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335CC124-9DFE-47B6-8057-FA8E436498FF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安滿與擬存在_副本_丁" sheetId="24" r:id="rId8"/>
    <sheet name="安滿與擬存在_副本_丙" sheetId="23" r:id="rId9"/>
    <sheet name="安滿與擬存在_副本_乙" sheetId="19" r:id="rId10"/>
    <sheet name="安滿與擬存在_副本_甲" sheetId="18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Fill" hidden="1">[1]eqpmad2!#REF!</definedName>
    <definedName name="_xlnm._FilterDatabase" localSheetId="0" hidden="1">安滿與擬存在!$A$1:$H$2080</definedName>
    <definedName name="_xlnm._FilterDatabase" localSheetId="10" hidden="1">安滿與擬存在_副本_甲!$A$1:$L$2101</definedName>
    <definedName name="_xlnm._FilterDatabase" localSheetId="9" hidden="1">安滿與擬存在_副本_乙!$A$1:$F$2061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 localSheetId="9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0">'[7]S19、A0 and JC22 BCM PIN V1.0'!M14-BCM-[8]ATECH编辑20090309!$B$51:$B$53</definedName>
    <definedName name="p" localSheetId="9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 localSheetId="9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0">安滿與擬存在_副本_甲!$1:$1</definedName>
    <definedName name="_xlnm.Print_Titles" localSheetId="9">安滿與擬存在_副本_乙!$1:$1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0">Scheduled_Payment+Extra_Payment</definedName>
    <definedName name="Total_Payment" localSheetId="9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80" i="20" l="1"/>
  <c r="F1529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2068" i="20"/>
  <c r="F1173" i="20"/>
  <c r="F1172" i="20"/>
  <c r="F1178" i="20"/>
  <c r="F1182" i="20"/>
  <c r="F1169" i="20"/>
  <c r="F934" i="20"/>
  <c r="F876" i="20"/>
  <c r="F212" i="20" l="1"/>
  <c r="F1530" i="20"/>
  <c r="F2009" i="20"/>
  <c r="F2008" i="20"/>
  <c r="F2007" i="20"/>
  <c r="F2006" i="20"/>
  <c r="F1939" i="20"/>
  <c r="F1938" i="20"/>
  <c r="F1451" i="20"/>
  <c r="F1450" i="20"/>
  <c r="F1333" i="20"/>
  <c r="F1332" i="20"/>
  <c r="F1331" i="20"/>
  <c r="F1966" i="20"/>
  <c r="F1967" i="20"/>
  <c r="F1968" i="20"/>
  <c r="F1969" i="20"/>
  <c r="F1970" i="20"/>
  <c r="F1971" i="20"/>
  <c r="F1972" i="20"/>
  <c r="F1973" i="20"/>
  <c r="F1974" i="20"/>
  <c r="F1975" i="20"/>
  <c r="F1976" i="20"/>
  <c r="F1977" i="20"/>
  <c r="F1978" i="20"/>
  <c r="F1979" i="20"/>
  <c r="F1980" i="20"/>
  <c r="F1981" i="20"/>
  <c r="F1982" i="20"/>
  <c r="F1983" i="20"/>
  <c r="F1984" i="20"/>
  <c r="F1985" i="20"/>
  <c r="F1986" i="20"/>
  <c r="F1987" i="20"/>
  <c r="F1988" i="20"/>
  <c r="F1989" i="20"/>
  <c r="F1990" i="20"/>
  <c r="F1991" i="20"/>
  <c r="F1992" i="20"/>
  <c r="F1993" i="20"/>
  <c r="F1994" i="20"/>
  <c r="F1995" i="20"/>
  <c r="F1965" i="20"/>
  <c r="F1016" i="20"/>
  <c r="F355" i="20"/>
  <c r="F354" i="20"/>
  <c r="F83" i="20"/>
  <c r="F82" i="20"/>
  <c r="F1869" i="20"/>
  <c r="F1867" i="20"/>
  <c r="F1866" i="20"/>
  <c r="F1865" i="20"/>
  <c r="F1864" i="20"/>
  <c r="F1317" i="20"/>
  <c r="F1316" i="20"/>
  <c r="F1315" i="20"/>
  <c r="F1183" i="20"/>
  <c r="F1181" i="20"/>
  <c r="F1180" i="20"/>
  <c r="F1179" i="20"/>
  <c r="F1177" i="20"/>
  <c r="F1176" i="20"/>
  <c r="F1175" i="20"/>
  <c r="F1174" i="20"/>
  <c r="F1171" i="20"/>
  <c r="F1170" i="20"/>
  <c r="F1168" i="20"/>
  <c r="F1047" i="20"/>
  <c r="F1046" i="20"/>
  <c r="F1017" i="20"/>
  <c r="F845" i="20"/>
  <c r="F844" i="20"/>
  <c r="F784" i="20"/>
  <c r="F783" i="20"/>
  <c r="F782" i="20"/>
  <c r="F395" i="20"/>
  <c r="F163" i="20"/>
  <c r="F162" i="20"/>
  <c r="F161" i="20"/>
  <c r="F45" i="20"/>
  <c r="F44" i="20"/>
  <c r="F43" i="20"/>
  <c r="F480" i="20"/>
  <c r="F908" i="20"/>
  <c r="F1009" i="20"/>
  <c r="F1007" i="20"/>
  <c r="F225" i="20"/>
  <c r="F335" i="20"/>
  <c r="F686" i="20"/>
  <c r="F685" i="20"/>
  <c r="F1426" i="20"/>
  <c r="F1424" i="20"/>
  <c r="F1849" i="20"/>
  <c r="F1847" i="20"/>
  <c r="F966" i="20"/>
  <c r="F967" i="20"/>
  <c r="F969" i="20"/>
  <c r="F968" i="20"/>
  <c r="F970" i="20"/>
  <c r="F763" i="20"/>
  <c r="F762" i="20"/>
  <c r="F895" i="20"/>
  <c r="F894" i="20"/>
  <c r="AD42" i="21"/>
  <c r="AA29" i="21"/>
  <c r="X17" i="21"/>
  <c r="U24" i="21"/>
  <c r="R66" i="21"/>
  <c r="L26" i="21"/>
  <c r="I35" i="21"/>
  <c r="F6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2032" i="20"/>
  <c r="F1836" i="20"/>
  <c r="F1837" i="20"/>
  <c r="F1835" i="20"/>
  <c r="F1825" i="20"/>
  <c r="F1809" i="20"/>
  <c r="F1810" i="20"/>
  <c r="F1811" i="20"/>
  <c r="F1798" i="20"/>
  <c r="F1795" i="20"/>
  <c r="F1792" i="20"/>
  <c r="F1559" i="20"/>
  <c r="F1558" i="20"/>
  <c r="F1556" i="20"/>
  <c r="F1555" i="20"/>
  <c r="F1465" i="20"/>
  <c r="F1400" i="20"/>
  <c r="F1399" i="20"/>
  <c r="F1398" i="20"/>
  <c r="F1116" i="20"/>
  <c r="F1021" i="20"/>
  <c r="F949" i="20"/>
  <c r="F940" i="20"/>
  <c r="F938" i="20"/>
  <c r="F906" i="20"/>
  <c r="F904" i="20"/>
  <c r="F902" i="20"/>
  <c r="F840" i="20"/>
  <c r="F790" i="20"/>
  <c r="F760" i="20"/>
  <c r="F758" i="20"/>
  <c r="F732" i="20"/>
  <c r="F692" i="20"/>
  <c r="F690" i="20"/>
  <c r="F688" i="20"/>
  <c r="F687" i="20"/>
  <c r="F626" i="20"/>
  <c r="F351" i="20"/>
  <c r="F344" i="20"/>
  <c r="F339" i="20"/>
  <c r="F337" i="20"/>
  <c r="F336" i="20"/>
  <c r="F330" i="20"/>
  <c r="F229" i="20"/>
  <c r="F226" i="20"/>
  <c r="F217" i="20"/>
  <c r="F213" i="20"/>
  <c r="F181" i="20"/>
  <c r="F179" i="20"/>
  <c r="F971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<sst xmlns="http://schemas.openxmlformats.org/spreadsheetml/2006/main" count="38747" uniqueCount="9355">
  <si>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</si>
  <si>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</si>
  <si>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</si>
  <si>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</si>
  <si>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</si>
  <si>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</si>
  <si>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</si>
  <si>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</si>
  <si>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</si>
  <si>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</si>
  <si>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</si>
  <si>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</si>
  <si>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</si>
  <si>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</si>
  <si>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</si>
  <si>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</si>
  <si>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</si>
  <si>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</si>
  <si>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</si>
  <si>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</si>
  <si>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</si>
  <si>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</si>
  <si>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</si>
  <si>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</si>
  <si>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</si>
  <si>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</si>
  <si>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</si>
  <si>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</si>
  <si>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</si>
  <si>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</si>
  <si>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</si>
  <si>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</si>
  <si>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</si>
  <si>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</si>
  <si>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</si>
  <si>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</si>
  <si>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</si>
  <si>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</si>
  <si>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</si>
  <si>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</si>
  <si>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</si>
  <si>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</si>
  <si>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</si>
  <si>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</si>
  <si>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</si>
  <si>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</si>
  <si>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</si>
  <si>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</si>
  <si>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</si>
  <si>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</si>
  <si>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</si>
  <si>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</si>
  <si>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</si>
  <si>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</si>
  <si>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</si>
  <si>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</si>
  <si>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</si>
  <si>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</si>
  <si>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</si>
  <si>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</si>
  <si>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</si>
  <si>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</si>
  <si>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</si>
  <si>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</si>
  <si>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</si>
  <si>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</si>
  <si>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</si>
  <si>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</si>
  <si>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</si>
  <si>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</si>
  <si>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</si>
  <si>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</si>
  <si>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</si>
  <si>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</si>
  <si>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</si>
  <si>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</si>
  <si>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</si>
  <si>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</si>
  <si>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</si>
  <si>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</si>
  <si>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</si>
  <si>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</si>
  <si>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</si>
  <si>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</si>
  <si>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</si>
  <si>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</si>
  <si>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</si>
  <si>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</si>
  <si>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</si>
  <si>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</si>
  <si>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</si>
  <si>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</si>
  <si>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</si>
  <si>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</si>
  <si>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</si>
  <si>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</si>
  <si>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</si>
  <si>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</si>
  <si>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</si>
  <si>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</si>
  <si>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</si>
  <si>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</si>
  <si>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</si>
  <si>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</si>
  <si>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</si>
  <si>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</si>
  <si>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</si>
  <si>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</si>
  <si>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</si>
  <si>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</si>
  <si>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</si>
  <si>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</si>
  <si>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</si>
  <si>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</si>
  <si>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</si>
  <si>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</si>
  <si>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</si>
  <si>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</si>
  <si>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</si>
  <si>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</si>
  <si>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</si>
  <si>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</si>
  <si>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</si>
  <si>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</si>
  <si>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</si>
  <si>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</si>
  <si>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</si>
  <si>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</si>
  <si>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</si>
  <si>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</si>
  <si>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</si>
  <si>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</si>
  <si>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</si>
  <si>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</si>
  <si>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</si>
  <si>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</si>
  <si>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</si>
  <si>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</si>
  <si>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</si>
  <si>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</si>
  <si>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</si>
  <si>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</si>
  <si>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</si>
  <si>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</si>
  <si>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</si>
  <si>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</si>
  <si>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</si>
  <si>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</si>
  <si>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</si>
  <si>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</si>
  <si>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</si>
  <si>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</si>
  <si>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</si>
  <si>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</si>
  <si>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</si>
  <si>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</si>
  <si>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</si>
  <si>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</si>
  <si>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</si>
  <si>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</si>
  <si>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</si>
  <si>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</si>
  <si>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</si>
  <si>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</si>
  <si>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</si>
  <si>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</si>
  <si>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</si>
  <si>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</si>
  <si>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</si>
  <si>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</si>
  <si>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</si>
  <si>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</si>
  <si>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</si>
  <si>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</si>
  <si>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</si>
  <si>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</si>
  <si>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</si>
  <si>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</si>
  <si>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</si>
  <si>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</si>
  <si>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</si>
  <si>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</si>
  <si>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</si>
  <si>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</si>
  <si>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</si>
  <si>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</si>
  <si>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</si>
  <si>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</si>
  <si>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</si>
  <si>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</si>
  <si>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</si>
  <si>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</si>
  <si>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</si>
  <si>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</si>
  <si>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</si>
  <si>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</si>
  <si>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</si>
  <si>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</si>
  <si>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</si>
  <si>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</si>
  <si>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</si>
  <si>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</si>
  <si>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</si>
  <si>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</si>
  <si>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</si>
  <si>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</si>
  <si>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</si>
  <si>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</si>
  <si>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</si>
  <si>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</si>
  <si>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</si>
  <si>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</si>
  <si>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</si>
  <si>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</si>
  <si>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</si>
  <si>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</si>
  <si>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</si>
  <si>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</si>
  <si>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</si>
  <si>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</si>
  <si>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</si>
  <si>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</si>
  <si>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</si>
  <si>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</si>
  <si>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</si>
  <si>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</si>
  <si>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</si>
  <si>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</si>
  <si>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</si>
  <si>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</si>
  <si>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</si>
  <si>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</si>
  <si>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</si>
  <si>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</si>
  <si>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</si>
  <si>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</si>
  <si>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</si>
  <si>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</si>
  <si>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</si>
  <si>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</si>
  <si>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</si>
  <si>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</si>
  <si>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</si>
  <si>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</si>
  <si>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</si>
  <si>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</si>
  <si>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</si>
  <si>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</si>
  <si>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</si>
  <si>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</si>
  <si>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</si>
  <si>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</si>
  <si>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</si>
  <si>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</si>
  <si>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</si>
  <si>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</si>
  <si>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</si>
  <si>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</si>
  <si>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</si>
  <si>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</si>
  <si>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</si>
  <si>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</si>
  <si>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</si>
  <si>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</si>
  <si>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</si>
  <si>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</si>
  <si>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</si>
  <si>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</si>
  <si>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</si>
  <si>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</si>
  <si>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</si>
  <si>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</si>
  <si>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</si>
  <si>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</si>
  <si>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</si>
  <si>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</si>
  <si>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</si>
  <si>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</si>
  <si>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</si>
  <si>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</si>
  <si>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</si>
  <si>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</si>
  <si>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</si>
  <si>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</si>
  <si>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</si>
  <si>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</si>
  <si>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</si>
  <si>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</si>
  <si>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</si>
  <si>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</si>
  <si>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</si>
  <si>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</si>
  <si>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</si>
  <si>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</si>
  <si>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</si>
  <si>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</si>
  <si>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</si>
  <si>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</si>
  <si>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</si>
  <si>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</si>
  <si>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</si>
  <si>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</si>
  <si>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</si>
  <si>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</si>
  <si>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</si>
  <si>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</si>
  <si>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</si>
  <si>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</si>
  <si>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</si>
  <si>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</si>
  <si>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</si>
  <si>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</si>
  <si>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</si>
  <si>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</si>
  <si>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</si>
  <si>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</si>
  <si>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</si>
  <si>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</si>
  <si>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</si>
  <si>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</si>
  <si>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</si>
  <si>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</si>
  <si>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</si>
  <si>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</si>
  <si>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</si>
  <si>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</si>
  <si>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</si>
  <si>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</si>
  <si>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</si>
  <si>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</si>
  <si>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</si>
  <si>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</si>
  <si>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</si>
  <si>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</si>
  <si>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</si>
  <si>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</si>
  <si>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</si>
  <si>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</si>
  <si>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</si>
  <si>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</si>
  <si>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</si>
  <si>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</si>
  <si>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</si>
  <si>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</si>
  <si>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</si>
  <si>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</si>
  <si>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</si>
  <si>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</si>
  <si>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</si>
  <si>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</si>
  <si>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</si>
  <si>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</si>
  <si>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</si>
  <si>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</si>
  <si>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</si>
  <si>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</si>
  <si>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</si>
  <si>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</si>
  <si>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</si>
  <si>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</si>
  <si>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</si>
  <si>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</si>
  <si>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</si>
  <si>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</si>
  <si>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</si>
  <si>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</si>
  <si>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</si>
  <si>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</si>
  <si>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</si>
  <si>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</si>
  <si>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</si>
  <si>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</si>
  <si>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</si>
  <si>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</si>
  <si>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</si>
  <si>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</si>
  <si>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</si>
  <si>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</si>
  <si>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</si>
  <si>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</si>
  <si>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</si>
  <si>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</si>
  <si>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</si>
  <si>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</si>
  <si>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</si>
  <si>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</si>
  <si>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</si>
  <si>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</si>
  <si>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</si>
  <si>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</si>
  <si>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</si>
  <si>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</si>
  <si>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</si>
  <si>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</si>
  <si>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</si>
  <si>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</si>
  <si>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</si>
  <si>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</si>
  <si>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</si>
  <si>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</si>
  <si>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</si>
  <si>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</si>
  <si>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</si>
  <si>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</si>
  <si>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</si>
  <si>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</si>
  <si>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</si>
  <si>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</si>
  <si>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</si>
  <si>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</si>
  <si>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</si>
  <si>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</si>
  <si>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</si>
  <si>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</si>
  <si>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</si>
  <si>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</si>
  <si>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</si>
  <si>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</si>
  <si>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</si>
  <si>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</si>
  <si>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</si>
  <si>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</si>
  <si>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</si>
  <si>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</si>
  <si>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</si>
  <si>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</si>
  <si>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</si>
  <si>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</si>
  <si>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</si>
  <si>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</si>
  <si>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</si>
  <si>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</si>
  <si>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</si>
  <si>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</si>
  <si>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</si>
  <si>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</si>
  <si>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</si>
  <si>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</si>
  <si>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</si>
  <si>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</si>
  <si>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</si>
  <si>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</si>
  <si>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</si>
  <si>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</si>
  <si>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</si>
  <si>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</si>
  <si>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</si>
  <si>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</si>
  <si>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</si>
  <si>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</si>
  <si>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</si>
  <si>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</si>
  <si>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</si>
  <si>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</si>
  <si>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</si>
  <si>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</si>
  <si>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</si>
  <si>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</si>
  <si>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</si>
  <si>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</si>
  <si>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</si>
  <si>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</si>
  <si>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</si>
  <si>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</si>
  <si>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</si>
  <si>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</si>
  <si>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</si>
  <si>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</si>
  <si>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</si>
  <si>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</si>
  <si>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</si>
  <si>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</si>
  <si>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</si>
  <si>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</si>
  <si>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</si>
  <si>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</si>
  <si>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</si>
  <si>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</si>
  <si>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</si>
  <si>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</si>
  <si>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</si>
  <si>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</si>
  <si>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</si>
  <si>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</si>
  <si>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</si>
  <si>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</si>
  <si>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</si>
  <si>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</si>
  <si>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</si>
  <si>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</si>
  <si>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</si>
  <si>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</si>
  <si>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</si>
  <si>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</si>
  <si>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</si>
  <si>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</si>
  <si>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</si>
  <si>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</si>
  <si>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</si>
  <si>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</si>
  <si>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</si>
  <si>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</si>
  <si>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</si>
  <si>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</si>
  <si>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</si>
  <si>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</si>
  <si>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</si>
  <si>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</si>
  <si>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</si>
  <si>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</si>
  <si>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</si>
  <si>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</si>
  <si>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</si>
  <si>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</si>
  <si>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</si>
  <si>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</si>
  <si>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</si>
  <si>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</si>
  <si>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</si>
  <si>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</si>
  <si>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</si>
  <si>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</si>
  <si>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</si>
  <si>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</si>
  <si>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</si>
  <si>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</si>
  <si>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</si>
  <si>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</si>
  <si>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</si>
  <si>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</si>
  <si>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</si>
  <si>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</si>
  <si>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</si>
  <si>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</si>
  <si>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</si>
  <si>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</si>
  <si>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</si>
  <si>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</si>
  <si>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</si>
  <si>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</si>
  <si>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</si>
  <si>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</si>
  <si>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</si>
  <si>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</si>
  <si>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</si>
  <si>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</si>
  <si>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</si>
  <si>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</si>
  <si>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</si>
  <si>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</si>
  <si>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</si>
  <si>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</si>
  <si>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</si>
  <si>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</si>
  <si>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</si>
  <si>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</si>
  <si>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</si>
  <si>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</si>
  <si>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</si>
  <si>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</si>
  <si>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</si>
  <si>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</si>
  <si>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</si>
  <si>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</si>
  <si>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</si>
  <si>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</si>
  <si>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</si>
  <si>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</si>
  <si>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</si>
  <si>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</si>
  <si>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</si>
  <si>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</si>
  <si>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</si>
  <si>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</si>
  <si>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</si>
  <si>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</si>
  <si>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</si>
  <si>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</si>
  <si>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</si>
  <si>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</si>
  <si>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</si>
  <si>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</si>
  <si>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</si>
  <si>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</si>
  <si>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</si>
  <si>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</si>
  <si>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</si>
  <si>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</si>
  <si>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</si>
  <si>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</si>
  <si>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</si>
  <si>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</si>
  <si>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</si>
  <si>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</si>
  <si>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</si>
  <si>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</si>
  <si>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</si>
  <si>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</si>
  <si>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</si>
  <si>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</si>
  <si>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</si>
  <si>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</si>
  <si>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</si>
  <si>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</si>
  <si>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</si>
  <si>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</si>
  <si>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</si>
  <si>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</si>
  <si>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</si>
  <si>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</si>
  <si>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</si>
  <si>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</si>
  <si>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</si>
  <si>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</si>
  <si>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</si>
  <si>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</si>
  <si>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</si>
  <si>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</si>
  <si>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</si>
  <si>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</si>
  <si>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</si>
  <si>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</si>
  <si>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</si>
  <si>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</si>
  <si>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</si>
  <si>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</si>
  <si>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</si>
  <si>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</si>
  <si>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</si>
  <si>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</si>
  <si>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</si>
  <si>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</si>
  <si>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</si>
  <si>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</si>
  <si>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</si>
  <si>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</si>
  <si>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</si>
  <si>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</si>
  <si>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</si>
  <si>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</si>
  <si>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</si>
  <si>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</si>
  <si>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</si>
  <si>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</si>
  <si>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</si>
  <si>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</si>
  <si>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</si>
  <si>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</si>
  <si>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</si>
  <si>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</si>
  <si>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</si>
  <si>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</si>
  <si>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</si>
  <si>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</si>
  <si>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</si>
  <si>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</si>
  <si>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</si>
  <si>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</si>
  <si>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</si>
  <si>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</si>
  <si>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</si>
  <si>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</si>
  <si>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</si>
  <si>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</si>
  <si>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</si>
  <si>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</si>
  <si>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</si>
  <si>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</si>
  <si>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</si>
  <si>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</si>
  <si>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</si>
  <si>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</si>
  <si>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</si>
  <si>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</si>
  <si>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</si>
  <si>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</si>
  <si>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</si>
  <si>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</si>
  <si>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</si>
  <si>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</si>
  <si>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</si>
  <si>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</si>
  <si>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</si>
  <si>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</si>
  <si>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</si>
  <si>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</si>
  <si>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</si>
  <si>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</si>
  <si>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</si>
  <si>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</si>
  <si>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</si>
  <si>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</si>
  <si>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</si>
  <si>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</si>
  <si>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</si>
  <si>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</si>
  <si>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</si>
  <si>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</si>
  <si>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</si>
  <si>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</si>
  <si>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</si>
  <si>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</si>
  <si>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</si>
  <si>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</si>
  <si>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</si>
  <si>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</si>
  <si>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</si>
  <si>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</si>
  <si>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</si>
  <si>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</si>
  <si>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</si>
  <si>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</si>
  <si>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</si>
  <si>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</si>
  <si>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</si>
  <si>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</si>
  <si>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</si>
  <si>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</si>
  <si>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</si>
  <si>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</si>
  <si>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</si>
  <si>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</si>
  <si>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</si>
  <si>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</si>
  <si>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</si>
  <si>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</si>
  <si>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</si>
  <si>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</si>
  <si>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</si>
  <si>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</si>
  <si>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</si>
  <si>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</si>
  <si>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</si>
  <si>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</si>
  <si>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</si>
  <si>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</si>
  <si>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</si>
  <si>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</si>
  <si>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</si>
  <si>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</si>
  <si>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</si>
  <si>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</si>
  <si>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</si>
  <si>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</si>
  <si>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</si>
  <si>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</si>
  <si>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</si>
  <si>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</si>
  <si>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</si>
  <si>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</si>
  <si>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</si>
  <si>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</si>
  <si>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</si>
  <si>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</si>
  <si>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</si>
  <si>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</si>
  <si>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</si>
  <si>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</si>
  <si>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</si>
  <si>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</si>
  <si>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</si>
  <si>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</si>
  <si>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</si>
  <si>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</si>
  <si>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</si>
  <si>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</si>
  <si>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</si>
  <si>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</si>
  <si>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</si>
  <si>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</si>
  <si>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</si>
  <si>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</si>
  <si>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</si>
  <si>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</si>
  <si>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</si>
  <si>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</si>
  <si>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</si>
  <si>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</si>
  <si>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</si>
  <si>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</si>
  <si>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</si>
  <si>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</si>
  <si>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</si>
  <si>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</si>
  <si>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</si>
  <si>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</si>
  <si>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</si>
  <si>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</si>
  <si>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</si>
  <si>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</si>
  <si>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</si>
  <si>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</si>
  <si>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</si>
  <si>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</si>
  <si>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</si>
  <si>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</si>
  <si>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</si>
  <si>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</si>
  <si>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</si>
  <si>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</si>
  <si>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</si>
  <si>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</si>
  <si>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</si>
  <si>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</si>
  <si>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</si>
  <si>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</si>
  <si>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</si>
  <si>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</si>
  <si>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</si>
  <si>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</si>
  <si>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</si>
  <si>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</si>
  <si>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</si>
  <si>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</si>
  <si>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</si>
  <si>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</si>
  <si>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</si>
  <si>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</si>
  <si>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</si>
  <si>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</si>
  <si>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</si>
  <si>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</si>
  <si>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</si>
  <si>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</si>
  <si>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</si>
  <si>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</si>
  <si>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</si>
  <si>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</si>
  <si>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</si>
  <si>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</si>
  <si>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</si>
  <si>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</si>
  <si>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</si>
  <si>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</si>
  <si>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</si>
  <si>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</si>
  <si>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</si>
  <si>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</si>
  <si>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</si>
  <si>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</si>
  <si>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</si>
  <si>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</si>
  <si>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</si>
  <si>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</si>
  <si>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</si>
  <si>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</si>
  <si>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</si>
  <si>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</si>
  <si>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</si>
  <si>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</si>
  <si>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</si>
  <si>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</si>
  <si>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</si>
  <si>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</si>
  <si>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</si>
  <si>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</si>
  <si>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</si>
  <si>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</si>
  <si>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</si>
  <si>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</si>
  <si>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</si>
  <si>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</si>
  <si>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</si>
  <si>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</si>
  <si>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</si>
  <si>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</si>
  <si>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</si>
  <si>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</si>
  <si>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</si>
  <si>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</si>
  <si>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</si>
  <si>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</si>
  <si>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</si>
  <si>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</si>
  <si>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</si>
  <si>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</si>
  <si>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</si>
  <si>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</si>
  <si>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</si>
  <si>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</si>
  <si>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</si>
  <si>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</si>
  <si>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</si>
  <si>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</si>
  <si>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</si>
  <si>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</si>
  <si>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</si>
  <si>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</si>
  <si>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</si>
  <si>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</si>
  <si>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</si>
  <si>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</si>
  <si>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</si>
  <si>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</si>
  <si>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</si>
  <si>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</si>
  <si>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</si>
  <si>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</si>
  <si>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</si>
  <si>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</si>
  <si>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</si>
  <si>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</si>
  <si>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</si>
  <si>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</si>
  <si>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</si>
  <si>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</si>
  <si>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</si>
  <si>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</si>
  <si>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</si>
  <si>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</si>
  <si>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</si>
  <si>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</si>
  <si>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</si>
  <si>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</si>
  <si>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</si>
  <si>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</si>
  <si>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</si>
  <si>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</si>
  <si>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</si>
  <si>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</si>
  <si>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</si>
  <si>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</si>
  <si>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</si>
  <si>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</si>
  <si>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</si>
  <si>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</si>
  <si>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</si>
  <si>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</si>
  <si>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</si>
  <si>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</si>
  <si>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</si>
  <si>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</si>
  <si>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</si>
  <si>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</si>
  <si>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</si>
  <si>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</si>
  <si>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</si>
  <si>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</si>
  <si>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</si>
  <si>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</si>
  <si>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</si>
  <si>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</si>
  <si>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</si>
  <si>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</si>
  <si>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</si>
  <si>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</si>
  <si>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</si>
  <si>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</si>
  <si>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</si>
  <si>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</si>
  <si>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</si>
  <si>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</si>
  <si>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</si>
  <si>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</si>
  <si>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</si>
  <si>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</si>
  <si>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</si>
  <si>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</si>
  <si>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</si>
  <si>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</si>
  <si>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</si>
  <si>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</si>
  <si>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</si>
  <si>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</si>
  <si>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</si>
  <si>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</si>
  <si>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</si>
  <si>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</si>
  <si>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</si>
  <si>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</si>
  <si>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</si>
  <si>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</si>
  <si>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</si>
  <si>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</si>
  <si>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</si>
  <si>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</si>
  <si>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</si>
  <si>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</si>
  <si>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</si>
  <si>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</si>
  <si>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</si>
  <si>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</si>
  <si>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</si>
  <si>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</si>
  <si>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</si>
  <si>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</si>
  <si>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</si>
  <si>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</si>
  <si>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</si>
  <si>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</si>
  <si>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</si>
  <si>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</si>
  <si>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</si>
  <si>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</si>
  <si>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</si>
  <si>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</si>
  <si>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</si>
  <si>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</si>
  <si>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</si>
  <si>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</si>
  <si>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</si>
  <si>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</si>
  <si>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</si>
  <si>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</si>
  <si>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</si>
  <si>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</si>
  <si>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</si>
  <si>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</si>
  <si>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</si>
  <si>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</si>
  <si>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</si>
  <si>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</si>
  <si>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</si>
  <si>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</si>
  <si>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</si>
  <si>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</si>
  <si>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</si>
  <si>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</si>
  <si>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</si>
  <si>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</si>
  <si>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</si>
  <si>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</si>
  <si>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</si>
  <si>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</si>
  <si>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</si>
  <si>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</si>
  <si>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</si>
  <si>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</si>
  <si>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</si>
  <si>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</si>
  <si>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</si>
  <si>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</si>
  <si>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</si>
  <si>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</si>
  <si>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</si>
  <si>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</si>
  <si>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</si>
  <si>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</si>
  <si>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</si>
  <si>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</si>
  <si>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</si>
  <si>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</si>
  <si>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</si>
  <si>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</si>
  <si>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</si>
  <si>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</si>
  <si>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</si>
  <si>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</si>
  <si>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</si>
  <si>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</si>
  <si>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</si>
  <si>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</si>
  <si>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</si>
  <si>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</si>
  <si>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</si>
  <si>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</si>
  <si>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</si>
  <si>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</si>
  <si>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</si>
  <si>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</si>
  <si>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</si>
  <si>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</si>
  <si>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</si>
  <si>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</si>
  <si>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</si>
  <si>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</si>
  <si>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</si>
  <si>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</si>
  <si>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</si>
  <si>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</si>
  <si>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</si>
  <si>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</si>
  <si>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</si>
  <si>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</si>
  <si>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</si>
  <si>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</si>
  <si>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</si>
  <si>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</si>
  <si>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</si>
  <si>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</si>
  <si>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</si>
  <si>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</si>
  <si>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</si>
  <si>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</si>
  <si>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</si>
  <si>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</si>
  <si>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</si>
  <si>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</si>
  <si>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</si>
  <si>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</si>
  <si>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</si>
  <si>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</si>
  <si>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</si>
  <si>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</si>
  <si>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</si>
  <si>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</si>
  <si>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</si>
  <si>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</si>
  <si>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</si>
  <si>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</si>
  <si>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</si>
  <si>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</si>
  <si>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</si>
  <si>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</si>
  <si>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</si>
  <si>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</si>
  <si>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</si>
  <si>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</si>
  <si>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</si>
  <si>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</si>
  <si>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</si>
  <si>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</si>
  <si>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</si>
  <si>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</si>
  <si>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</si>
  <si>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</si>
  <si>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</si>
  <si>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</si>
  <si>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</si>
  <si>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</si>
  <si>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</si>
  <si>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</si>
  <si>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</si>
  <si>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</si>
  <si>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</si>
  <si>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</si>
  <si>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</si>
  <si>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</si>
  <si>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</si>
  <si>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</si>
  <si>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</si>
  <si>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</si>
  <si>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</si>
  <si>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</si>
  <si>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</si>
  <si>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</si>
  <si>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</si>
  <si>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</si>
  <si>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</si>
  <si>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</si>
  <si>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</si>
  <si>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</si>
  <si>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</si>
  <si>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</si>
  <si>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</si>
  <si>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</si>
  <si>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</si>
  <si>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</si>
  <si>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</si>
  <si>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</si>
  <si>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</si>
  <si>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</si>
  <si>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</si>
  <si>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</si>
  <si>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</si>
  <si>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</si>
  <si>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</si>
  <si>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</si>
  <si>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</si>
  <si>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</si>
  <si>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</si>
  <si>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</si>
  <si>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</si>
  <si>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</si>
  <si>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</si>
  <si>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</si>
  <si>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</si>
  <si>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</si>
  <si>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</si>
  <si>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</si>
  <si>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</si>
  <si>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</si>
  <si>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</si>
  <si>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</si>
  <si>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</si>
  <si>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</si>
  <si>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</si>
  <si>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</si>
  <si>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</si>
  <si>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</si>
  <si>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</si>
  <si>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</si>
  <si>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</si>
  <si>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</si>
  <si>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</si>
  <si>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</si>
  <si>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</si>
  <si>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</si>
  <si>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</si>
  <si>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</si>
  <si>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</si>
  <si>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</si>
  <si>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</si>
  <si>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</si>
  <si>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</si>
  <si>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</si>
  <si>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</si>
  <si>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</si>
  <si>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</si>
  <si>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</si>
  <si>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</si>
  <si>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</si>
  <si>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</si>
  <si>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</si>
  <si>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</si>
  <si>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</si>
  <si>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</si>
  <si>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</si>
  <si>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</si>
  <si>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</si>
  <si>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</si>
  <si>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</si>
  <si>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</si>
  <si>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</si>
  <si>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</si>
  <si>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</si>
  <si>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</si>
  <si>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</si>
  <si>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</si>
  <si>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</si>
  <si>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</si>
  <si>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</si>
  <si>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</si>
  <si>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</si>
  <si>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</si>
  <si>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</si>
  <si>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</si>
  <si>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</si>
  <si>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</si>
  <si>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</si>
  <si>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</si>
  <si>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</si>
  <si>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</si>
  <si>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</si>
  <si>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</si>
  <si>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</si>
  <si>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</si>
  <si>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</si>
  <si>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</si>
  <si>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</si>
  <si>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</si>
  <si>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</si>
  <si>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</si>
  <si>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</si>
  <si>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</si>
  <si>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</si>
  <si>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</si>
  <si>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</si>
  <si>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</si>
  <si>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</si>
  <si>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</si>
  <si>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</si>
  <si>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</si>
  <si>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</si>
  <si>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</si>
  <si>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</si>
  <si>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</si>
  <si>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</si>
  <si>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</si>
  <si>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</si>
  <si>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</si>
  <si>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</si>
  <si>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</si>
  <si>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</si>
  <si>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</si>
  <si>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</si>
  <si>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</si>
  <si>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</si>
  <si>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</si>
  <si>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</si>
  <si>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</si>
  <si>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</si>
  <si>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</si>
  <si>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</si>
  <si>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</si>
  <si>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</si>
  <si>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</si>
  <si>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</si>
  <si>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</si>
  <si>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</si>
  <si>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</si>
  <si>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</si>
  <si>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</si>
  <si>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</si>
  <si>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</si>
  <si>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</si>
  <si>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</si>
  <si>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</si>
  <si>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</si>
  <si>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</si>
  <si>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</si>
  <si>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</si>
  <si>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</si>
  <si>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</si>
  <si>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</si>
  <si>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</si>
  <si>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</si>
  <si>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</si>
  <si>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</si>
  <si>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</si>
  <si>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</si>
  <si>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</si>
  <si>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</si>
  <si>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</si>
  <si>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</si>
  <si>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</si>
  <si>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</si>
  <si>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</si>
  <si>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</si>
  <si>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</si>
  <si>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</si>
  <si>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</si>
  <si>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</si>
  <si>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</si>
  <si>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</si>
  <si>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</si>
  <si>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</si>
  <si>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</si>
  <si>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</si>
  <si>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</si>
  <si>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</si>
  <si>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</si>
  <si>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</si>
  <si>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</si>
  <si>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</si>
  <si>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</si>
  <si>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</si>
  <si>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</si>
  <si>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</si>
  <si>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</si>
  <si>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</si>
  <si>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</si>
  <si>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</si>
  <si>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</si>
  <si>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</si>
  <si>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</si>
  <si>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</si>
  <si>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</si>
  <si>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</si>
  <si>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</si>
  <si>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</si>
  <si>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</si>
  <si>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</si>
  <si>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</si>
  <si>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</si>
  <si>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</si>
  <si>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</si>
  <si>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</si>
  <si>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</si>
  <si>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</si>
  <si>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</si>
  <si>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</si>
  <si>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</si>
  <si>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</si>
  <si>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</si>
  <si>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</si>
  <si>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</si>
  <si>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</si>
  <si>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</si>
  <si>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</si>
  <si>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</si>
  <si>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</si>
  <si>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</si>
  <si>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</si>
  <si>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</si>
  <si>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</si>
  <si>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</si>
  <si>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</si>
  <si>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</si>
  <si>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</si>
  <si>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</si>
  <si>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</si>
  <si>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</si>
  <si>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</si>
  <si>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</si>
  <si>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</si>
  <si>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</si>
  <si>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</si>
  <si>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</si>
  <si>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</si>
  <si>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</si>
  <si>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</si>
  <si>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</si>
  <si>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</si>
  <si>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</si>
  <si>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</si>
  <si>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</si>
  <si>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</si>
  <si>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</si>
  <si>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</si>
  <si>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</si>
  <si>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</si>
  <si>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</si>
  <si>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</si>
  <si>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</si>
  <si>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</si>
  <si>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</si>
  <si>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</si>
  <si>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</si>
  <si>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</si>
  <si>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</si>
  <si>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</si>
  <si>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</si>
  <si>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</si>
  <si>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</si>
  <si>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</si>
  <si>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</si>
  <si>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</si>
  <si>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</si>
  <si>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</si>
  <si>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</si>
  <si>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</si>
  <si>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</si>
  <si>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</si>
  <si>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</si>
  <si>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</si>
  <si>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</si>
  <si>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</si>
  <si>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</si>
  <si>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</si>
  <si>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</si>
  <si>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</si>
  <si>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</si>
  <si>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</si>
  <si>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</si>
  <si>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</si>
  <si>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</si>
  <si>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</si>
  <si>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</si>
  <si>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</si>
  <si>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</si>
  <si>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</si>
  <si>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</si>
  <si>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</si>
  <si>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</si>
  <si>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</si>
  <si>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</si>
  <si>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</si>
  <si>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</si>
  <si>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</si>
  <si>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</si>
  <si>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</si>
  <si>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</si>
  <si>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</si>
  <si>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</si>
  <si>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</si>
  <si>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</si>
  <si>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</si>
  <si>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</si>
  <si>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</si>
  <si>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</si>
  <si>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</si>
  <si>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</si>
  <si>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</si>
  <si>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</si>
  <si>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</si>
  <si>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</si>
  <si>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</si>
  <si>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</si>
  <si>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</si>
  <si>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</si>
  <si>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</si>
  <si>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</si>
  <si>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</si>
  <si>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</si>
  <si>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</si>
  <si>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</si>
  <si>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</si>
  <si>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</si>
  <si>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</si>
  <si>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</si>
  <si>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</si>
  <si>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</si>
  <si>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</si>
  <si>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</si>
  <si>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</si>
  <si>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</si>
  <si>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</si>
  <si>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</si>
  <si>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</si>
  <si>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</si>
  <si>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</si>
  <si>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</si>
  <si>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</si>
  <si>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</si>
  <si>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</si>
  <si>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</si>
  <si>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</si>
  <si>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</si>
  <si>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</si>
  <si>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</si>
  <si>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</si>
  <si>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</si>
  <si>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</si>
  <si>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</si>
  <si>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</si>
  <si>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</si>
  <si>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</si>
  <si>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</si>
  <si>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</si>
  <si>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</si>
  <si>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</si>
  <si>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</si>
  <si>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</si>
  <si>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</si>
  <si>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</si>
  <si>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</si>
  <si>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</si>
  <si>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</si>
  <si>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</si>
  <si>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</si>
  <si>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</si>
  <si>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</si>
  <si>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</si>
  <si>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</si>
  <si>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</si>
  <si>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</si>
  <si>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</si>
  <si>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</si>
  <si>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</si>
  <si>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</si>
  <si>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</si>
  <si>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</si>
  <si>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</si>
  <si>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</si>
  <si>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</si>
  <si>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</si>
  <si>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</si>
  <si>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</si>
  <si>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</si>
  <si>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</si>
  <si>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</si>
  <si>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</si>
  <si>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</si>
  <si>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</si>
  <si>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</si>
  <si>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</si>
  <si>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</si>
  <si>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</si>
  <si>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</si>
  <si>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</si>
  <si>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</si>
  <si>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</si>
  <si>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</si>
  <si>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</si>
  <si>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</si>
  <si>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</si>
  <si>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</si>
  <si>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</si>
  <si>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</si>
  <si>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</si>
  <si>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</si>
  <si>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</si>
  <si>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</si>
  <si>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</si>
  <si>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</si>
  <si>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</si>
  <si>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</si>
  <si>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</si>
  <si>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</si>
  <si>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</si>
  <si>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</si>
  <si>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</si>
  <si>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</si>
  <si>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</si>
  <si>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</si>
  <si>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</si>
  <si>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</si>
  <si>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</si>
  <si>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</si>
  <si>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</si>
  <si>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</si>
  <si>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</si>
  <si>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</si>
  <si>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</si>
  <si>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</si>
  <si>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</si>
  <si>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</si>
  <si>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</si>
  <si>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</si>
  <si>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</si>
  <si>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</si>
  <si>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</si>
  <si>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</si>
  <si>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</si>
  <si>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</si>
  <si>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</si>
  <si>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</si>
  <si>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</si>
  <si>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</si>
  <si>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</si>
  <si>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</si>
  <si>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</si>
  <si>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</si>
  <si>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</si>
  <si>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</si>
  <si>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</si>
  <si>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</si>
  <si>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</si>
  <si>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</si>
  <si>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</si>
  <si>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</si>
  <si>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</si>
  <si>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</si>
  <si>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</si>
  <si>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</si>
  <si>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</si>
  <si>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</si>
  <si>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</si>
  <si>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</si>
  <si>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</si>
  <si>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</si>
  <si>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</si>
  <si>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</si>
  <si>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</si>
  <si>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</si>
  <si>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</si>
  <si>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</si>
  <si>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</si>
  <si>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</si>
  <si>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</si>
  <si>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</si>
  <si>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</si>
  <si>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</si>
  <si>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</si>
  <si>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</si>
  <si>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</si>
  <si>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</si>
  <si>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</si>
  <si>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</si>
  <si>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</si>
  <si>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</si>
  <si>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</si>
  <si>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</si>
  <si>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</si>
  <si>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</si>
  <si>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</si>
  <si>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</si>
  <si>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</si>
  <si>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</si>
  <si>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</si>
  <si>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</si>
  <si>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</si>
  <si>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</si>
  <si>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</si>
  <si>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</si>
  <si>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</si>
  <si>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</si>
  <si>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</si>
  <si>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</si>
  <si>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</si>
  <si>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</si>
  <si>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</si>
  <si>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</si>
  <si>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</si>
  <si>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</si>
  <si>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</si>
  <si>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</si>
  <si>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</si>
  <si>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</si>
  <si>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</si>
  <si>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</si>
  <si>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</si>
  <si>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</si>
  <si>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</si>
  <si>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</si>
  <si>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</si>
  <si>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</si>
  <si>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</si>
  <si>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</si>
  <si>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</si>
  <si>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</si>
  <si>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</si>
  <si>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</si>
  <si>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</si>
  <si>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</si>
  <si>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</si>
  <si>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</si>
  <si>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</si>
  <si>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</si>
  <si>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</si>
  <si>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</si>
  <si>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</si>
  <si>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</si>
  <si>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</si>
  <si>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</si>
  <si>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</si>
  <si>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</si>
  <si>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</si>
  <si>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</si>
  <si>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</si>
  <si>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</si>
  <si>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</si>
  <si>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</si>
  <si>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</si>
  <si>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</si>
  <si>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</si>
  <si>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</si>
  <si>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</si>
  <si>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</si>
  <si>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</si>
  <si>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</si>
  <si>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</si>
  <si>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</si>
  <si>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</si>
  <si>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</si>
  <si>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</si>
  <si>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</si>
  <si>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</si>
  <si>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</si>
  <si>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</si>
  <si>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</si>
  <si>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</si>
  <si>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</si>
  <si>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</si>
  <si>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</si>
  <si>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</si>
  <si>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</si>
  <si>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</si>
  <si>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</si>
  <si>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</si>
  <si>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</si>
  <si>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</si>
  <si>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</si>
  <si>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</si>
  <si>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</si>
  <si>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</si>
  <si>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</si>
  <si>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</si>
  <si>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</si>
  <si>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</si>
  <si>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</si>
  <si>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</si>
  <si>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</si>
  <si>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</si>
  <si>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</si>
  <si>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</si>
  <si>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</si>
  <si>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</si>
  <si>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</si>
  <si>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</si>
  <si>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</si>
  <si>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</si>
  <si>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</si>
  <si>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</si>
  <si>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</si>
  <si>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</si>
  <si>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</si>
  <si>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</si>
  <si>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</si>
  <si>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</si>
  <si>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</si>
  <si>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</si>
  <si>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</si>
  <si>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</si>
  <si>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</si>
  <si>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</si>
  <si>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</si>
  <si>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</si>
  <si>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</si>
  <si>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</si>
  <si>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</si>
  <si>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</si>
  <si>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</si>
  <si>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</si>
  <si>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</si>
  <si>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</si>
  <si>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</si>
  <si>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</si>
  <si>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</si>
  <si>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</si>
  <si>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</si>
  <si>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</si>
  <si>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</si>
  <si>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</si>
  <si>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</si>
  <si>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</si>
  <si>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</si>
  <si>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</si>
  <si>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</si>
  <si>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</si>
  <si>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</si>
  <si>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</si>
  <si>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</si>
  <si>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</si>
  <si>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</si>
  <si>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</si>
  <si>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</si>
  <si>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</si>
  <si>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</si>
  <si>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</si>
  <si>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</si>
  <si>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</si>
  <si>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</si>
  <si>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</si>
  <si>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</si>
  <si>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</si>
  <si>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</si>
  <si>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</si>
  <si>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</si>
  <si>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</si>
  <si>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</si>
  <si>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</si>
  <si>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</si>
  <si>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</si>
  <si>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</si>
  <si>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</si>
  <si>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</si>
  <si>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</si>
  <si>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</si>
  <si>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</si>
  <si>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</si>
  <si>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</si>
  <si>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</si>
  <si>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</si>
  <si>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</si>
  <si>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</si>
  <si>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</si>
  <si>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</si>
  <si>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</si>
  <si>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</si>
  <si>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</si>
  <si>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</si>
  <si>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</si>
  <si>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</si>
  <si>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</si>
  <si>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</si>
  <si>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</si>
  <si>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</si>
  <si>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</si>
  <si>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</si>
  <si>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</si>
  <si>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</si>
  <si>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</si>
  <si>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</si>
  <si>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</si>
  <si>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</si>
  <si>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</si>
  <si>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</si>
  <si>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</si>
  <si>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</si>
  <si>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</si>
  <si>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</si>
  <si>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</si>
  <si>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</si>
  <si>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</si>
  <si>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</si>
  <si>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</si>
  <si>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</si>
  <si>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</si>
  <si>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</si>
  <si>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</si>
  <si>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</si>
  <si>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</si>
  <si>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</si>
  <si>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</si>
  <si>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</si>
  <si>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</si>
  <si>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</si>
  <si>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</si>
  <si>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</si>
  <si>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</si>
  <si>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</si>
  <si>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</si>
  <si>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</si>
  <si>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</si>
  <si>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</si>
  <si>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</si>
  <si>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</si>
  <si>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</si>
  <si>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</si>
  <si>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</si>
  <si>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</si>
  <si>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</si>
  <si>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</si>
  <si>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</si>
  <si>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</si>
  <si>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</si>
  <si>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</si>
  <si>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</si>
  <si>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</si>
  <si>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</si>
  <si>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</si>
  <si>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</si>
  <si>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</si>
  <si>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</si>
  <si>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</si>
  <si>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</si>
  <si>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</si>
  <si>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</si>
  <si>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</si>
  <si>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</si>
  <si>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</si>
  <si>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</si>
  <si>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</si>
  <si>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</si>
  <si>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</si>
  <si>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</si>
  <si>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</si>
  <si>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</si>
  <si>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</si>
  <si>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</si>
  <si>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</si>
  <si>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</si>
  <si>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</si>
  <si>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</si>
  <si>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</si>
  <si>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</si>
  <si>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</si>
  <si>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</si>
  <si>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</si>
  <si>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</si>
  <si>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</si>
  <si>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</si>
  <si>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</si>
  <si>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</si>
  <si>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</si>
  <si>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</si>
  <si>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</si>
  <si>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</si>
  <si>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</si>
  <si>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</si>
  <si>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</si>
  <si>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</si>
  <si>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</si>
  <si>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</si>
  <si>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</si>
  <si>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</si>
  <si>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</si>
  <si>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</si>
  <si>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</si>
  <si>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</si>
  <si>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</si>
  <si>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</si>
  <si>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</si>
  <si>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</si>
  <si>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</si>
  <si>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</si>
  <si>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</si>
  <si>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</si>
  <si>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</si>
  <si>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</si>
  <si>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</si>
  <si>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</si>
  <si>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</si>
  <si>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</si>
  <si>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</si>
  <si>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</si>
  <si>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</si>
  <si>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</si>
  <si>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</si>
  <si>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</si>
  <si>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</si>
  <si>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</si>
  <si>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</si>
  <si>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</si>
  <si>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</si>
  <si>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</si>
  <si>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</si>
  <si>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</si>
  <si>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</si>
  <si>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</si>
  <si>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</si>
  <si>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</si>
  <si>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</si>
  <si>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</si>
  <si>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</si>
  <si>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</si>
  <si>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</si>
  <si>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</si>
  <si>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</si>
  <si>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</si>
  <si>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</si>
  <si>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</si>
  <si>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</si>
  <si>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</si>
  <si>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</si>
  <si>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</si>
  <si>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</si>
  <si>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</si>
  <si>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</si>
  <si>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</si>
  <si>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</si>
  <si>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</si>
  <si>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</si>
  <si>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</si>
  <si>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</si>
  <si>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</si>
  <si>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</si>
  <si>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</si>
  <si>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</si>
  <si>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</si>
  <si>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</si>
  <si>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</si>
  <si>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</si>
  <si>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</si>
  <si>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</si>
  <si>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</si>
  <si>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</si>
  <si>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</si>
  <si>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</si>
  <si>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</si>
  <si>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</si>
  <si>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</si>
  <si>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</si>
  <si>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</si>
  <si>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</si>
  <si>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</si>
  <si>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</si>
  <si>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</si>
  <si>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</si>
  <si>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</si>
  <si>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</si>
  <si>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</si>
  <si>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</si>
  <si>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</si>
  <si>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</si>
  <si>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</si>
  <si>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</si>
  <si>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</si>
  <si>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</si>
  <si>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</si>
  <si>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</si>
  <si>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</si>
  <si>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</si>
  <si>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</si>
  <si>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</si>
  <si>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</si>
  <si>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</si>
  <si>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</si>
  <si>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</si>
  <si>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</si>
  <si>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</si>
  <si>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</si>
  <si>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</si>
  <si>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</si>
  <si>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</si>
  <si>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</si>
  <si>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</si>
  <si>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</si>
  <si>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</si>
  <si>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</si>
  <si>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</si>
  <si>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</si>
  <si>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</si>
  <si>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</si>
  <si>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</si>
  <si>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</si>
  <si>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</si>
  <si>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</si>
  <si>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</si>
  <si>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</si>
  <si>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</si>
  <si>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</si>
  <si>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</si>
  <si>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</si>
  <si>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</si>
  <si>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</si>
  <si>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</si>
  <si>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</si>
  <si>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</si>
  <si>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</si>
  <si>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</si>
  <si>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</si>
  <si>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</si>
  <si>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</si>
  <si>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</si>
  <si>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</si>
  <si>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</si>
  <si>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</si>
  <si>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</si>
  <si>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</si>
  <si>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</si>
  <si>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</si>
  <si>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</si>
  <si>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</si>
  <si>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</si>
  <si>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</si>
  <si>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</si>
  <si>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</si>
  <si>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</si>
  <si>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</si>
  <si>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</si>
  <si>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</si>
  <si>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</si>
  <si>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</si>
  <si>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</si>
  <si>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</si>
  <si>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</si>
  <si>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</si>
  <si>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</si>
  <si>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</si>
  <si>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</si>
  <si>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</si>
  <si>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</si>
  <si>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</si>
  <si>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</si>
  <si>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</si>
  <si>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</si>
  <si>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</si>
  <si>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</si>
  <si>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</si>
  <si>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</si>
  <si>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</si>
  <si>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</si>
  <si>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</si>
  <si>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</si>
  <si>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</si>
  <si>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</si>
  <si>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</si>
  <si>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</si>
  <si>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</si>
  <si>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</si>
  <si>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</si>
  <si>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</si>
  <si>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</si>
  <si>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</si>
  <si>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</si>
  <si>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</si>
  <si>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</si>
  <si>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</si>
  <si>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</si>
  <si>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</si>
  <si>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</si>
  <si>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</si>
  <si>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</si>
  <si>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</si>
  <si>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</si>
  <si>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</si>
  <si>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</si>
  <si>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</si>
  <si>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</si>
  <si>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</si>
  <si>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</si>
  <si>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</si>
  <si>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</si>
  <si>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</si>
  <si>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</si>
  <si>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</si>
  <si>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</si>
  <si>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</si>
  <si>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</si>
  <si>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</si>
  <si>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</si>
  <si>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</si>
  <si>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</si>
  <si>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</si>
  <si>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</si>
  <si>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</si>
  <si>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</si>
  <si>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</si>
  <si>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</si>
  <si>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</si>
  <si>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</si>
  <si>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</si>
  <si>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</si>
  <si>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</si>
  <si>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</si>
  <si>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</si>
  <si>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</si>
  <si>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</si>
  <si>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</si>
  <si>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</si>
  <si>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</si>
  <si>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</si>
  <si>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</si>
  <si>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</si>
  <si>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</si>
  <si>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</si>
  <si>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</si>
  <si>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</si>
  <si>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</si>
  <si>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</si>
  <si>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</si>
  <si>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</si>
  <si>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</si>
  <si>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</si>
  <si>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</si>
  <si>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</si>
  <si>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</si>
  <si>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</si>
  <si>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</si>
  <si>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</si>
  <si>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</si>
  <si>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</si>
  <si>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</si>
  <si>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</si>
  <si>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</si>
  <si>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</si>
  <si>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</si>
  <si>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</si>
  <si>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</si>
  <si>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</si>
  <si>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</si>
  <si>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</si>
  <si>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</si>
  <si>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</si>
  <si>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</si>
  <si>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</si>
  <si>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</si>
  <si>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</si>
  <si>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</si>
  <si>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</si>
  <si>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</si>
  <si>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</si>
  <si>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</si>
  <si>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</si>
  <si>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</si>
  <si>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</si>
  <si>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</si>
  <si>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</si>
  <si>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</si>
  <si>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</si>
  <si>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</si>
  <si>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</si>
  <si>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</si>
  <si>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</si>
  <si>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</si>
  <si>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</si>
  <si>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</si>
  <si>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</si>
  <si>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</si>
  <si>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</si>
  <si>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</si>
  <si>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</si>
  <si>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</si>
  <si>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</si>
  <si>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</si>
  <si>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</si>
  <si>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</si>
  <si>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</si>
  <si>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</si>
  <si>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</si>
  <si>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</si>
  <si>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</si>
  <si>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</si>
  <si>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</si>
  <si>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</si>
  <si>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</si>
  <si>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</si>
  <si>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</si>
  <si>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</si>
  <si>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</si>
  <si>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</si>
  <si>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</si>
  <si>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</si>
  <si>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</si>
  <si>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</si>
  <si>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</si>
  <si>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</si>
  <si>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</si>
  <si>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</si>
  <si>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</si>
  <si>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</si>
  <si>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</si>
  <si>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</si>
  <si>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</si>
  <si>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</si>
  <si>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</si>
  <si>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</si>
  <si>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</si>
  <si>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</si>
  <si>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</si>
  <si>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</si>
  <si>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</si>
  <si>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</si>
  <si>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</si>
  <si>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</si>
  <si>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</si>
  <si>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</si>
  <si>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</si>
  <si>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</si>
  <si>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</si>
  <si>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</si>
  <si>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</si>
  <si>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</si>
  <si>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</si>
  <si>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</si>
  <si>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</si>
  <si>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</si>
  <si>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</si>
  <si>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</si>
  <si>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</si>
  <si>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</si>
  <si>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</si>
  <si>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</si>
  <si>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</si>
  <si>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</si>
  <si>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</si>
  <si>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</si>
  <si>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</si>
  <si>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</si>
  <si>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</si>
  <si>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</si>
  <si>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</si>
  <si>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</si>
  <si>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</si>
  <si>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</si>
  <si>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</si>
  <si>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</si>
  <si>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</si>
  <si>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</si>
  <si>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</si>
  <si>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</si>
  <si>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</si>
  <si>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</si>
  <si>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</si>
  <si>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</si>
  <si>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</si>
  <si>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</si>
  <si>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</si>
  <si>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</si>
  <si>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</si>
  <si>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</si>
  <si>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</si>
  <si>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</si>
  <si>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</si>
  <si>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</si>
  <si>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</si>
  <si>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</si>
  <si>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</si>
  <si>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</si>
  <si>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</si>
  <si>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</si>
  <si>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</si>
  <si>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</si>
  <si>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</si>
  <si>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</si>
  <si>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</si>
  <si>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</si>
  <si>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</si>
  <si>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</si>
  <si>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</si>
  <si>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</si>
  <si>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</si>
  <si>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</si>
  <si>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</si>
  <si>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</si>
  <si>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</si>
  <si>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</si>
  <si>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</si>
  <si>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</si>
  <si>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</si>
  <si>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</si>
  <si>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</si>
  <si>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</si>
  <si>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</si>
  <si>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</si>
  <si>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</si>
  <si>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</si>
  <si>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</si>
  <si>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</si>
  <si>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</si>
  <si>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</si>
  <si>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</si>
  <si>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</si>
  <si>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</si>
  <si>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</si>
  <si>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</si>
  <si>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</si>
  <si>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</si>
  <si>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</si>
  <si>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</si>
  <si>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</si>
  <si>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</si>
  <si>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</si>
  <si>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</si>
  <si>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</si>
  <si>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</si>
  <si>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</si>
  <si>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</si>
  <si>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</si>
  <si>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</si>
  <si>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</si>
  <si>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</si>
  <si>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</si>
  <si>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</si>
  <si>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</si>
  <si>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</si>
  <si>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</si>
  <si>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</si>
  <si>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</si>
  <si>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</si>
  <si>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</si>
  <si>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</si>
  <si>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</si>
  <si>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</si>
  <si>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</si>
  <si>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</si>
  <si>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</si>
  <si>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</si>
  <si>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</si>
  <si>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</si>
  <si>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</si>
  <si>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</si>
  <si>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</si>
  <si>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</si>
  <si>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</si>
  <si>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</si>
  <si>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</si>
  <si>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</si>
  <si>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</si>
  <si>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</si>
  <si>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</si>
  <si>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</si>
  <si>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</si>
  <si>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</si>
  <si>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</si>
  <si>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</si>
  <si>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</si>
  <si>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</si>
  <si>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</si>
  <si>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</si>
  <si>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</si>
  <si>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</si>
  <si>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</si>
  <si>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</si>
  <si>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</si>
  <si>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</si>
  <si>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</si>
  <si>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</si>
  <si>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</si>
  <si>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</si>
  <si>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</si>
  <si>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</si>
  <si>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</si>
  <si>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</si>
  <si>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</si>
  <si>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</si>
  <si>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</si>
  <si>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</si>
  <si>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</si>
  <si>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</si>
  <si>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</si>
  <si>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</si>
  <si>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</si>
  <si>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</si>
  <si>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</si>
  <si>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</si>
  <si>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</si>
  <si>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</si>
  <si>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</si>
  <si>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</si>
  <si>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</si>
  <si>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</si>
  <si>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</si>
  <si>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</si>
  <si>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</si>
  <si>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</si>
  <si>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</si>
  <si>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</si>
  <si>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</si>
  <si>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</si>
  <si>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</si>
  <si>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</si>
  <si>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</si>
  <si>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</si>
  <si>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</si>
  <si>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</si>
  <si>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</si>
  <si>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</si>
  <si>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</si>
  <si>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</si>
  <si>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</si>
  <si>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</si>
  <si>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</si>
  <si>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</si>
  <si>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</si>
  <si>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</si>
  <si>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</si>
  <si>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</si>
  <si>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</si>
  <si>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</si>
  <si>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</si>
  <si>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</si>
  <si>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</si>
  <si>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</si>
  <si>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</si>
  <si>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</si>
  <si>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</si>
  <si>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</si>
  <si>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</si>
  <si>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</si>
  <si>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</si>
  <si>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</si>
  <si>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</si>
  <si>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</si>
  <si>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</si>
  <si>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</si>
  <si>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</si>
  <si>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</si>
  <si>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</si>
  <si>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</si>
  <si>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</si>
  <si>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</si>
  <si>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</si>
  <si>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</si>
  <si>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</si>
  <si>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</si>
  <si>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</si>
  <si>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</si>
  <si>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</si>
  <si>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</si>
  <si>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</si>
  <si>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</si>
  <si>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</si>
  <si>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</si>
  <si>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</si>
  <si>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</si>
  <si>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</si>
  <si>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</si>
  <si>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</si>
  <si>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</si>
  <si>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</si>
  <si>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</si>
  <si>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</si>
  <si>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</si>
  <si>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</si>
  <si>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</si>
  <si>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</si>
  <si>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</si>
  <si>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</si>
  <si>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</si>
  <si>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</si>
  <si>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</si>
  <si>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</si>
  <si>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</si>
  <si>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</si>
  <si>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</si>
  <si>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</si>
  <si>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</si>
  <si>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</si>
  <si>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</si>
  <si>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</si>
  <si>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</si>
  <si>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</si>
  <si>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</si>
  <si>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</si>
  <si>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</si>
  <si>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</si>
  <si>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</si>
  <si>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</si>
  <si>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</si>
  <si>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</si>
  <si>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</si>
  <si>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</si>
  <si>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</si>
  <si>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</si>
  <si>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</si>
  <si>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</si>
  <si>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</si>
  <si>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</si>
  <si>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</si>
  <si>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</si>
  <si>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</si>
  <si>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</si>
  <si>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</si>
  <si>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</si>
  <si>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</si>
  <si>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</si>
  <si>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</si>
  <si>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</si>
  <si>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</si>
  <si>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</si>
  <si>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</si>
  <si>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</si>
  <si>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</si>
  <si>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</si>
  <si>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</si>
  <si>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</si>
  <si>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</si>
  <si>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</si>
  <si>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</si>
  <si>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</si>
  <si>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</si>
  <si>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</si>
  <si>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</si>
  <si>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</si>
  <si>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</si>
  <si>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</si>
  <si>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</si>
  <si>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</si>
  <si>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</si>
  <si>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</si>
  <si>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</si>
  <si>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</si>
  <si>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</si>
  <si>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</si>
  <si>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</si>
  <si>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</si>
  <si>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</si>
  <si>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</si>
  <si>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</si>
  <si>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</si>
  <si>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</si>
  <si>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</si>
  <si>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</si>
  <si>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</si>
  <si>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</si>
  <si>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</si>
  <si>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</si>
  <si>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</si>
  <si>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</si>
  <si>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</si>
  <si>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</si>
  <si>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</si>
  <si>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</si>
  <si>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</si>
  <si>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</si>
  <si>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</si>
  <si>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</si>
  <si>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</si>
  <si>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</si>
  <si>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</si>
  <si>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</si>
  <si>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</si>
  <si>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</si>
  <si>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</si>
  <si>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</si>
  <si>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</si>
  <si>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</si>
  <si>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</si>
  <si>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</si>
  <si>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</si>
  <si>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</si>
  <si>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</si>
  <si>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</si>
  <si>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</si>
  <si>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</si>
  <si>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</si>
  <si>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</si>
  <si>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</si>
  <si>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</si>
  <si>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</si>
  <si>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</si>
  <si>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</si>
  <si>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</si>
  <si>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</si>
  <si>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</si>
  <si>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</si>
  <si>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</si>
  <si>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</si>
  <si>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</si>
  <si>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</si>
  <si>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</si>
  <si>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</si>
  <si>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</si>
  <si>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</si>
  <si>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</si>
  <si>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</si>
  <si>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</si>
  <si>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</si>
  <si>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</si>
  <si>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</si>
  <si>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</si>
  <si>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</si>
  <si>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</si>
  <si>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</si>
  <si>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</si>
  <si>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</si>
  <si>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</si>
  <si>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</si>
  <si>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</si>
  <si>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</si>
  <si>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</si>
  <si>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</si>
  <si>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</si>
  <si>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</si>
  <si>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</si>
  <si>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</si>
  <si>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</si>
  <si>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</si>
  <si>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</si>
  <si>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</si>
  <si>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</si>
  <si>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</si>
  <si>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</si>
  <si>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</si>
  <si>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</si>
  <si>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</si>
  <si>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</si>
  <si>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</si>
  <si>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</si>
  <si>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</si>
  <si>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</si>
  <si>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</si>
  <si>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</si>
  <si>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</si>
  <si>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</si>
  <si>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</si>
  <si>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</si>
  <si>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</si>
  <si>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</si>
  <si>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</si>
  <si>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</si>
  <si>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</si>
  <si>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</si>
  <si>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</si>
  <si>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</si>
  <si>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</si>
  <si>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</si>
  <si>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</si>
  <si>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</si>
  <si>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</si>
  <si>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</si>
  <si>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</si>
  <si>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</si>
  <si>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</si>
  <si>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</si>
  <si>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</si>
  <si>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</si>
  <si>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</si>
  <si>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</si>
  <si>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</si>
  <si>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</si>
  <si>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</si>
  <si>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</si>
  <si>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</si>
  <si>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</si>
  <si>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</si>
  <si>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</si>
  <si>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</si>
  <si>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</si>
  <si>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</si>
  <si>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</si>
  <si>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</si>
  <si>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</si>
  <si>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</si>
  <si>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</si>
  <si>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</si>
  <si>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</si>
  <si>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</si>
  <si>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</si>
  <si>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</si>
  <si>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</si>
  <si>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</si>
  <si>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</si>
  <si>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</si>
  <si>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</si>
  <si>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</si>
  <si>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</si>
  <si>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</si>
  <si>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</si>
  <si>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</si>
  <si>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</si>
  <si>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</si>
  <si>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</si>
  <si>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</si>
  <si>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</si>
  <si>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</si>
  <si>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</si>
  <si>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</si>
  <si>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</si>
  <si>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</si>
  <si>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</si>
  <si>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</si>
  <si>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</si>
  <si>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</si>
  <si>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</si>
  <si>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</si>
  <si>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</si>
  <si>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</si>
  <si>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</si>
  <si>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</si>
  <si>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</si>
  <si>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</si>
  <si>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</si>
  <si>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</si>
  <si>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</si>
  <si>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</si>
  <si>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</si>
  <si>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</si>
  <si>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</si>
  <si>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</si>
  <si>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</si>
  <si>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</si>
  <si>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</si>
  <si>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</si>
  <si>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</si>
  <si>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</si>
  <si>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</si>
  <si>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</si>
  <si>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</si>
  <si>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</si>
  <si>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</si>
  <si>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</si>
  <si>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</si>
  <si>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</si>
  <si>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</si>
  <si>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</si>
  <si>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</si>
  <si>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</si>
  <si>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</si>
  <si>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</si>
  <si>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</si>
  <si>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</si>
  <si>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</si>
  <si>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</si>
  <si>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</si>
  <si>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</si>
  <si>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</si>
  <si>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</si>
  <si>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</si>
  <si>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</si>
  <si>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</si>
  <si>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</si>
  <si>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</si>
  <si>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</si>
  <si>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</si>
  <si>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</si>
  <si>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</si>
  <si>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</si>
  <si>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</si>
  <si>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</si>
  <si>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</si>
  <si>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</si>
  <si>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</si>
  <si>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</si>
  <si>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</si>
  <si>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</si>
  <si>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</si>
  <si>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</si>
  <si>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</si>
  <si>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</si>
  <si>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</si>
  <si>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</si>
  <si>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</si>
  <si>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</si>
  <si>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</si>
  <si>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</si>
  <si>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</si>
  <si>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</si>
  <si>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</si>
  <si>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</si>
  <si>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</si>
  <si>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</si>
  <si>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</si>
  <si>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</si>
  <si>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</si>
  <si>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</si>
  <si>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</si>
  <si>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</si>
  <si>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</si>
  <si>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</si>
  <si>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</si>
  <si>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</si>
  <si>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</si>
  <si>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</si>
  <si>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</si>
  <si>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</si>
  <si>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</si>
  <si>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</si>
  <si>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</si>
  <si>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</si>
  <si>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</si>
  <si>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</si>
  <si>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</si>
  <si>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</si>
  <si>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</si>
  <si>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</si>
  <si>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</si>
  <si>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</si>
  <si>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</si>
  <si>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</si>
  <si>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</si>
  <si>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</si>
  <si>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</si>
  <si>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</si>
  <si>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</si>
  <si>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</si>
  <si>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</si>
  <si>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</si>
  <si>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</si>
  <si>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</si>
  <si>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</si>
  <si>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</si>
  <si>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</si>
  <si>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</si>
  <si>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</si>
  <si>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</si>
  <si>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</si>
  <si>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</si>
  <si>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</si>
  <si>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</si>
  <si>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</si>
  <si>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</si>
  <si>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</si>
  <si>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</si>
  <si>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</si>
  <si>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</si>
  <si>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</si>
  <si>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</si>
  <si>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</si>
  <si>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</si>
  <si>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</si>
  <si>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</si>
  <si>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</si>
  <si>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</si>
  <si>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</si>
  <si>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</si>
  <si>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</si>
  <si>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</si>
  <si>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</si>
  <si>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</si>
  <si>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</si>
  <si>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</si>
  <si>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</si>
  <si>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</si>
  <si>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</si>
  <si>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</si>
  <si>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</si>
  <si>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</si>
  <si>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</si>
  <si>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</si>
  <si>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</si>
  <si>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</si>
  <si>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</si>
  <si>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</si>
  <si>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</si>
  <si>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</si>
  <si>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</si>
  <si>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</si>
  <si>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</si>
  <si>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</si>
  <si>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</si>
  <si>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</si>
  <si>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</si>
  <si>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</si>
  <si>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</si>
  <si>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</si>
  <si>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</si>
  <si>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</si>
  <si>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</si>
  <si>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</si>
  <si>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</si>
  <si>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</si>
  <si>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</si>
  <si>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</si>
  <si>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</si>
  <si>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</si>
  <si>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</si>
  <si>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</si>
  <si>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</si>
  <si>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</si>
  <si>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</si>
  <si>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</si>
  <si>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</si>
  <si>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</si>
  <si>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</si>
  <si>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</si>
  <si>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</si>
  <si>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</si>
  <si>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</si>
  <si>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</si>
  <si>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</si>
  <si>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</si>
  <si>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</si>
  <si>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</si>
  <si>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</si>
  <si>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</si>
  <si>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</si>
  <si>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</si>
  <si>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</si>
  <si>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</si>
  <si>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</si>
  <si>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</si>
  <si>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</si>
  <si>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</si>
  <si>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</si>
  <si>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</si>
  <si>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</si>
  <si>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</si>
  <si>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</si>
  <si>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</si>
  <si>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</si>
  <si>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</si>
  <si>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</si>
  <si>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</si>
  <si>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</si>
  <si>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</si>
  <si>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</si>
  <si>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</si>
  <si>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</si>
  <si>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</si>
  <si>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</si>
  <si>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</si>
  <si>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</si>
  <si>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</si>
  <si>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</si>
  <si>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</si>
  <si>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</si>
  <si>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</si>
  <si>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</si>
  <si>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</si>
  <si>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</si>
  <si>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</si>
  <si>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</si>
  <si>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</si>
  <si>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</si>
  <si>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</si>
  <si>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</si>
  <si>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</si>
  <si>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</si>
  <si>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</si>
  <si>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</si>
  <si>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</si>
  <si>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</si>
  <si>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</si>
  <si>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</si>
  <si>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</si>
  <si>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</si>
  <si>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</si>
  <si>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</si>
  <si>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</si>
  <si>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</si>
  <si>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</si>
  <si>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</si>
  <si>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</si>
  <si>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</si>
  <si>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</si>
  <si>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</si>
  <si>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</si>
  <si>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</si>
  <si>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</si>
  <si>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</si>
  <si>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</si>
  <si>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</si>
  <si>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</si>
  <si>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</si>
  <si>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</si>
  <si>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</si>
  <si>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</si>
  <si>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</si>
  <si>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</si>
  <si>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</si>
  <si>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</si>
  <si>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</si>
  <si>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</si>
  <si>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</si>
  <si>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</si>
  <si>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</si>
  <si>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</si>
  <si>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</si>
  <si>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</si>
  <si>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</si>
  <si>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</si>
  <si>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</si>
  <si>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</si>
  <si>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</si>
  <si>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</si>
  <si>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</si>
  <si>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</si>
  <si>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</si>
  <si>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</si>
  <si>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</si>
  <si>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</si>
  <si>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</si>
  <si>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</si>
  <si>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</si>
  <si>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</si>
  <si>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</si>
  <si>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</si>
  <si>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</si>
  <si>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</si>
  <si>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</si>
  <si>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</si>
  <si>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</si>
  <si>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</si>
  <si>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</si>
  <si>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</si>
  <si>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</si>
  <si>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</si>
  <si>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</si>
  <si>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</si>
  <si>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</si>
  <si>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</si>
  <si>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</si>
  <si>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</si>
  <si>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</si>
  <si>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</si>
  <si>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</si>
  <si>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</si>
  <si>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</si>
  <si>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</si>
  <si>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</si>
  <si>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</si>
  <si>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</si>
  <si>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</si>
  <si>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</si>
  <si>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</si>
  <si>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</si>
  <si>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</si>
  <si>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</si>
  <si>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</si>
  <si>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</si>
  <si>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</si>
  <si>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</si>
  <si>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</si>
  <si>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</si>
  <si>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</si>
  <si>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</si>
  <si>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</si>
  <si>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</si>
  <si>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</si>
  <si>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</si>
  <si>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</si>
  <si>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</si>
  <si>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</si>
  <si>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</si>
  <si>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</si>
  <si>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</si>
  <si>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</si>
  <si>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</si>
  <si>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</si>
  <si>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</si>
  <si>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</si>
  <si>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</si>
  <si>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</si>
  <si>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</si>
  <si>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</si>
  <si>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</si>
  <si>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</si>
  <si>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</si>
  <si>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</si>
  <si>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</si>
  <si>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</si>
  <si>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</si>
  <si>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</si>
  <si>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</si>
  <si>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</si>
  <si>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</si>
  <si>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</si>
  <si>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</si>
  <si>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</si>
  <si>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</si>
  <si>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</si>
  <si>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</si>
  <si>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</si>
  <si>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</si>
  <si>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</si>
  <si>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</si>
  <si>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</si>
  <si>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</si>
  <si>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</si>
  <si>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</si>
  <si>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</si>
  <si>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</si>
  <si>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</si>
  <si>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</si>
  <si>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</si>
  <si>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</si>
  <si>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</si>
  <si>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</si>
  <si>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</si>
  <si>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</si>
  <si>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</si>
  <si>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</si>
  <si>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</si>
  <si>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</si>
  <si>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</si>
  <si>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</si>
  <si>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</si>
  <si>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</si>
  <si>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</si>
  <si>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</si>
  <si>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</si>
  <si>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</si>
  <si>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</si>
  <si>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</si>
  <si>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</si>
  <si>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</si>
  <si>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</si>
  <si>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</si>
  <si>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</si>
  <si>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</si>
  <si>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</si>
  <si>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</si>
  <si>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</si>
  <si>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</si>
  <si>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</si>
  <si>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</si>
  <si>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</si>
  <si>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</si>
  <si>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</si>
  <si>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</si>
  <si>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</si>
  <si>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</si>
  <si>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</si>
  <si>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</si>
  <si>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</si>
  <si>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</si>
  <si>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</si>
  <si>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</si>
  <si>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</si>
  <si>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</si>
  <si>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</si>
  <si>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</si>
  <si>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</si>
  <si>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</si>
  <si>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</si>
  <si>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</si>
  <si>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</si>
  <si>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</si>
  <si>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</si>
  <si>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</si>
  <si>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</si>
  <si>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</si>
  <si>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</si>
  <si>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</si>
  <si>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</si>
  <si>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</si>
  <si>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</si>
  <si>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</si>
  <si>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</si>
  <si>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</si>
  <si>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</si>
  <si>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</si>
  <si>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</si>
  <si>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</si>
  <si>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</si>
  <si>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</si>
  <si>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</si>
  <si>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</si>
  <si>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</si>
  <si>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</si>
  <si>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</si>
  <si>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</si>
  <si>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</si>
  <si>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</si>
  <si>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</si>
  <si>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</si>
  <si>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</si>
  <si>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</si>
  <si>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</si>
  <si>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</si>
  <si>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</si>
  <si>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</si>
  <si>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</si>
  <si>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</si>
  <si>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</si>
  <si>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</si>
  <si>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</si>
  <si>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</si>
  <si>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</si>
  <si>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</si>
  <si>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</si>
  <si>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</si>
  <si>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</si>
  <si>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</si>
  <si>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</si>
  <si>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</si>
  <si>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</si>
  <si>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</si>
  <si>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</si>
  <si>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</si>
  <si>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</si>
  <si>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</si>
  <si>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</si>
  <si>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</si>
  <si>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</si>
  <si>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</si>
  <si>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</si>
  <si>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</si>
  <si>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</si>
  <si>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</si>
  <si>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</si>
  <si>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</si>
  <si>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</si>
  <si>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</si>
  <si>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</si>
  <si>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</si>
  <si>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</si>
  <si>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</si>
  <si>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</si>
  <si>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</si>
  <si>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</si>
  <si>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</si>
  <si>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</si>
  <si>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</si>
  <si>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</si>
  <si>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</si>
  <si>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</si>
  <si>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</si>
  <si>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</si>
  <si>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</si>
  <si>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</si>
  <si>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</si>
  <si>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</si>
  <si>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</si>
  <si>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</si>
  <si>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</si>
  <si>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</si>
  <si>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</si>
  <si>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</si>
  <si>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</si>
  <si>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</si>
  <si>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</si>
  <si>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</si>
  <si>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</si>
  <si>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</si>
  <si>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</si>
  <si>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</si>
  <si>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</si>
  <si>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</si>
  <si>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</si>
  <si>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</si>
  <si>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</si>
  <si>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</si>
  <si>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</si>
  <si>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</si>
  <si>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</si>
  <si>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</si>
  <si>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</si>
  <si>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</si>
  <si>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</si>
  <si>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</si>
  <si>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</si>
  <si>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</si>
  <si>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</si>
  <si>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</si>
  <si>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</si>
  <si>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</si>
  <si>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</si>
  <si>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</si>
  <si>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</si>
  <si>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</si>
  <si>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</si>
  <si>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</si>
  <si>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</si>
  <si>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</si>
  <si>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</si>
  <si>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</si>
  <si>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</si>
  <si>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</si>
  <si>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</si>
  <si>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</si>
  <si>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</si>
  <si>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</si>
  <si>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</si>
  <si>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</si>
  <si>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</si>
  <si>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</si>
  <si>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</si>
  <si>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</si>
  <si>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</si>
  <si>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</si>
  <si>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</si>
  <si>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</si>
  <si>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</si>
  <si>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</si>
  <si>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</si>
  <si>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</si>
  <si>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</si>
  <si>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</si>
  <si>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</si>
  <si>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</si>
  <si>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</si>
  <si>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</si>
  <si>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</si>
  <si>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</si>
  <si>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</si>
  <si>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</si>
  <si>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</si>
  <si>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</si>
  <si>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</si>
  <si>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</si>
  <si>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</si>
  <si>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</si>
  <si>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</si>
  <si>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</si>
  <si>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</si>
  <si>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</si>
  <si>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</si>
  <si>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</si>
  <si>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</si>
  <si>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</si>
  <si>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</si>
  <si>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</si>
  <si>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</si>
  <si>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</si>
  <si>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</si>
  <si>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</si>
  <si>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</si>
  <si>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</si>
  <si>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</si>
  <si>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</si>
  <si>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</si>
  <si>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</si>
  <si>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</si>
  <si>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</si>
  <si>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</si>
  <si>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</si>
  <si>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</si>
  <si>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</si>
  <si>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</si>
  <si>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</si>
  <si>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</si>
  <si>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</si>
  <si>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</si>
  <si>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</si>
  <si>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</si>
  <si>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</si>
  <si>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</si>
  <si>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</si>
  <si>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</si>
  <si>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</si>
  <si>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</si>
  <si>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</si>
  <si>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</si>
  <si>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</si>
  <si>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</si>
  <si>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</si>
  <si>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</si>
  <si>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</si>
  <si>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</si>
  <si>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</si>
  <si>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</si>
  <si>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</si>
  <si>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</si>
  <si>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</si>
  <si>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</si>
  <si>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</si>
  <si>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</si>
  <si>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</si>
  <si>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</si>
  <si>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</si>
  <si>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</si>
  <si>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</si>
  <si>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</si>
  <si>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</si>
  <si>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</si>
  <si>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</si>
  <si>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</si>
  <si>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</si>
  <si>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</si>
  <si>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</si>
  <si>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</si>
  <si>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</si>
  <si>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</si>
  <si>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</si>
  <si>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</si>
  <si>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</si>
  <si>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</si>
  <si>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</si>
  <si>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</si>
  <si>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</si>
  <si>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</si>
  <si>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</si>
  <si>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</si>
  <si>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</si>
  <si>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</si>
  <si>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</si>
  <si>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</si>
  <si>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</si>
  <si>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</si>
  <si>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</si>
  <si>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</si>
  <si>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</si>
  <si>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</si>
  <si>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</si>
  <si>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</si>
  <si>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</si>
  <si>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</si>
  <si>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</si>
  <si>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</si>
  <si>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</si>
  <si>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</si>
  <si>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</si>
  <si>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</si>
  <si>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</si>
  <si>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</si>
  <si>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</si>
  <si>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</si>
  <si>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</si>
  <si>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</si>
  <si>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</si>
  <si>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</si>
  <si>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</si>
  <si>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</si>
  <si>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</si>
  <si>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</si>
  <si>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</si>
  <si>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</si>
  <si>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</si>
  <si>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</si>
  <si>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</si>
  <si>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</si>
  <si>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</si>
  <si>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</si>
  <si>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</si>
  <si>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</si>
  <si>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</si>
  <si>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</si>
  <si>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</si>
  <si>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</si>
  <si>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</si>
  <si>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</si>
  <si>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</si>
  <si>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</si>
  <si>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</si>
  <si>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</si>
  <si>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</si>
  <si>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</si>
  <si>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</si>
  <si>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</si>
  <si>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</si>
  <si>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</si>
  <si>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</si>
  <si>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</si>
  <si>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</si>
  <si>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</si>
  <si>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</si>
  <si>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</si>
  <si>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</si>
  <si>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</si>
  <si>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</si>
  <si>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</si>
  <si>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</si>
  <si>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</si>
  <si>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</si>
  <si>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</si>
  <si>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</si>
  <si>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</si>
  <si>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</si>
  <si>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</si>
  <si>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</si>
  <si>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</si>
  <si>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</si>
  <si>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</si>
  <si>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</si>
  <si>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</si>
  <si>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</si>
  <si>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</si>
  <si>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</si>
  <si>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</si>
  <si>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</si>
  <si>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</si>
  <si>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</si>
  <si>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</si>
  <si>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</si>
  <si>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</si>
  <si>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</si>
  <si>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</si>
  <si>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</si>
  <si>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</si>
  <si>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</si>
  <si>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</si>
  <si>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</si>
  <si>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</si>
  <si>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</si>
  <si>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</si>
  <si>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</si>
  <si>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</si>
  <si>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</si>
  <si>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</si>
  <si>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</si>
  <si>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</si>
  <si>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</si>
  <si>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</si>
  <si>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</si>
  <si>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</si>
  <si>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</si>
  <si>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</si>
  <si>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</si>
  <si>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</si>
  <si>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</si>
  <si>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</si>
  <si>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</si>
  <si>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</si>
  <si>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</si>
  <si>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</si>
  <si>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</si>
  <si>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</si>
  <si>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</si>
  <si>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</si>
  <si>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</si>
  <si>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</si>
  <si>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</si>
  <si>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</si>
  <si>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</si>
  <si>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</si>
  <si>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</si>
  <si>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</si>
  <si>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</si>
  <si>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</si>
  <si>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</si>
  <si>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</si>
  <si>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</si>
  <si>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</si>
  <si>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</si>
  <si>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</si>
  <si>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</si>
  <si>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</si>
  <si>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</si>
  <si>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</si>
  <si>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</si>
  <si>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</si>
  <si>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</si>
  <si>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</si>
  <si>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</si>
  <si>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</si>
  <si>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</si>
  <si>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</si>
  <si>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</si>
  <si>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</si>
  <si>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</si>
  <si>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</si>
  <si>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</si>
  <si>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</si>
  <si>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</si>
  <si>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</si>
  <si>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</si>
  <si>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</si>
  <si>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</si>
  <si>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</si>
  <si>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</si>
  <si>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</si>
  <si>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</si>
  <si>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</si>
  <si>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</si>
  <si>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</si>
  <si>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</si>
  <si>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</si>
  <si>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</si>
  <si>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</si>
  <si>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</si>
  <si>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</si>
  <si>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</si>
  <si>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</si>
  <si>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</si>
  <si>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</si>
  <si>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</si>
  <si>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</si>
  <si>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</si>
  <si>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</si>
  <si>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</si>
  <si>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</si>
  <si>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</si>
  <si>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</si>
  <si>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</si>
  <si>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</si>
  <si>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</si>
  <si>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</si>
  <si>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</si>
  <si>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</si>
  <si>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</si>
  <si>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</si>
  <si>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</si>
  <si>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</si>
  <si>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</si>
  <si>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</si>
  <si>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</si>
  <si>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</si>
  <si>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</si>
  <si>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</si>
  <si>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</si>
  <si>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</si>
  <si>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</si>
  <si>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</si>
  <si>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</si>
  <si>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</si>
  <si>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</si>
  <si>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</si>
  <si>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</si>
  <si>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</si>
  <si>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</si>
  <si>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</si>
  <si>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</si>
  <si>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</si>
  <si>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</si>
  <si>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</si>
  <si>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</si>
  <si>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</si>
  <si>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</si>
  <si>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</si>
  <si>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</si>
  <si>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</si>
  <si>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</si>
  <si>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</si>
  <si>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</si>
  <si>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</si>
  <si>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</si>
  <si>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</si>
  <si>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</si>
  <si>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</si>
  <si>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</si>
  <si>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</si>
  <si>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</si>
  <si>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</si>
  <si>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</si>
  <si>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</si>
  <si>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</si>
  <si>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</si>
  <si>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</si>
  <si>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</si>
  <si>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</si>
  <si>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</si>
  <si>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</si>
  <si>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</si>
  <si>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</si>
  <si>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</si>
  <si>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</si>
  <si>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</si>
  <si>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</si>
  <si>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</si>
  <si>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</si>
  <si>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</si>
  <si>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</si>
  <si>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</si>
  <si>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</si>
  <si>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</si>
  <si>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</si>
  <si>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</si>
  <si>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</si>
  <si>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</si>
  <si>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</si>
  <si>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</si>
  <si>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</si>
  <si>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</si>
  <si>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</si>
  <si>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</si>
  <si>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</si>
  <si>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</si>
  <si>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</si>
  <si>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</si>
  <si>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</si>
  <si>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</si>
  <si>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</si>
  <si>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</si>
  <si>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</si>
  <si>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</si>
  <si>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</si>
  <si>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</si>
  <si>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</si>
  <si>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</si>
  <si>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</si>
  <si>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</si>
  <si>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</si>
  <si>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</si>
  <si>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</si>
  <si>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</si>
  <si>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</si>
  <si>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</si>
  <si>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</si>
  <si>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</si>
  <si>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</si>
  <si>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</si>
  <si>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</si>
  <si>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</si>
  <si>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</si>
  <si>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</si>
  <si>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</si>
  <si>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</si>
  <si>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</si>
  <si>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</si>
  <si>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</si>
  <si>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</si>
  <si>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</si>
  <si>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</si>
  <si>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</si>
  <si>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</si>
  <si>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</si>
  <si>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</si>
  <si>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</si>
  <si>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</si>
  <si>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</si>
  <si>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</si>
  <si>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</si>
  <si>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</si>
  <si>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</si>
  <si>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</si>
  <si>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</si>
  <si>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</si>
  <si>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</si>
  <si>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</si>
  <si>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</si>
  <si>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</si>
  <si>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</si>
  <si>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</si>
  <si>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</si>
  <si>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</si>
  <si>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</si>
  <si>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</si>
  <si>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</si>
  <si>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</si>
  <si>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</si>
  <si>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</si>
  <si>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</si>
  <si>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</si>
  <si>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</si>
  <si>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</si>
  <si>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</si>
  <si>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</si>
  <si>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</si>
  <si>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</si>
  <si>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</si>
  <si>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</si>
  <si>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</si>
  <si>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</si>
  <si>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</si>
  <si>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</si>
  <si>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</si>
  <si>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</si>
  <si>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</si>
  <si>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</si>
  <si>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</si>
  <si>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</si>
  <si>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</si>
  <si>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</si>
  <si>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</si>
  <si>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</si>
  <si>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</si>
  <si>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</si>
  <si>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</si>
  <si>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</si>
  <si>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</si>
  <si>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</si>
  <si>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</si>
  <si>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</si>
  <si>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</si>
  <si>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</si>
  <si>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</si>
  <si>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</si>
  <si>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</si>
  <si>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</si>
  <si>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</si>
  <si>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</si>
  <si>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</si>
  <si>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</si>
  <si>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</si>
  <si>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</si>
  <si>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</si>
  <si>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</si>
  <si>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</si>
  <si>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</si>
  <si>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</si>
  <si>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</si>
  <si>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</si>
  <si>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</si>
  <si>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</si>
  <si>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</si>
  <si>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</si>
  <si>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</si>
  <si>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</si>
  <si>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</si>
  <si>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</si>
  <si>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</si>
  <si>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</si>
  <si>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</si>
  <si>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</si>
  <si>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</si>
  <si>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</si>
  <si>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</si>
  <si>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</si>
  <si>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</si>
  <si>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</si>
  <si>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</si>
  <si>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</si>
  <si>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</si>
  <si>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</si>
  <si>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</si>
  <si>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</si>
  <si>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</si>
  <si>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</si>
  <si>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</si>
  <si>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</si>
  <si>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</si>
  <si>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</si>
  <si>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</si>
  <si>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</si>
  <si>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</si>
  <si>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</si>
  <si>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</si>
  <si>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</si>
  <si>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</si>
  <si>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</si>
  <si>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</si>
  <si>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</si>
  <si>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</si>
  <si>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</si>
  <si>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</si>
  <si>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</si>
  <si>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</si>
  <si>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</si>
  <si>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</si>
  <si>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</si>
  <si>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</si>
  <si>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</si>
  <si>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</si>
  <si>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</si>
  <si>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</si>
  <si>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</si>
  <si>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</si>
  <si>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</si>
  <si>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</si>
  <si>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</si>
  <si>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</si>
  <si>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</si>
  <si>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</si>
  <si>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</si>
  <si>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</si>
  <si>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</si>
  <si>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</si>
  <si>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</si>
  <si>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</si>
  <si>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</si>
  <si>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</si>
  <si>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</si>
  <si>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</si>
  <si>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</si>
  <si>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</si>
  <si>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</si>
  <si>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</si>
  <si>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</si>
  <si>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</si>
  <si>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</si>
  <si>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</si>
  <si>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</si>
  <si>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</si>
  <si>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</si>
  <si>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</si>
  <si>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</si>
  <si>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</si>
  <si>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</si>
  <si>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</si>
  <si>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</si>
  <si>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</si>
  <si>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</si>
  <si>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</si>
  <si>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</si>
  <si>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</si>
  <si>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</si>
  <si>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</si>
  <si>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</si>
  <si>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</si>
  <si>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</si>
  <si>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</si>
  <si>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</si>
  <si>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</si>
  <si>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</si>
  <si>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</si>
  <si>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</si>
  <si>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</si>
  <si>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</si>
  <si>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</si>
  <si>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</si>
  <si>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</si>
  <si>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</si>
  <si>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</si>
  <si>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</si>
  <si>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</si>
  <si>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</si>
  <si>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</si>
  <si>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</si>
  <si>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</si>
  <si>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</si>
  <si>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</si>
  <si>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</si>
  <si>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</si>
  <si>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</si>
  <si>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</si>
  <si>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</si>
  <si>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</si>
  <si>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</si>
  <si>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</si>
  <si>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</si>
  <si>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</si>
  <si>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</si>
  <si>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</si>
  <si>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</si>
  <si>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</si>
  <si>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</si>
  <si>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</si>
  <si>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</si>
  <si>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</si>
  <si>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</si>
  <si>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</si>
  <si>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</si>
  <si>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</si>
  <si>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</si>
  <si>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</si>
  <si>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</si>
  <si>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</si>
  <si>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</si>
  <si>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</si>
  <si>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</si>
  <si>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</si>
  <si>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</si>
  <si>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</si>
  <si>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</si>
  <si>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</si>
  <si>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</si>
  <si>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</si>
  <si>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</si>
  <si>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</si>
  <si>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</si>
  <si>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</si>
  <si>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</si>
  <si>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</si>
  <si>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</si>
  <si>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</si>
  <si>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</si>
  <si>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</si>
  <si>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</si>
  <si>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</si>
  <si>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</si>
  <si>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</si>
  <si>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</si>
  <si>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</si>
  <si>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</si>
  <si>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</si>
  <si>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</si>
  <si>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</si>
  <si>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</si>
  <si>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</si>
  <si>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</si>
  <si>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</si>
  <si>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</si>
  <si>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</si>
  <si>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</si>
  <si>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</si>
  <si>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</si>
  <si>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</si>
  <si>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</si>
  <si>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</si>
  <si>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</si>
  <si>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</si>
  <si>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</si>
  <si>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</si>
  <si>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</si>
  <si>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</si>
  <si>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</si>
  <si>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</si>
  <si>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</si>
  <si>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</si>
  <si>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</si>
  <si>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</si>
  <si>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</si>
  <si>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</si>
  <si>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</si>
  <si>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</si>
  <si>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</si>
  <si>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</si>
  <si>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</si>
  <si>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</si>
  <si>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</si>
  <si>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</si>
  <si>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</si>
  <si>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</si>
  <si>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</si>
  <si>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</si>
  <si>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</si>
  <si>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</si>
  <si>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</si>
  <si>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</si>
  <si>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</si>
  <si>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</si>
  <si>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</si>
  <si>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</si>
  <si>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</si>
  <si>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</si>
  <si>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</si>
  <si>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</si>
  <si>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</si>
  <si>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</si>
  <si>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</si>
  <si>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</si>
  <si>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</si>
  <si>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</si>
  <si>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</si>
  <si>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</si>
  <si>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</si>
  <si>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</si>
  <si>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</si>
  <si>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</si>
  <si>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</si>
  <si>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</si>
  <si>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</si>
  <si>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</si>
  <si>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</si>
  <si>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</si>
  <si>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</si>
  <si>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</si>
  <si>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</si>
  <si>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</si>
  <si>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</si>
  <si>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</si>
  <si>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</si>
  <si>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</si>
  <si>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</si>
  <si>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</si>
  <si>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</si>
  <si>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</si>
  <si>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</si>
  <si>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</si>
  <si>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</si>
  <si>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</si>
  <si>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</si>
  <si>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</si>
  <si>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</si>
  <si>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</si>
  <si>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</si>
  <si>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</si>
  <si>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</si>
  <si>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</si>
  <si>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</si>
  <si>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</si>
  <si>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</si>
  <si>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</si>
  <si>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</si>
  <si>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</si>
  <si>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</si>
  <si>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</si>
  <si>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</si>
  <si>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</si>
  <si>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</si>
  <si>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</si>
  <si>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</si>
  <si>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</si>
  <si>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</si>
  <si>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</si>
  <si>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</si>
  <si>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</si>
  <si>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</si>
  <si>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</si>
  <si>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</si>
  <si>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</si>
  <si>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</si>
  <si>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</si>
  <si>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</si>
  <si>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</si>
  <si>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</si>
  <si>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</si>
  <si>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</si>
  <si>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</si>
  <si>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</si>
  <si>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</si>
  <si>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</si>
  <si>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</si>
  <si>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</si>
  <si>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</si>
  <si>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</si>
  <si>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</si>
  <si>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</si>
  <si>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</si>
  <si>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</si>
  <si>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</si>
  <si>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</si>
  <si>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</si>
  <si>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</si>
  <si>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</si>
  <si>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</si>
  <si>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</si>
  <si>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</si>
  <si>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</si>
  <si>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</si>
  <si>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</si>
  <si>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</si>
  <si>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</si>
  <si>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</si>
  <si>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</si>
  <si>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</si>
  <si>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</si>
  <si>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</si>
  <si>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</si>
  <si>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</si>
  <si>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</si>
  <si>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</si>
  <si>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</si>
  <si>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</si>
  <si>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</si>
  <si>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</si>
  <si>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</si>
  <si>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</si>
  <si>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</si>
  <si>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</si>
  <si>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</si>
  <si>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</si>
  <si>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</si>
  <si>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</si>
  <si>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</si>
  <si>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</si>
  <si>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</si>
  <si>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</si>
  <si>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</si>
  <si>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</si>
  <si>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</si>
  <si>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</si>
  <si>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</si>
  <si>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</si>
  <si>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</si>
  <si>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</si>
  <si>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</si>
  <si>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</si>
  <si>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</si>
  <si>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</si>
  <si>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</si>
  <si>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</si>
  <si>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</si>
  <si>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</si>
  <si>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</si>
  <si>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</si>
  <si>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</si>
  <si>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</si>
  <si>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</si>
  <si>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</si>
  <si>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</si>
  <si>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</si>
  <si>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</si>
  <si>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</si>
  <si>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</si>
  <si>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</si>
  <si>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</si>
  <si>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</si>
  <si>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</si>
  <si>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</si>
  <si>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</si>
  <si>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</si>
  <si>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</si>
  <si>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</si>
  <si>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</si>
  <si>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</si>
  <si>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</si>
  <si>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</si>
  <si>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</si>
  <si>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</si>
  <si>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</si>
  <si>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</si>
  <si>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</si>
  <si>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</si>
  <si>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</si>
  <si>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</si>
  <si>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</si>
  <si>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</si>
  <si>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</si>
  <si>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</si>
  <si>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</si>
  <si>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</si>
  <si>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</si>
  <si>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</si>
  <si>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</si>
  <si>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</si>
  <si>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</si>
  <si>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</si>
  <si>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</si>
  <si>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</si>
  <si>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</si>
  <si>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</si>
  <si>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</si>
  <si>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</si>
  <si>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</si>
  <si>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</si>
  <si>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</si>
  <si>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</si>
  <si>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</si>
  <si>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</si>
  <si>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</si>
  <si>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</si>
  <si>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</si>
  <si>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</si>
  <si>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</si>
  <si>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</si>
  <si>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</si>
  <si>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</si>
  <si>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</si>
  <si>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</si>
  <si>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</si>
  <si>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</si>
  <si>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</si>
  <si>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</si>
  <si>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</si>
  <si>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</si>
  <si>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</si>
  <si>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</si>
  <si>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</si>
  <si>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</si>
  <si>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</si>
  <si>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</si>
  <si>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</si>
  <si>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</si>
  <si>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</si>
  <si>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</si>
  <si>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</si>
  <si>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</si>
  <si>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</si>
  <si>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</si>
  <si>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</si>
  <si>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</si>
  <si>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</si>
  <si>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</si>
  <si>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</si>
  <si>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</si>
  <si>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</si>
  <si>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</si>
  <si>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</si>
  <si>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</si>
  <si>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</si>
  <si>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</si>
  <si>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</si>
  <si>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</si>
  <si>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</si>
  <si>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</si>
  <si>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</si>
  <si>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</si>
  <si>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</si>
  <si>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</si>
  <si>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</si>
  <si>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</si>
  <si>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</si>
  <si>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</si>
  <si>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</si>
  <si>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</si>
  <si>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</si>
  <si>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</si>
  <si>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</si>
  <si>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</si>
  <si>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</si>
  <si>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</si>
  <si>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</si>
  <si>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</si>
  <si>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</si>
  <si>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</si>
  <si>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</si>
  <si>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</si>
  <si>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</si>
  <si>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</si>
  <si>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</si>
  <si>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</si>
  <si>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</si>
  <si>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</si>
  <si>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</si>
  <si>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</si>
  <si>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</si>
  <si>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</si>
  <si>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</si>
  <si>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</si>
  <si>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</si>
  <si>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</si>
  <si>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</si>
  <si>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</si>
  <si>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</si>
  <si>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</si>
  <si>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</si>
  <si>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</si>
  <si>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</si>
  <si>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</si>
  <si>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</si>
  <si>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</si>
  <si>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</si>
  <si>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</si>
  <si>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</si>
  <si>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</si>
  <si>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</si>
  <si>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</si>
  <si>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</si>
  <si>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</si>
  <si>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</si>
  <si>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</si>
  <si>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</si>
  <si>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</si>
  <si>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</si>
  <si>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</si>
  <si>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</si>
  <si>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</si>
  <si>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</si>
  <si>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</si>
  <si>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</si>
  <si>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</si>
  <si>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</si>
  <si>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</si>
  <si>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</si>
  <si>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</si>
  <si>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</si>
  <si>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</si>
  <si>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</si>
  <si>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</si>
  <si>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</si>
  <si>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</si>
  <si>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</si>
  <si>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</si>
  <si>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</si>
  <si>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</si>
  <si>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</si>
  <si>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</si>
  <si>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</si>
  <si>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</si>
  <si>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</si>
  <si>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</si>
  <si>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</si>
  <si>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</si>
  <si>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</si>
  <si>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</si>
  <si>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</si>
  <si>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</si>
  <si>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</si>
  <si>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</si>
  <si>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</si>
  <si>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</si>
  <si>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</si>
  <si>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</si>
  <si>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</si>
  <si>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</si>
  <si>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</si>
  <si>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</si>
  <si>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</si>
  <si>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</si>
  <si>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</si>
  <si>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</si>
  <si>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</si>
  <si>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</si>
  <si>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</si>
  <si>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</si>
  <si>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</si>
  <si>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</si>
  <si>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</si>
  <si>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</si>
  <si>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</si>
  <si>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</si>
  <si>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</si>
  <si>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</si>
  <si>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</si>
  <si>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</si>
  <si>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</si>
  <si>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</si>
  <si>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</si>
  <si>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</si>
  <si>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</si>
  <si>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</si>
  <si>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</si>
  <si>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</si>
  <si>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</si>
  <si>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</si>
  <si>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</si>
  <si>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</si>
  <si>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</si>
  <si>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</si>
  <si>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</si>
  <si>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</si>
  <si>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</si>
  <si>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</si>
  <si>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</si>
  <si>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</si>
  <si>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</si>
  <si>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</si>
  <si>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</si>
  <si>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</si>
  <si>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</si>
  <si>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</si>
  <si>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</si>
  <si>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</si>
  <si>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</si>
  <si>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</si>
  <si>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</si>
  <si>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</si>
  <si>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</si>
  <si>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</si>
  <si>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</si>
  <si>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</si>
  <si>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</si>
  <si>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</si>
  <si>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</si>
  <si>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</si>
  <si>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</si>
  <si>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</si>
  <si>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</si>
  <si>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</si>
  <si>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</si>
  <si>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</si>
  <si>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</si>
  <si>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</si>
  <si>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</si>
  <si>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</si>
  <si>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</si>
  <si>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</si>
  <si>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</si>
  <si>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</si>
  <si>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</si>
  <si>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</si>
  <si>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</si>
  <si>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</si>
  <si>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</si>
  <si>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</si>
  <si>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</si>
  <si>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</si>
  <si>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</si>
  <si>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</si>
  <si>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</si>
  <si>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</si>
  <si>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</si>
  <si>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</si>
  <si>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</si>
  <si>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</si>
  <si>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</si>
  <si>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</si>
  <si>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</si>
  <si>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</si>
  <si>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</si>
  <si>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</si>
  <si>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</si>
  <si>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</si>
  <si>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</si>
  <si>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</si>
  <si>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</si>
  <si>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</si>
  <si>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</si>
  <si>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</si>
  <si>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</si>
  <si>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</si>
  <si>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</si>
  <si>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</si>
  <si>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</si>
  <si>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</si>
  <si>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</si>
  <si>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</si>
  <si>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</si>
  <si>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</si>
  <si>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</si>
  <si>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</si>
  <si>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</si>
  <si>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</si>
  <si>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</si>
  <si>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</si>
  <si>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</si>
  <si>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</si>
  <si>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</si>
  <si>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</si>
  <si>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</si>
  <si>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</si>
  <si>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</si>
  <si>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</si>
  <si>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</si>
  <si>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</si>
  <si>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</si>
  <si>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</si>
  <si>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</si>
  <si>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</si>
  <si>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</si>
  <si>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</si>
  <si>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</si>
  <si>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</si>
  <si>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</si>
  <si>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</si>
  <si>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</si>
  <si>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</si>
  <si>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</si>
  <si>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</si>
  <si>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</si>
  <si>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</si>
  <si>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</si>
  <si>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</si>
  <si>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</si>
  <si>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</si>
  <si>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</si>
  <si>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</si>
  <si>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</si>
  <si>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</si>
  <si>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</si>
  <si>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</si>
  <si>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</si>
  <si>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</si>
  <si>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</si>
  <si>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</si>
  <si>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</si>
  <si>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</si>
  <si>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</si>
  <si>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</si>
  <si>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</si>
  <si>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</si>
  <si>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</si>
  <si>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</si>
  <si>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</si>
  <si>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</si>
  <si>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</si>
  <si>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</si>
  <si>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</si>
  <si>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</si>
  <si>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</si>
  <si>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</si>
  <si>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</si>
  <si>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</si>
  <si>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</si>
  <si>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</si>
  <si>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</si>
  <si>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</si>
  <si>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</si>
  <si>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</si>
  <si>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</si>
  <si>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</si>
  <si>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</si>
  <si>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</si>
  <si>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</si>
  <si>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</si>
  <si>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</si>
  <si>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</si>
  <si>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</si>
  <si>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</si>
  <si>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</si>
  <si>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</si>
  <si>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</si>
  <si>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</si>
  <si>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</si>
  <si>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</si>
  <si>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</si>
  <si>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</si>
  <si>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</si>
  <si>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</si>
  <si>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</si>
  <si>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</si>
  <si>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</si>
  <si>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</si>
  <si>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</si>
  <si>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</si>
  <si>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</si>
  <si>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</si>
  <si>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</si>
  <si>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</si>
  <si>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</si>
  <si>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</si>
  <si>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</si>
  <si>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</si>
  <si>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</si>
  <si>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</si>
  <si>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</si>
  <si>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</si>
  <si>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</si>
  <si>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</si>
  <si>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</si>
  <si>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</si>
  <si>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</si>
  <si>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</si>
  <si>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</si>
  <si>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</si>
  <si>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</si>
  <si>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</si>
  <si>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</si>
  <si>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</si>
  <si>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</si>
  <si>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</si>
  <si>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</si>
  <si>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</si>
  <si>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</si>
  <si>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</si>
  <si>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</si>
  <si>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</si>
  <si>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</si>
  <si>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</si>
  <si>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</si>
  <si>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</si>
  <si>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</si>
  <si>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</si>
  <si>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</si>
  <si>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</si>
  <si>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</si>
  <si>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</si>
  <si>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</si>
  <si>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</si>
  <si>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</si>
  <si>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</si>
  <si>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</si>
  <si>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</si>
  <si>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</si>
  <si>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</si>
  <si>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</si>
  <si>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</si>
  <si>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</si>
  <si>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</si>
  <si>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</si>
  <si>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</si>
  <si>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</si>
  <si>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</si>
  <si>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</si>
  <si>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</si>
  <si>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</si>
  <si>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</si>
  <si>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</si>
  <si>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</si>
  <si>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</si>
  <si>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</si>
  <si>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</si>
  <si>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</si>
  <si>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</si>
  <si>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</si>
  <si>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</si>
  <si>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</si>
  <si>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</si>
  <si>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</si>
  <si>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</si>
  <si>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</si>
  <si>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</si>
  <si>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</si>
  <si>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</si>
  <si>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</si>
  <si>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</si>
  <si>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</si>
  <si>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</si>
  <si>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</si>
  <si>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</si>
  <si>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</si>
  <si>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</si>
  <si>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</si>
  <si>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</si>
  <si>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</si>
  <si>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</si>
  <si>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</si>
  <si>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</si>
  <si>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</si>
  <si>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</si>
  <si>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</si>
  <si>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</si>
  <si>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</si>
  <si>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</si>
  <si>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</si>
  <si>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</si>
  <si>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</si>
  <si>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</si>
  <si>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</si>
  <si>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</si>
  <si>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</si>
  <si>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</si>
  <si>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</si>
  <si>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</si>
  <si>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</si>
  <si>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</si>
  <si>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</si>
  <si>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</si>
  <si>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</si>
  <si>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</si>
  <si>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</si>
  <si>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</si>
  <si>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</si>
  <si>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</si>
  <si>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</si>
  <si>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</si>
  <si>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</si>
  <si>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</si>
  <si>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</si>
  <si>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</si>
  <si>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</si>
  <si>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</si>
  <si>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</si>
  <si>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</si>
  <si>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</si>
  <si>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</si>
  <si>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</si>
  <si>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</si>
  <si>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</si>
  <si>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</si>
  <si>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</si>
  <si>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</si>
  <si>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</si>
  <si>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</si>
  <si>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</si>
  <si>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</si>
  <si>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</si>
  <si>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</si>
  <si>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</si>
  <si>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</si>
  <si>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</si>
  <si>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</si>
  <si>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</si>
  <si>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</si>
  <si>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</si>
  <si>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</si>
  <si>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</si>
  <si>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</si>
  <si>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</si>
  <si>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</si>
  <si>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</si>
  <si>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</si>
  <si>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</si>
  <si>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</si>
  <si>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</si>
  <si>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</si>
  <si>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</si>
  <si>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</si>
  <si>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</si>
  <si>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</si>
  <si>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</si>
  <si>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</si>
  <si>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</si>
  <si>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</si>
  <si>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</si>
  <si>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</si>
  <si>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</si>
  <si>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</si>
  <si>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</si>
  <si>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</si>
  <si>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</si>
  <si>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</si>
  <si>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</si>
  <si>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</si>
  <si>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</si>
  <si>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</si>
  <si>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</si>
  <si>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</si>
  <si>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</si>
  <si>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</si>
  <si>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</si>
  <si>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</si>
  <si>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</si>
  <si>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</si>
  <si>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</si>
  <si>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</si>
  <si>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</si>
  <si>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</si>
  <si>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</si>
  <si>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</si>
  <si>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</si>
  <si>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</si>
  <si>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</si>
  <si>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</si>
  <si>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</si>
  <si>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</si>
  <si>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</si>
  <si>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</si>
  <si>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</si>
  <si>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</si>
  <si>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</si>
  <si>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</si>
  <si>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</si>
  <si>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</si>
  <si>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</si>
  <si>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</si>
  <si>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</si>
  <si>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</si>
  <si>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</si>
  <si>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</si>
  <si>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</si>
  <si>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</si>
  <si>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</si>
  <si>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</si>
  <si>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</si>
  <si>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</si>
  <si>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</si>
  <si>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</si>
  <si>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</si>
  <si>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</si>
  <si>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</si>
  <si>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</si>
  <si>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</si>
  <si>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</si>
  <si>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</si>
  <si>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</si>
  <si>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</si>
  <si>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</si>
  <si>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</si>
  <si>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</si>
  <si>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</si>
  <si>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</si>
  <si>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</si>
  <si>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</si>
  <si>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</si>
  <si>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</si>
  <si>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</si>
  <si>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</si>
  <si>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</si>
  <si>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</si>
  <si>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</si>
  <si>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</si>
  <si>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</si>
  <si>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</si>
  <si>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</si>
  <si>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</si>
  <si>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</si>
  <si>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</si>
  <si>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</si>
  <si>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</si>
  <si>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</si>
  <si>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</si>
  <si>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</si>
  <si>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</si>
  <si>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</si>
  <si>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</si>
  <si>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</si>
  <si>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</si>
  <si>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</si>
  <si>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</si>
  <si>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</si>
  <si>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</si>
  <si>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</si>
  <si>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</si>
  <si>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</si>
  <si>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</si>
  <si>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</si>
  <si>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</si>
  <si>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</si>
  <si>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</si>
  <si>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</si>
  <si>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</si>
  <si>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</si>
  <si>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</si>
  <si>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</si>
  <si>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</si>
  <si>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</si>
  <si>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</si>
  <si>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</si>
  <si>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</si>
  <si>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</si>
  <si>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</si>
  <si>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</si>
  <si>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</si>
  <si>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</si>
  <si>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</si>
  <si>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</si>
  <si>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</si>
  <si>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</si>
  <si>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</si>
  <si>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</si>
  <si>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</si>
  <si>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</si>
  <si>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</si>
  <si>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</si>
  <si>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</si>
  <si>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</si>
  <si>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</si>
  <si>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</si>
  <si>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</si>
  <si>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</si>
  <si>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</si>
  <si>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</si>
  <si>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</si>
  <si>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</si>
  <si>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</si>
  <si>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</si>
  <si>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</si>
  <si>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</si>
  <si>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</si>
  <si>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</si>
  <si>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</si>
  <si>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</si>
  <si>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</si>
  <si>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</si>
  <si>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</si>
  <si>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</si>
  <si>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</si>
  <si>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</si>
  <si>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</si>
  <si>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</si>
  <si>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</si>
  <si>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</si>
  <si>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</si>
  <si>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</si>
  <si>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</si>
  <si>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</si>
  <si>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</si>
  <si>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</si>
  <si>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</si>
  <si>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</si>
  <si>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</si>
  <si>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</si>
  <si>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</si>
  <si>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</si>
  <si>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</si>
  <si>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</si>
  <si>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</si>
  <si>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</si>
  <si>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</si>
  <si>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</si>
  <si>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</si>
  <si>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</si>
  <si>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</si>
  <si>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</si>
  <si>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</si>
  <si>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</si>
  <si>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</si>
  <si>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</si>
  <si>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</si>
  <si>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</si>
  <si>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</si>
  <si>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</si>
  <si>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</si>
  <si>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</si>
  <si>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</si>
  <si>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</si>
  <si>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</si>
  <si>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</si>
  <si>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</si>
  <si>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</si>
  <si>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</si>
  <si>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</si>
  <si>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</si>
  <si>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</si>
  <si>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</si>
  <si>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</si>
  <si>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</si>
  <si>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</si>
  <si>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</si>
  <si>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</si>
  <si>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</si>
  <si>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</si>
  <si>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</si>
  <si>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</si>
  <si>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</si>
  <si>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</si>
  <si>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</si>
  <si>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</si>
  <si>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</si>
  <si>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</si>
  <si>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</si>
  <si>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</si>
  <si>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</si>
  <si>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</si>
  <si>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</si>
  <si>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</si>
  <si>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</si>
  <si>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</si>
  <si>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原始色素體生物-類名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</si>
  <si>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</si>
  <si>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</si>
  <si>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</si>
  <si>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</si>
  <si>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</si>
  <si>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</si>
  <si>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</si>
  <si>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</si>
  <si>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</si>
  <si>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</si>
  <si>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</si>
  <si>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</si>
  <si>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</si>
  <si>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</si>
  <si>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</si>
  <si>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</si>
  <si>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</si>
  <si>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</si>
  <si>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</si>
  <si>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</si>
  <si>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</si>
  <si>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</si>
  <si>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</si>
  <si>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</si>
  <si>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</si>
  <si>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</si>
  <si>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</si>
  <si>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</si>
  <si>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</si>
  <si>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</si>
  <si>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</si>
  <si>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</si>
  <si>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</si>
  <si>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</si>
  <si>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</si>
  <si>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</si>
  <si>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</si>
  <si>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</si>
  <si>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</si>
  <si>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</si>
  <si>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</si>
  <si>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</si>
  <si>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</si>
  <si>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</si>
  <si>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</si>
  <si>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</si>
  <si>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</si>
  <si>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</si>
  <si>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</si>
  <si>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</si>
  <si>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</si>
  <si>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</si>
  <si>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</si>
  <si>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</si>
  <si>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</si>
  <si>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</si>
  <si>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</si>
  <si>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</si>
  <si>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</si>
  <si>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</si>
  <si>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</si>
  <si>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</si>
  <si>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</si>
  <si>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</si>
  <si>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</si>
  <si>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</si>
  <si>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</si>
  <si>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</si>
  <si>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</si>
  <si>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</si>
  <si>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</si>
  <si>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</si>
  <si>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</si>
  <si>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</si>
  <si>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</si>
  <si>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</si>
  <si>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</si>
  <si>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</si>
  <si>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</si>
  <si>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</si>
  <si>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</si>
  <si>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</si>
  <si>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</si>
  <si>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</si>
  <si>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</si>
  <si>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</si>
  <si>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</si>
  <si>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</si>
  <si>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</si>
  <si>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</si>
  <si>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</si>
  <si>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</si>
  <si>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</si>
  <si>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</si>
  <si>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</si>
  <si>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</si>
  <si>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</si>
  <si>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</si>
  <si>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</si>
  <si>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</si>
  <si>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</si>
  <si>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</si>
  <si>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</si>
  <si>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</si>
  <si>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</si>
  <si>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</si>
  <si>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</si>
  <si>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</si>
  <si>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</si>
  <si>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</si>
  <si>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</si>
  <si>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</si>
  <si>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</si>
  <si>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</si>
  <si>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</si>
  <si>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</si>
  <si>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</si>
  <si>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</si>
  <si>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</si>
  <si>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</si>
  <si>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</si>
  <si>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</si>
  <si>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</si>
  <si>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</si>
  <si>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</si>
  <si>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</si>
  <si>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</si>
  <si>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</si>
  <si>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</si>
  <si>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</si>
  <si>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</si>
  <si>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</si>
  <si>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</si>
  <si>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</si>
  <si>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</si>
  <si>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</si>
  <si>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</si>
  <si>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</si>
  <si>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</si>
  <si>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</si>
  <si>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</si>
  <si>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</si>
  <si>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</si>
  <si>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</si>
  <si>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</si>
  <si>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</si>
  <si>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</si>
  <si>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</si>
  <si>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</si>
  <si>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</si>
  <si>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</si>
  <si>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</si>
  <si>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</si>
  <si>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</si>
  <si>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</si>
  <si>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</si>
  <si>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</si>
  <si>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</si>
  <si>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</si>
  <si>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</si>
  <si>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</si>
  <si>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</si>
  <si>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</si>
  <si>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</si>
  <si>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</si>
  <si>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</si>
  <si>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</si>
  <si>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</si>
  <si>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</si>
  <si>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</si>
  <si>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</si>
  <si>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</si>
  <si>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</si>
  <si>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</si>
  <si>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</si>
  <si>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</si>
  <si>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</si>
  <si>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</si>
  <si>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</si>
  <si>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</si>
  <si>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</si>
  <si>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</si>
  <si>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</si>
  <si>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</si>
  <si>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</si>
  <si>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</si>
  <si>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</si>
  <si>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</si>
  <si>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</si>
  <si>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</si>
  <si>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</si>
  <si>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</si>
  <si>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</si>
  <si>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</si>
  <si>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</si>
  <si>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</si>
  <si>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</si>
  <si>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</si>
  <si>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</si>
  <si>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</si>
  <si>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</si>
  <si>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</si>
  <si>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</si>
  <si>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</si>
  <si>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</si>
  <si>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</si>
  <si>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</si>
  <si>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</si>
  <si>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</si>
  <si>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</si>
  <si>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</si>
  <si>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</si>
  <si>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</si>
  <si>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</si>
  <si>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</si>
  <si>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</si>
  <si>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</si>
  <si>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</si>
  <si>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</si>
  <si>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</si>
  <si>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</si>
  <si>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</si>
  <si>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</si>
  <si>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</si>
  <si>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</si>
  <si>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</si>
  <si>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</si>
  <si>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</si>
  <si>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</si>
  <si>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</si>
  <si>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</si>
  <si>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</si>
  <si>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</si>
  <si>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</si>
  <si>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</si>
  <si>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</si>
  <si>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</si>
  <si>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</si>
  <si>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</si>
  <si>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</si>
  <si>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</si>
  <si>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</si>
  <si>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</si>
  <si>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</si>
  <si>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</si>
  <si>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</si>
  <si>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</si>
  <si>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</si>
  <si>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</si>
  <si>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</si>
  <si>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</si>
  <si>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</si>
  <si>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</si>
  <si>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</si>
  <si>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</si>
  <si>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</si>
  <si>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</si>
  <si>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</si>
  <si>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</si>
  <si>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</si>
  <si>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</si>
  <si>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</si>
  <si>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</si>
  <si>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</si>
  <si>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</si>
  <si>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</si>
  <si>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</si>
  <si>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</si>
  <si>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</si>
  <si>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</si>
  <si>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</si>
  <si>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</si>
  <si>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</si>
  <si>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</si>
  <si>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</si>
  <si>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</si>
  <si>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</si>
  <si>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</si>
  <si>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</si>
  <si>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</si>
  <si>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</si>
  <si>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</si>
  <si>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</si>
  <si>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</si>
  <si>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</si>
  <si>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</si>
  <si>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</si>
  <si>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</si>
  <si>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</si>
  <si>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</si>
  <si>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</si>
  <si>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</si>
  <si>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</si>
  <si>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</si>
  <si>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</si>
  <si>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</si>
  <si>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</si>
  <si>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</si>
  <si>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</si>
  <si>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</si>
  <si>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</si>
  <si>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</si>
  <si>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</si>
  <si>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</si>
  <si>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</si>
  <si>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</si>
  <si>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</si>
  <si>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</si>
  <si>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</si>
  <si>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</si>
  <si>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</si>
  <si>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</si>
  <si>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</si>
  <si>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</si>
  <si>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</si>
  <si>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</si>
  <si>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</si>
  <si>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</si>
  <si>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</si>
  <si>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</si>
  <si>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</si>
  <si>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</si>
  <si>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</si>
  <si>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</si>
  <si>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</si>
  <si>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</si>
  <si>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</si>
  <si>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</si>
  <si>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</si>
  <si>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</si>
  <si>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</si>
  <si>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</si>
  <si>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</si>
  <si>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</si>
  <si>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</si>
  <si>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</si>
  <si>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</si>
  <si>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</si>
  <si>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</si>
  <si>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</si>
  <si>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</si>
  <si>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</si>
  <si>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</si>
  <si>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</si>
  <si>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</si>
  <si>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</si>
  <si>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</si>
  <si>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</si>
  <si>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</si>
  <si>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</si>
  <si>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</si>
  <si>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</si>
  <si>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</si>
  <si>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</si>
  <si>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</si>
  <si>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</si>
  <si>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</si>
  <si>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</si>
  <si>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</si>
  <si>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</si>
  <si>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</si>
  <si>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</si>
  <si>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</si>
  <si>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</si>
  <si>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</si>
  <si>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</si>
  <si>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</si>
  <si>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</si>
  <si>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</si>
  <si>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</si>
  <si>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</si>
  <si>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</si>
  <si>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</si>
  <si>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</si>
  <si>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</si>
  <si>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</si>
  <si>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</si>
  <si>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</si>
  <si>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</si>
  <si>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</si>
  <si>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</si>
  <si>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</si>
  <si>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</si>
  <si>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</si>
  <si>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</si>
  <si>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</si>
  <si>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</si>
  <si>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</si>
  <si>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</si>
  <si>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</si>
  <si>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</si>
  <si>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</si>
  <si>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</si>
  <si>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</si>
  <si>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</si>
  <si>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</si>
  <si>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</si>
  <si>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</si>
  <si>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</si>
  <si>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</si>
  <si>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</si>
  <si>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</si>
  <si>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</si>
  <si>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</si>
  <si>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</si>
  <si>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</si>
  <si>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</si>
  <si>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</si>
  <si>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</si>
  <si>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</si>
  <si>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</si>
  <si>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</si>
  <si>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</si>
  <si>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</si>
  <si>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</si>
  <si>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</si>
  <si>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</si>
  <si>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</si>
  <si>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</si>
  <si>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</si>
  <si>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</si>
  <si>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</si>
  <si>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</si>
  <si>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</si>
  <si>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</si>
  <si>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</si>
  <si>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</si>
  <si>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</si>
  <si>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</si>
  <si>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</si>
  <si>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</si>
  <si>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</si>
  <si>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</si>
  <si>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</si>
  <si>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</si>
  <si>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</si>
  <si>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</si>
  <si>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</si>
  <si>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</si>
  <si>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</si>
  <si>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</si>
  <si>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</si>
  <si>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</si>
  <si>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</si>
  <si>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</si>
  <si>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</si>
  <si>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</si>
  <si>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</si>
  <si>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</si>
  <si>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</si>
  <si>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</si>
  <si>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</si>
  <si>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</si>
  <si>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</si>
  <si>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</si>
  <si>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</si>
  <si>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</si>
  <si>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</si>
  <si>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</si>
  <si>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</si>
  <si>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</si>
  <si>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</si>
  <si>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</si>
  <si>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</si>
  <si>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</si>
  <si>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</si>
  <si>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</si>
  <si>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</si>
  <si>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</si>
  <si>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</si>
  <si>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</si>
  <si>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</si>
  <si>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</si>
  <si>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</si>
  <si>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</si>
  <si>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</si>
  <si>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</si>
  <si>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</si>
  <si>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</si>
  <si>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</si>
  <si>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</si>
  <si>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</si>
  <si>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</si>
  <si>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</si>
  <si>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</si>
  <si>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</si>
  <si>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</si>
  <si>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</si>
  <si>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</si>
  <si>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</si>
  <si>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</si>
  <si>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</si>
  <si>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</si>
  <si>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</si>
  <si>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</si>
  <si>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</si>
  <si>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</si>
  <si>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</si>
  <si>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</si>
  <si>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</si>
  <si>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</si>
  <si>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</si>
  <si>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</si>
  <si>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</si>
  <si>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</si>
  <si>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</si>
  <si>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</si>
  <si>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</si>
  <si>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</si>
  <si>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</si>
  <si>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</si>
  <si>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</si>
  <si>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</si>
  <si>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</si>
  <si>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</si>
  <si>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</si>
  <si>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</si>
  <si>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</si>
  <si>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</si>
  <si>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</si>
  <si>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</si>
  <si>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</si>
  <si>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</si>
  <si>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</si>
  <si>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</si>
  <si>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</si>
  <si>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</si>
  <si>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</si>
  <si>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</si>
  <si>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</si>
  <si>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</si>
  <si>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</si>
  <si>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</si>
  <si>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</si>
  <si>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</si>
  <si>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</si>
  <si>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</si>
  <si>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</si>
  <si>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</si>
  <si>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</si>
  <si>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</si>
  <si>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</si>
  <si>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</si>
  <si>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</si>
  <si>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</si>
  <si>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</si>
  <si>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</si>
  <si>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</si>
  <si>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</si>
  <si>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</si>
  <si>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</si>
  <si>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</si>
  <si>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</si>
  <si>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</si>
  <si>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</si>
  <si>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</si>
  <si>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</si>
  <si>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</si>
  <si>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</si>
  <si>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</si>
  <si>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</si>
  <si>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</si>
  <si>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</si>
  <si>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</si>
  <si>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</si>
  <si>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</si>
  <si>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</si>
  <si>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</si>
  <si>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</si>
  <si>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</si>
  <si>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</si>
  <si>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</si>
  <si>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</si>
  <si>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</si>
  <si>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</si>
  <si>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</si>
  <si>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</si>
  <si>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</si>
  <si>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</si>
  <si>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</si>
  <si>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</si>
  <si>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</si>
  <si>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</si>
  <si>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</si>
  <si>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</si>
  <si>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</si>
  <si>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</si>
  <si>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</si>
  <si>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</si>
  <si>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</si>
  <si>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</si>
  <si>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</si>
  <si>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</si>
  <si>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</si>
  <si>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</si>
  <si>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</si>
  <si>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</si>
  <si>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</si>
  <si>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</si>
  <si>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</si>
  <si>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</si>
  <si>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</si>
  <si>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</si>
  <si>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</si>
  <si>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</si>
  <si>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</si>
  <si>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</si>
  <si>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</si>
  <si>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</si>
  <si>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</si>
  <si>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</si>
  <si>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</si>
  <si>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</si>
  <si>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</si>
  <si>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</si>
  <si>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</si>
  <si>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</si>
  <si>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</si>
  <si>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</si>
  <si>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</si>
  <si>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</si>
  <si>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</si>
  <si>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</si>
  <si>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</si>
  <si>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</si>
  <si>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</si>
  <si>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</si>
  <si>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</si>
  <si>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</si>
  <si>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</si>
  <si>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</si>
  <si>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</si>
  <si>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</si>
  <si>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</si>
  <si>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</si>
  <si>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</si>
  <si>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</si>
  <si>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</si>
  <si>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</si>
  <si>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</si>
  <si>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</si>
  <si>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</si>
  <si>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</si>
  <si>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</si>
  <si>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</si>
  <si>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</si>
  <si>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</si>
  <si>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</si>
  <si>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</si>
  <si>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</si>
  <si>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</si>
  <si>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</si>
  <si>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</si>
  <si>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</si>
  <si>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</si>
  <si>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</si>
  <si>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</si>
  <si>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</si>
  <si>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</si>
  <si>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</si>
  <si>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</si>
  <si>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</si>
  <si>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</si>
  <si>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</si>
  <si>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</si>
  <si>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</si>
  <si>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</si>
  <si>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</si>
  <si>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</si>
  <si>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</si>
  <si>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</si>
  <si>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</si>
  <si>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</si>
  <si>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</si>
  <si>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</si>
  <si>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</si>
  <si>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</si>
  <si>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</si>
  <si>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</si>
  <si>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</si>
  <si>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</si>
  <si>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</si>
  <si>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</si>
  <si>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</si>
  <si>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</si>
  <si>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</si>
  <si>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</si>
  <si>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</si>
  <si>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</si>
  <si>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</si>
  <si>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</si>
  <si>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</si>
  <si>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</si>
  <si>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</si>
  <si>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</si>
  <si>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</si>
  <si>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</si>
  <si>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</si>
  <si>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</si>
  <si>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</si>
  <si>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</si>
  <si>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</si>
  <si>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</si>
  <si>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</si>
  <si>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</si>
  <si>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</si>
  <si>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</si>
  <si>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</si>
  <si>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</si>
  <si>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</si>
  <si>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</si>
  <si>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</si>
  <si>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</si>
  <si>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</si>
  <si>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</si>
  <si>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</si>
  <si>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</si>
  <si>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</si>
  <si>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</si>
  <si>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</si>
  <si>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</si>
  <si>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</si>
  <si>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</si>
  <si>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</si>
  <si>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</si>
  <si>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</si>
  <si>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</si>
  <si>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</si>
  <si>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</si>
  <si>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</si>
  <si>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</si>
  <si>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</si>
  <si>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</si>
  <si>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</si>
  <si>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</si>
  <si>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</si>
  <si>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</si>
  <si>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</si>
  <si>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</si>
  <si>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</si>
  <si>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</si>
  <si>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</si>
  <si>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</si>
  <si>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</si>
  <si>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</si>
  <si>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</si>
  <si>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</si>
  <si>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</si>
  <si>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</si>
  <si>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</si>
  <si>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</si>
  <si>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</si>
  <si>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</si>
  <si>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</si>
  <si>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</si>
  <si>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</si>
  <si>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</si>
  <si>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</si>
  <si>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</si>
  <si>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</si>
  <si>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</si>
  <si>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</si>
  <si>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</si>
  <si>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</si>
  <si>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</si>
  <si>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</si>
  <si>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</si>
  <si>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</si>
  <si>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</si>
  <si>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</si>
  <si>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</si>
  <si>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</si>
  <si>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</si>
  <si>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</si>
  <si>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</si>
  <si>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</si>
  <si>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</si>
  <si>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</si>
  <si>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</si>
  <si>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</si>
  <si>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</si>
  <si>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</si>
  <si>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</si>
  <si>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</si>
  <si>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</si>
  <si>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</si>
  <si>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</si>
  <si>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</si>
  <si>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</si>
  <si>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</si>
  <si>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</si>
  <si>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</si>
  <si>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</si>
  <si>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</si>
  <si>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</si>
  <si>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</si>
  <si>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</si>
  <si>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</si>
  <si>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</si>
  <si>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</si>
  <si>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</si>
  <si>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</si>
  <si>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</si>
  <si>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</si>
  <si>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</si>
  <si>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</si>
  <si>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</si>
  <si>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</si>
  <si>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</si>
  <si>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</si>
  <si>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</si>
  <si>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</si>
  <si>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</si>
  <si>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</si>
  <si>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</si>
  <si>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</si>
  <si>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</si>
  <si>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</si>
  <si>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</si>
  <si>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</si>
  <si>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</si>
  <si>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</si>
  <si>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</si>
  <si>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</si>
  <si>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</si>
  <si>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</si>
  <si>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</si>
  <si>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</si>
  <si>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</si>
  <si>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</si>
  <si>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</si>
  <si>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</si>
  <si>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</si>
  <si>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</si>
  <si>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</si>
  <si>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</si>
  <si>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</si>
  <si>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</si>
  <si>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</si>
  <si>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</si>
  <si>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</si>
  <si>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</si>
  <si>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</si>
  <si>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</si>
  <si>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</si>
  <si>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</si>
  <si>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</si>
  <si>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</si>
  <si>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</si>
  <si>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</si>
  <si>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</si>
  <si>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</si>
  <si>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</si>
  <si>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</si>
  <si>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</si>
  <si>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</si>
  <si>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</si>
  <si>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</si>
  <si>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</si>
  <si>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</si>
  <si>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</si>
  <si>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</si>
  <si>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</si>
  <si>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</si>
  <si>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</si>
  <si>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</si>
  <si>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</si>
  <si>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</si>
  <si>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</si>
  <si>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</si>
  <si>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</si>
  <si>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</si>
  <si>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</si>
  <si>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</si>
  <si>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</si>
  <si>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</si>
  <si>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</si>
  <si>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</si>
  <si>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</si>
  <si>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</si>
  <si>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</si>
  <si>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</si>
  <si>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</si>
  <si>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</si>
  <si>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</si>
  <si>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</si>
  <si>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</si>
  <si>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</si>
  <si>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</si>
  <si>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</si>
  <si>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</si>
  <si>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</si>
  <si>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</si>
  <si>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</si>
  <si>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</si>
  <si>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</si>
  <si>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</si>
  <si>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</si>
  <si>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</si>
  <si>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</si>
  <si>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</si>
  <si>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</si>
  <si>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</si>
  <si>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</si>
  <si>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</si>
  <si>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</si>
  <si>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</si>
  <si>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</si>
  <si>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</si>
  <si>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</si>
  <si>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</si>
  <si>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</si>
  <si>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</si>
  <si>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</si>
  <si>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</si>
  <si>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</si>
  <si>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</si>
  <si>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</si>
  <si>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</si>
  <si>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</si>
  <si>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</si>
  <si>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</si>
  <si>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</si>
  <si>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</si>
  <si>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</si>
  <si>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</si>
  <si>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</si>
  <si>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</si>
  <si>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</si>
  <si>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</si>
  <si>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</si>
  <si>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</si>
  <si>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</si>
  <si>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</si>
  <si>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</si>
  <si>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</si>
  <si>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</si>
  <si>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</si>
  <si>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</si>
  <si>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</si>
  <si>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</si>
  <si>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</si>
  <si>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</si>
  <si>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</si>
  <si>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</si>
  <si>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</si>
  <si>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</si>
  <si>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</si>
  <si>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</si>
  <si>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</si>
  <si>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</si>
  <si>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</si>
  <si>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</si>
  <si>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</si>
  <si>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</si>
  <si>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</si>
  <si>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</si>
  <si>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</si>
  <si>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</si>
  <si>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</si>
  <si>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</si>
  <si>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</si>
  <si>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</si>
  <si>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</si>
  <si>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</si>
  <si>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</si>
  <si>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</si>
  <si>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</si>
  <si>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</si>
  <si>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</si>
  <si>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</si>
  <si>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</si>
  <si>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</si>
  <si>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</si>
  <si>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</si>
  <si>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</si>
  <si>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</si>
  <si>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</si>
  <si>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</si>
  <si>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</si>
  <si>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</si>
  <si>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</si>
  <si>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</si>
  <si>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</si>
  <si>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</si>
  <si>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</si>
  <si>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</si>
  <si>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</si>
  <si>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</si>
  <si>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</si>
  <si>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</si>
  <si>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</si>
  <si>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</si>
  <si>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</si>
  <si>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</si>
  <si>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</si>
  <si>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</si>
  <si>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</si>
  <si>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</si>
  <si>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</si>
  <si>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</si>
  <si>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</si>
  <si>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</si>
  <si>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</si>
  <si>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</si>
  <si>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</si>
  <si>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</si>
  <si>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</si>
  <si>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</si>
  <si>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</si>
  <si>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</si>
  <si>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</si>
  <si>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</si>
  <si>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</si>
  <si>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</si>
  <si>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</si>
  <si>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</si>
  <si>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</si>
  <si>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</si>
  <si>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</si>
  <si>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</si>
  <si>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</si>
  <si>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</si>
  <si>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</si>
  <si>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</si>
  <si>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</si>
  <si>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</si>
  <si>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</si>
  <si>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</si>
  <si>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</si>
  <si>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</si>
  <si>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</si>
  <si>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</si>
  <si>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</si>
  <si>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</si>
  <si>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</si>
  <si>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</si>
  <si>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</si>
  <si>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</si>
  <si>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</si>
  <si>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</si>
  <si>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</si>
  <si>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</si>
  <si>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</si>
  <si>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</si>
  <si>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</si>
  <si>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</si>
  <si>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</si>
  <si>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</si>
  <si>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</si>
  <si>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</si>
  <si>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</si>
  <si>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</si>
  <si>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</si>
  <si>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</si>
  <si>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</si>
  <si>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</si>
  <si>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</si>
  <si>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</si>
  <si>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</si>
  <si>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</si>
  <si>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</si>
  <si>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</si>
  <si>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</si>
  <si>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</si>
  <si>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</si>
  <si>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</si>
  <si>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</si>
  <si>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</si>
  <si>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</si>
  <si>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</si>
  <si>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</si>
  <si>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</si>
  <si>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</si>
  <si>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</si>
  <si>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</si>
  <si>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</si>
  <si>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</si>
  <si>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</si>
  <si>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</si>
  <si>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</si>
  <si>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</si>
  <si>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</si>
  <si>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</si>
  <si>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</si>
  <si>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</si>
  <si>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</si>
  <si>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</si>
  <si>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</si>
  <si>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</si>
  <si>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</si>
  <si>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</si>
  <si>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</si>
  <si>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</si>
  <si>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</si>
  <si>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</si>
  <si>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</si>
  <si>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</si>
  <si>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</si>
  <si>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</si>
  <si>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</si>
  <si>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</si>
  <si>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</si>
  <si>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</si>
  <si>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</si>
  <si>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</si>
  <si>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</si>
  <si>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</si>
  <si>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</si>
  <si>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</si>
  <si>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</si>
  <si>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</si>
  <si>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</si>
  <si>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</si>
  <si>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</si>
  <si>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</si>
  <si>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</si>
  <si>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</si>
  <si>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</si>
  <si>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</si>
  <si>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</si>
  <si>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</si>
  <si>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</si>
  <si>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</si>
  <si>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</si>
  <si>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</si>
  <si>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</si>
  <si>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</si>
  <si>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</si>
  <si>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</si>
  <si>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</si>
  <si>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</si>
  <si>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</si>
  <si>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</si>
  <si>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</si>
  <si>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</si>
  <si>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</si>
  <si>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</si>
  <si>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</si>
  <si>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</si>
  <si>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</si>
  <si>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</si>
  <si>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</si>
  <si>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</si>
  <si>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</si>
  <si>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</si>
  <si>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</si>
  <si>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</si>
  <si>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</si>
  <si>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</si>
  <si>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</si>
  <si>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</si>
  <si>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</si>
  <si>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</si>
  <si>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</si>
  <si>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</si>
  <si>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</si>
  <si>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</si>
  <si>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</si>
  <si>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</si>
  <si>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</si>
  <si>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</si>
  <si>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</si>
  <si>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</si>
  <si>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</si>
  <si>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</si>
  <si>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</si>
  <si>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</si>
  <si>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</si>
  <si>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</si>
  <si>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</si>
  <si>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</si>
  <si>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</si>
  <si>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</si>
  <si>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</si>
  <si>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</si>
  <si>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</si>
  <si>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</si>
  <si>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</si>
  <si>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</si>
  <si>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</si>
  <si>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</si>
  <si>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</si>
  <si>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</si>
  <si>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</si>
  <si>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</si>
  <si>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</si>
  <si>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</si>
  <si>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</si>
  <si>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</si>
  <si>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</si>
  <si>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</si>
  <si>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</si>
  <si>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</si>
  <si>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</si>
  <si>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</si>
  <si>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</si>
  <si>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</si>
  <si>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</si>
  <si>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</si>
  <si>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</si>
  <si>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</si>
  <si>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</si>
  <si>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</si>
  <si>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</si>
  <si>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</si>
  <si>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</si>
  <si>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</si>
  <si>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</si>
  <si>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</si>
  <si>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</si>
  <si>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</si>
  <si>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</si>
  <si>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</si>
  <si>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</si>
  <si>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</si>
  <si>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</si>
  <si>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</si>
  <si>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</si>
  <si>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</si>
  <si>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</si>
  <si>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</si>
  <si>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</si>
  <si>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</si>
  <si>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</si>
  <si>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</si>
  <si>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</si>
  <si>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</si>
  <si>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</si>
  <si>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</si>
  <si>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</si>
  <si>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</si>
  <si>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</si>
  <si>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</si>
  <si>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</si>
  <si>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</si>
  <si>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</si>
  <si>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</si>
  <si>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</si>
  <si>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</si>
  <si>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</si>
  <si>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</si>
  <si>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</si>
  <si>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</si>
  <si>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</si>
  <si>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</si>
  <si>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</si>
  <si>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</si>
  <si>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</si>
  <si>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</si>
  <si>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</si>
  <si>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</si>
  <si>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</si>
  <si>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</si>
  <si>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</si>
  <si>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</si>
  <si>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</si>
  <si>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</si>
  <si>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</si>
  <si>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</si>
  <si>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</si>
  <si>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</si>
  <si>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</si>
  <si>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</si>
  <si>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</si>
  <si>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</si>
  <si>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</si>
  <si>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</si>
  <si>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</si>
  <si>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</si>
  <si>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</si>
  <si>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</si>
  <si>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</si>
  <si>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</si>
  <si>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</si>
  <si>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</si>
  <si>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</si>
  <si>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</si>
  <si>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</si>
  <si>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</si>
  <si>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</si>
  <si>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</si>
  <si>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</si>
  <si>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</si>
  <si>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</si>
  <si>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</si>
  <si>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</si>
  <si>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</si>
  <si>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</si>
  <si>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</si>
  <si>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</si>
  <si>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</si>
  <si>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</si>
  <si>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</si>
  <si>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</si>
  <si>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</si>
  <si>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</si>
  <si>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</si>
  <si>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</si>
  <si>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</si>
  <si>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</si>
  <si>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</si>
  <si>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</si>
  <si>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</si>
  <si>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</si>
  <si>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</si>
  <si>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</si>
  <si>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</si>
  <si>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</si>
  <si>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</si>
  <si>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</si>
  <si>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</si>
  <si>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</si>
  <si>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</si>
  <si>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</si>
  <si>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</si>
  <si>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</si>
  <si>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</si>
  <si>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</si>
  <si>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</si>
  <si>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</si>
  <si>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</si>
  <si>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</si>
  <si>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</si>
  <si>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</si>
  <si>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</si>
  <si>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</si>
  <si>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</si>
  <si>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</si>
  <si>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</si>
  <si>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</si>
  <si>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</si>
  <si>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</si>
  <si>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</si>
  <si>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</si>
  <si>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</si>
  <si>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</si>
  <si>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</si>
  <si>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</si>
  <si>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</si>
  <si>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</si>
  <si>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</si>
  <si>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</si>
  <si>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</si>
  <si>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</si>
  <si>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</si>
  <si>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</si>
  <si>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</si>
  <si>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</si>
  <si>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</si>
  <si>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</si>
  <si>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</si>
  <si>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</si>
  <si>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</si>
  <si>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</si>
  <si>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</si>
  <si>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</si>
  <si>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</si>
  <si>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</si>
  <si>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</si>
  <si>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</si>
  <si>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</si>
  <si>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</si>
  <si>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</si>
  <si>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</si>
  <si>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</si>
  <si>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</si>
  <si>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</si>
  <si>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</si>
  <si>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</si>
  <si>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</si>
  <si>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</si>
  <si>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</si>
  <si>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</si>
  <si>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</si>
  <si>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</si>
  <si>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</si>
  <si>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</si>
  <si>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</si>
  <si>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</si>
  <si>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</si>
  <si>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</si>
  <si>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</si>
  <si>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</si>
  <si>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</si>
  <si>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</si>
  <si>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</si>
  <si>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</si>
  <si>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</si>
  <si>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</si>
  <si>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</si>
  <si>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</si>
  <si>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</si>
  <si>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</si>
  <si>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</si>
  <si>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</si>
  <si>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</si>
  <si>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</si>
  <si>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</si>
  <si>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</si>
  <si>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</si>
  <si>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</si>
  <si>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</si>
  <si>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</si>
  <si>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</si>
  <si>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</si>
  <si>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</si>
  <si>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</si>
  <si>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</si>
  <si>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</si>
  <si>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</si>
  <si>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</si>
  <si>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</si>
  <si>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</si>
  <si>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</si>
  <si>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</si>
  <si>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</si>
  <si>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</si>
  <si>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</si>
  <si>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</si>
  <si>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</si>
  <si>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</si>
  <si>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</si>
  <si>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</si>
  <si>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</si>
  <si>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</si>
  <si>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</si>
  <si>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</si>
  <si>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</si>
  <si>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</si>
  <si>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</si>
  <si>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</si>
  <si>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</si>
  <si>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</si>
  <si>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</si>
  <si>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</si>
  <si>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</si>
  <si>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</si>
  <si>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</si>
  <si>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</si>
  <si>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</si>
  <si>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</si>
  <si>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</si>
  <si>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</si>
  <si>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</si>
  <si>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</si>
  <si>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</si>
  <si>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</si>
  <si>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</si>
  <si>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</si>
  <si>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</si>
  <si>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</si>
  <si>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</si>
  <si>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</si>
  <si>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</si>
  <si>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</si>
  <si>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</si>
  <si>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</si>
  <si>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</si>
  <si>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</si>
  <si>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</si>
  <si>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</si>
  <si>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</si>
  <si>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</si>
  <si>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</si>
  <si>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</si>
  <si>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</si>
  <si>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</si>
  <si>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</si>
  <si>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</si>
  <si>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</si>
  <si>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</si>
  <si>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</si>
  <si>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</si>
  <si>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</si>
  <si>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</si>
  <si>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</si>
  <si>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</si>
  <si>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</si>
  <si>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</si>
  <si>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</si>
  <si>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</si>
  <si>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</si>
  <si>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</si>
  <si>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</si>
  <si>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</si>
  <si>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</si>
  <si>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</si>
  <si>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</si>
  <si>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</si>
  <si>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</si>
  <si>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</si>
  <si>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</si>
  <si>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</si>
  <si>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</si>
  <si>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</si>
  <si>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</si>
  <si>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</si>
  <si>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</si>
  <si>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</si>
  <si>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</si>
  <si>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</si>
  <si>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</si>
  <si>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</si>
  <si>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</si>
  <si>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</si>
  <si>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</si>
  <si>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</si>
  <si>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</si>
  <si>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</si>
  <si>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</si>
  <si>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</si>
  <si>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</si>
  <si>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</si>
  <si>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</si>
  <si>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</si>
  <si>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</si>
  <si>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</si>
  <si>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</si>
  <si>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</si>
  <si>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</si>
  <si>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</si>
  <si>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</si>
  <si>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</si>
  <si>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</si>
  <si>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</si>
  <si>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</si>
  <si>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</si>
  <si>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</si>
  <si>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</si>
  <si>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</si>
  <si>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</si>
  <si>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</si>
  <si>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</si>
  <si>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</si>
  <si>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</si>
  <si>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</si>
  <si>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</si>
  <si>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</si>
  <si>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</si>
  <si>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</si>
  <si>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</si>
  <si>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</si>
  <si>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</si>
  <si>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</si>
  <si>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</si>
  <si>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</si>
  <si>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</si>
  <si>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</si>
  <si>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</si>
  <si>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</si>
  <si>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</si>
  <si>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</si>
  <si>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</si>
  <si>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</si>
  <si>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</si>
  <si>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</si>
  <si>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</si>
  <si>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</si>
  <si>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</si>
  <si>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</si>
  <si>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</si>
  <si>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</si>
  <si>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</si>
  <si>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</si>
  <si>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</si>
  <si>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</si>
  <si>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</si>
  <si>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</si>
  <si>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</si>
  <si>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</si>
  <si>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</si>
  <si>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</si>
  <si>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</si>
  <si>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</si>
  <si>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</si>
  <si>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</si>
  <si>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</si>
  <si>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</si>
  <si>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</si>
  <si>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</si>
  <si>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</si>
  <si>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</si>
  <si>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</si>
  <si>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</si>
  <si>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</si>
  <si>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</si>
  <si>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</si>
  <si>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</si>
  <si>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</si>
  <si>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</si>
  <si>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</si>
  <si>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</si>
  <si>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</si>
  <si>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</si>
  <si>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</si>
  <si>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</si>
  <si>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</si>
  <si>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</si>
  <si>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</si>
  <si>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</si>
  <si>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</si>
  <si>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</si>
  <si>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</si>
  <si>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</si>
  <si>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</si>
  <si>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</si>
  <si>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</si>
  <si>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</si>
  <si>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</si>
  <si>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</si>
  <si>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</si>
  <si>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</si>
  <si>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</si>
  <si>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</si>
  <si>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</si>
  <si>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</si>
  <si>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</si>
  <si>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</si>
  <si>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</si>
  <si>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</si>
  <si>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</si>
  <si>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</si>
  <si>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</si>
  <si>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</si>
  <si>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</si>
  <si>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</si>
  <si>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</si>
  <si>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</si>
  <si>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</si>
  <si>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</si>
  <si>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</si>
  <si>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</si>
  <si>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</si>
  <si>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</si>
  <si>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</si>
  <si>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</si>
  <si>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</si>
  <si>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</si>
  <si>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</si>
  <si>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</si>
  <si>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</si>
  <si>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</si>
  <si>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</si>
  <si>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</si>
  <si>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</si>
  <si>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</si>
  <si>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</si>
  <si>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</si>
  <si>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</si>
  <si>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</si>
  <si>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</si>
  <si>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</si>
  <si>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</si>
  <si>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</si>
  <si>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</si>
  <si>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</si>
  <si>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</si>
  <si>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</si>
  <si>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</si>
  <si>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</si>
  <si>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</si>
  <si>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</si>
  <si>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</si>
  <si>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</si>
  <si>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</si>
  <si>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</si>
  <si>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</si>
  <si>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</si>
  <si>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</si>
  <si>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</si>
  <si>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</si>
  <si>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</si>
  <si>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</si>
  <si>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</si>
  <si>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</si>
  <si>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</si>
  <si>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</si>
  <si>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</si>
  <si>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</si>
  <si>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</si>
  <si>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</si>
  <si>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</si>
  <si>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</si>
  <si>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</si>
  <si>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</si>
  <si>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</si>
  <si>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</si>
  <si>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</si>
  <si>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</si>
  <si>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</si>
  <si>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</si>
  <si>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</si>
  <si>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</si>
  <si>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</si>
  <si>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</si>
  <si>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</si>
  <si>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</si>
  <si>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</si>
  <si>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</si>
  <si>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</si>
  <si>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</si>
  <si>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</si>
  <si>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</si>
  <si>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</si>
  <si>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</si>
  <si>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</si>
  <si>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</si>
  <si>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</si>
  <si>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</si>
  <si>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</si>
  <si>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</si>
  <si>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</si>
  <si>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</si>
  <si>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</si>
  <si>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</si>
  <si>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</si>
  <si>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</si>
  <si>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</si>
  <si>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</si>
  <si>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</si>
  <si>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</si>
  <si>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</si>
  <si>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</si>
  <si>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</si>
  <si>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</si>
  <si>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</si>
  <si>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</si>
  <si>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</si>
  <si>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</si>
  <si>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</si>
  <si>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</si>
  <si>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</si>
  <si>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</si>
  <si>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</si>
  <si>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</si>
  <si>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</si>
  <si>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</si>
  <si>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</si>
  <si>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</si>
  <si>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</si>
  <si>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</si>
  <si>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</si>
  <si>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</si>
  <si>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</si>
  <si>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</si>
  <si>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</si>
  <si>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</si>
  <si>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</si>
  <si>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</si>
  <si>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</si>
  <si>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</si>
  <si>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</si>
  <si>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</si>
  <si>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</si>
  <si>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</si>
  <si>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</si>
  <si>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</si>
  <si>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</si>
  <si>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</si>
  <si>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</si>
  <si>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</si>
  <si>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</si>
  <si>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</si>
  <si>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</si>
  <si>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</si>
  <si>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</si>
  <si>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</si>
  <si>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</si>
  <si>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</si>
  <si>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</si>
  <si>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</si>
  <si>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</si>
  <si>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</si>
  <si>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</si>
  <si>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</si>
  <si>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</si>
  <si>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</si>
  <si>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</si>
  <si>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</si>
  <si>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</si>
  <si>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</si>
  <si>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</si>
  <si>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</si>
  <si>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</si>
  <si>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</si>
  <si>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</si>
  <si>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</si>
  <si>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</si>
  <si>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</si>
  <si>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</si>
  <si>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</si>
  <si>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</si>
  <si>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</si>
  <si>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</si>
  <si>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</si>
  <si>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</si>
  <si>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</si>
  <si>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</si>
  <si>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</si>
  <si>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</si>
  <si>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</si>
  <si>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</si>
  <si>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</si>
  <si>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</si>
  <si>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</si>
  <si>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</si>
  <si>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</si>
  <si>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</si>
  <si>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</si>
  <si>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</si>
  <si>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</si>
  <si>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</si>
  <si>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</si>
  <si>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</si>
  <si>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</si>
  <si>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</si>
  <si>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</si>
  <si>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</si>
  <si>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</si>
  <si>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</si>
  <si>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</si>
  <si>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</si>
  <si>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</si>
  <si>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</si>
  <si>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</si>
  <si>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</si>
  <si>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</si>
  <si>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</si>
  <si>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</si>
  <si>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</si>
  <si>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</si>
  <si>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</si>
  <si>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</si>
  <si>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</si>
  <si>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</si>
  <si>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</si>
  <si>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</si>
  <si>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</si>
  <si>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</si>
  <si>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</si>
  <si>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</si>
  <si>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</si>
  <si>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</si>
  <si>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</si>
  <si>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</si>
  <si>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</si>
  <si>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</si>
  <si>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</si>
  <si>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</si>
  <si>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</si>
  <si>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</si>
  <si>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</si>
  <si>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</si>
  <si>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</si>
  <si>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</si>
  <si>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</si>
  <si>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</si>
  <si>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</si>
  <si>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</si>
  <si>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</si>
  <si>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</si>
  <si>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</si>
  <si>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</si>
  <si>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</si>
  <si>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</si>
  <si>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</si>
  <si>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</si>
  <si>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</si>
  <si>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</si>
  <si>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</si>
  <si>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</si>
  <si>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</si>
  <si>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</si>
  <si>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</si>
  <si>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</si>
  <si>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</si>
  <si>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</si>
  <si>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</si>
  <si>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</si>
  <si>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</si>
  <si>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</si>
  <si>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</si>
  <si>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</si>
  <si>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</si>
  <si>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</si>
  <si>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</si>
  <si>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</si>
  <si>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</si>
  <si>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</si>
  <si>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</si>
  <si>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</si>
  <si>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</si>
  <si>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</si>
  <si>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</si>
  <si>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</si>
  <si>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</si>
  <si>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</si>
  <si>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</si>
  <si>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</si>
  <si>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</si>
  <si>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</si>
  <si>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</si>
  <si>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</si>
  <si>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</si>
  <si>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</si>
  <si>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</si>
  <si>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</si>
  <si>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</si>
  <si>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</si>
  <si>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</si>
  <si>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</si>
  <si>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</si>
  <si>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</si>
  <si>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</si>
  <si>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</si>
  <si>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</si>
  <si>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</si>
  <si>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</si>
  <si>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</si>
  <si>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</si>
  <si>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</si>
  <si>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</si>
  <si>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</si>
  <si>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</si>
  <si>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</si>
  <si>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</si>
  <si>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</si>
  <si>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</si>
  <si>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</si>
  <si>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</si>
  <si>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</si>
  <si>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</si>
  <si>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</si>
  <si>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</si>
  <si>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</si>
  <si>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</si>
  <si>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</si>
  <si>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</si>
  <si>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</si>
  <si>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</si>
  <si>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</si>
  <si>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</si>
  <si>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</si>
  <si>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</si>
  <si>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</si>
  <si>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</si>
  <si>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</si>
  <si>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</si>
  <si>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</si>
  <si>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</si>
  <si>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</si>
  <si>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</si>
  <si>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</si>
  <si>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</si>
  <si>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</si>
  <si>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</si>
  <si>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</si>
  <si>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</si>
  <si>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</si>
  <si>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</si>
  <si>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</si>
  <si>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</si>
  <si>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</si>
  <si>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</si>
  <si>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</si>
  <si>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</si>
  <si>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</si>
  <si>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</si>
  <si>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</si>
  <si>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</si>
  <si>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</si>
  <si>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</si>
  <si>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</si>
  <si>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</si>
  <si>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</si>
  <si>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</si>
  <si>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</si>
  <si>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</si>
  <si>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</si>
  <si>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</si>
  <si>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</si>
  <si>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</si>
  <si>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</si>
  <si>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</si>
  <si>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</si>
  <si>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</si>
  <si>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</si>
  <si>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</si>
  <si>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</si>
  <si>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</si>
  <si>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</si>
  <si>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</si>
  <si>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</si>
  <si>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</si>
  <si>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</si>
  <si>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</si>
  <si>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</si>
  <si>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</si>
  <si>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</si>
  <si>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</si>
  <si>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</si>
  <si>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</si>
  <si>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</si>
  <si>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</si>
  <si>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</si>
  <si>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</si>
  <si>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</si>
  <si>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</si>
  <si>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</si>
  <si>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</si>
  <si>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</si>
  <si>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</si>
  <si>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</si>
  <si>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</si>
  <si>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</si>
  <si>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</si>
  <si>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</si>
  <si>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</si>
  <si>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</si>
  <si>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</si>
  <si>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</si>
  <si>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</si>
  <si>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</si>
  <si>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</si>
  <si>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</si>
  <si>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</si>
  <si>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</si>
  <si>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</si>
  <si>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</si>
  <si>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</si>
  <si>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</si>
  <si>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</si>
  <si>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</si>
  <si>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</si>
  <si>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</si>
  <si>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</si>
  <si>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</si>
  <si>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</si>
  <si>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</si>
  <si>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</si>
  <si>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</si>
  <si>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</si>
  <si>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</si>
  <si>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</si>
  <si>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</si>
  <si>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</si>
  <si>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</si>
  <si>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</si>
  <si>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</si>
  <si>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</si>
  <si>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</si>
  <si>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</si>
  <si>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</si>
  <si>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</si>
  <si>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</si>
  <si>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</si>
  <si>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</si>
  <si>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</si>
  <si>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</si>
  <si>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</si>
  <si>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</si>
  <si>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</si>
  <si>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</si>
  <si>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</si>
  <si>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</si>
  <si>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</si>
  <si>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</si>
  <si>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</si>
  <si>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</si>
  <si>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</si>
  <si>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</si>
  <si>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</si>
  <si>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</si>
  <si>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</si>
  <si>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</si>
  <si>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</si>
  <si>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</si>
  <si>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</si>
  <si>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</si>
  <si>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</si>
  <si>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</si>
  <si>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</si>
  <si>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</si>
  <si>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</si>
  <si>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</si>
  <si>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</si>
  <si>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</si>
  <si>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</si>
  <si>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</si>
  <si>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</si>
  <si>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</si>
  <si>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</si>
  <si>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</si>
  <si>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</si>
  <si>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</si>
  <si>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</si>
  <si>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</si>
  <si>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</si>
  <si>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</si>
  <si>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</si>
  <si>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</si>
  <si>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</si>
  <si>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</si>
  <si>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</si>
  <si>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</si>
  <si>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</si>
  <si>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</si>
  <si>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</si>
  <si>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</si>
  <si>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</si>
  <si>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</si>
  <si>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</si>
  <si>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</si>
  <si>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</si>
  <si>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</si>
  <si>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</si>
  <si>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</si>
  <si>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</si>
  <si>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</si>
  <si>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</si>
  <si>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</si>
  <si>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</si>
  <si>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</si>
  <si>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</si>
  <si>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</si>
  <si>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</si>
  <si>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</si>
  <si>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</si>
  <si>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</si>
  <si>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</si>
  <si>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</si>
  <si>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</si>
  <si>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</si>
  <si>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</si>
  <si>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</si>
  <si>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</si>
  <si>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</si>
  <si>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</si>
  <si>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</si>
  <si>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</si>
  <si>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</si>
  <si>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</si>
  <si>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</si>
  <si>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</si>
  <si>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</si>
  <si>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</si>
  <si>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</si>
  <si>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</si>
  <si>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</si>
  <si>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</si>
  <si>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</si>
  <si>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</si>
  <si>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</si>
  <si>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</si>
  <si>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</si>
  <si>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</si>
  <si>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</si>
  <si>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</si>
  <si>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</si>
  <si>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</si>
  <si>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</si>
  <si>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</si>
  <si>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</si>
  <si>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</si>
  <si>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</si>
  <si>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</si>
  <si>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</si>
  <si>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</si>
  <si>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</si>
  <si>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</si>
  <si>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</si>
  <si>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</si>
  <si>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</si>
  <si>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</si>
  <si>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</si>
  <si>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</si>
  <si>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</si>
  <si>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</si>
  <si>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</si>
  <si>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</si>
  <si>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</si>
  <si>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</si>
  <si>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</si>
  <si>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</si>
  <si>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</si>
  <si>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</si>
  <si>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</si>
  <si>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</si>
  <si>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</si>
  <si>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</si>
  <si>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</si>
  <si>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</si>
  <si>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</si>
  <si>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</si>
  <si>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</si>
  <si>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</si>
  <si>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</si>
  <si>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</si>
  <si>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</si>
  <si>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</si>
  <si>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</si>
  <si>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</si>
  <si>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</si>
  <si>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</si>
  <si>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</si>
  <si>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</si>
  <si>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</si>
  <si>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</si>
  <si>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</si>
  <si>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</si>
  <si>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</si>
  <si>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</si>
  <si>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</si>
  <si>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</si>
  <si>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</si>
  <si>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</si>
  <si>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</si>
  <si>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</si>
  <si>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</si>
  <si>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</si>
  <si>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</si>
  <si>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</si>
  <si>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</si>
  <si>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</si>
  <si>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</si>
  <si>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</si>
  <si>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</si>
  <si>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</si>
  <si>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</si>
  <si>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</si>
  <si>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</si>
  <si>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</si>
  <si>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</si>
  <si>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</si>
  <si>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</si>
  <si>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</si>
  <si>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</si>
  <si>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</si>
  <si>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</si>
  <si>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</si>
  <si>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</si>
  <si>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</si>
  <si>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</si>
  <si>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</si>
  <si>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</si>
  <si>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</si>
  <si>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</si>
  <si>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</si>
  <si>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</si>
  <si>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</si>
  <si>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</si>
  <si>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</si>
  <si>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</si>
  <si>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</si>
  <si>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</si>
  <si>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</si>
  <si>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</si>
  <si>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</si>
  <si>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</si>
  <si>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</si>
  <si>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</si>
  <si>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</si>
  <si>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</si>
  <si>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</si>
  <si>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</si>
  <si>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</si>
  <si>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</si>
  <si>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</si>
  <si>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</si>
  <si>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</si>
  <si>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</si>
  <si>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</si>
  <si>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</si>
  <si>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</si>
  <si>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</si>
  <si>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</si>
  <si>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</si>
  <si>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</si>
  <si>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</si>
  <si>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</si>
  <si>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</si>
  <si>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</si>
  <si>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</si>
  <si>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</si>
  <si>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</si>
  <si>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</si>
  <si>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</si>
  <si>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</si>
  <si>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</si>
  <si>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</si>
  <si>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</si>
  <si>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</si>
  <si>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</si>
  <si>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</si>
  <si>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</si>
  <si>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</si>
  <si>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</si>
  <si>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</si>
  <si>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</si>
  <si>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</si>
  <si>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</si>
  <si>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</si>
  <si>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</si>
  <si>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</si>
  <si>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</si>
  <si>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</si>
  <si>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</si>
  <si>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</si>
  <si>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</si>
  <si>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</si>
  <si>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</si>
  <si>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</si>
  <si>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</si>
  <si>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</si>
  <si>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</si>
  <si>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</si>
  <si>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</si>
  <si>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</si>
  <si>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</si>
  <si>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</si>
  <si>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</si>
  <si>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</si>
  <si>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</si>
  <si>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</si>
  <si>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</si>
  <si>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</si>
  <si>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</si>
  <si>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</si>
  <si>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</si>
  <si>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</si>
  <si>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</si>
  <si>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</si>
  <si>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</si>
  <si>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</si>
  <si>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</si>
  <si>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</si>
  <si>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</si>
  <si>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</si>
  <si>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</si>
  <si>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</si>
  <si>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</si>
  <si>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</si>
  <si>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</si>
  <si>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</si>
  <si>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</si>
  <si>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</si>
  <si>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</si>
  <si>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</si>
  <si>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</si>
  <si>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</si>
  <si>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</si>
  <si>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</si>
  <si>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</si>
  <si>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</si>
  <si>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</si>
  <si>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</si>
  <si>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</si>
  <si>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</si>
  <si>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</si>
  <si>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</si>
  <si>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</si>
  <si>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</si>
  <si>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</si>
  <si>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</si>
  <si>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</si>
  <si>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</si>
  <si>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</si>
  <si>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</si>
  <si>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</si>
  <si>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</si>
  <si>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</si>
  <si>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</si>
  <si>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</si>
  <si>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</si>
  <si>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</si>
  <si>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</si>
  <si>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</si>
  <si>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</si>
  <si>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</si>
  <si>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</si>
  <si>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</si>
  <si>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</si>
  <si>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</si>
  <si>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</si>
  <si>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</si>
  <si>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</si>
  <si>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</si>
  <si>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</si>
  <si>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</si>
  <si>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</si>
  <si>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</si>
  <si>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</si>
  <si>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</si>
  <si>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</si>
  <si>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</si>
  <si>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</si>
  <si>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</si>
  <si>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</si>
  <si>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</si>
  <si>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</si>
  <si>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</si>
  <si>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</si>
  <si>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</si>
  <si>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</si>
  <si>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</si>
  <si>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</si>
  <si>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</si>
  <si>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</si>
  <si>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</si>
  <si>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</si>
  <si>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</si>
  <si>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</si>
  <si>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</si>
  <si>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</si>
  <si>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</si>
  <si>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</si>
  <si>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</si>
  <si>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</si>
  <si>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</si>
  <si>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</si>
  <si>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</si>
  <si>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</si>
  <si>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</si>
  <si>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</si>
  <si>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</si>
  <si>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</si>
  <si>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</si>
  <si>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</si>
  <si>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</si>
  <si>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</si>
  <si>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</si>
  <si>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</si>
  <si>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</si>
  <si>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</si>
  <si>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</si>
  <si>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</si>
  <si>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</si>
  <si>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</si>
  <si>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</si>
  <si>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</si>
  <si>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</si>
  <si>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</si>
  <si>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</si>
  <si>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</si>
  <si>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</si>
  <si>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</si>
  <si>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</si>
  <si>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</si>
  <si>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</si>
  <si>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</si>
  <si>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</si>
  <si>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</si>
  <si>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</si>
  <si>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</si>
  <si>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</si>
  <si>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</si>
  <si>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</si>
  <si>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</si>
  <si>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</si>
  <si>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</si>
  <si>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</si>
  <si>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</si>
  <si>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</si>
  <si>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</si>
  <si>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</si>
  <si>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</si>
  <si>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</si>
  <si>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</si>
  <si>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</si>
  <si>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</si>
  <si>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</si>
  <si>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</si>
  <si>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</si>
  <si>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</si>
  <si>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</si>
  <si>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</si>
  <si>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</si>
  <si>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</si>
  <si>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</si>
  <si>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</si>
  <si>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</si>
  <si>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</si>
  <si>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</si>
  <si>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</si>
  <si>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</si>
  <si>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</si>
  <si>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</si>
  <si>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</si>
  <si>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</si>
  <si>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</si>
  <si>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</si>
  <si>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</si>
  <si>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</si>
  <si>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</si>
  <si>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</si>
  <si>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</si>
  <si>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</si>
  <si>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</si>
  <si>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</si>
  <si>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</si>
  <si>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</si>
  <si>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</si>
  <si>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</si>
  <si>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</si>
  <si>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</si>
  <si>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</si>
  <si>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</si>
  <si>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</si>
  <si>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</si>
  <si>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</si>
  <si>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</si>
  <si>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</si>
  <si>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</si>
  <si>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</si>
  <si>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</si>
  <si>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</si>
  <si>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</si>
  <si>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</si>
  <si>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</si>
  <si>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</si>
  <si>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</si>
  <si>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</si>
  <si>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</si>
  <si>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</si>
  <si>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</si>
  <si>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</si>
  <si>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</si>
  <si>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</si>
  <si>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</si>
  <si>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</si>
  <si>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</si>
  <si>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</si>
  <si>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</si>
  <si>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</si>
  <si>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</si>
  <si>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</si>
  <si>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</si>
  <si>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</si>
  <si>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</si>
  <si>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</si>
  <si>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</si>
  <si>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</si>
  <si>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</si>
  <si>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</si>
  <si>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</si>
  <si>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</si>
  <si>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</si>
  <si>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</si>
  <si>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</si>
  <si>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</si>
  <si>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</si>
  <si>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</si>
  <si>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</si>
  <si>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</si>
  <si>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</si>
  <si>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</si>
  <si>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</si>
  <si>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</si>
  <si>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</si>
  <si>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</si>
  <si>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</si>
  <si>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</si>
  <si>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</si>
  <si>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</si>
  <si>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</si>
  <si>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</si>
  <si>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</si>
  <si>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</si>
  <si>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</si>
  <si>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</si>
  <si>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</si>
  <si>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</si>
  <si>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</si>
  <si>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</si>
  <si>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</si>
  <si>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</si>
  <si>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</si>
  <si>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</si>
  <si>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</si>
  <si>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</si>
  <si>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</si>
  <si>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</si>
  <si>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</si>
  <si>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</si>
  <si>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</si>
  <si>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</si>
  <si>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</si>
  <si>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</si>
  <si>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</si>
  <si>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</si>
  <si>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</si>
  <si>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</si>
  <si>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</si>
  <si>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</si>
  <si>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</si>
  <si>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</si>
  <si>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</si>
  <si>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</si>
  <si>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</si>
  <si>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</si>
  <si>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</si>
  <si>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</si>
  <si>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</si>
  <si>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</si>
  <si>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</si>
  <si>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</si>
  <si>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</si>
  <si>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</si>
  <si>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</si>
  <si>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</si>
  <si>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</si>
  <si>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</si>
  <si>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</si>
  <si>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</si>
  <si>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</si>
  <si>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</si>
  <si>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</si>
  <si>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</si>
  <si>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</si>
  <si>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</si>
  <si>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</si>
  <si>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</si>
  <si>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</si>
  <si>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</si>
  <si>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</si>
  <si>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</si>
  <si>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</si>
  <si>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</si>
  <si>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</si>
  <si>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</si>
  <si>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</si>
  <si>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</si>
  <si>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</si>
  <si>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</si>
  <si>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</si>
  <si>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</si>
  <si>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</si>
  <si>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</si>
  <si>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</si>
  <si>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</si>
  <si>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</si>
  <si>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</si>
  <si>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</si>
  <si>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</si>
  <si>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</si>
  <si>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</si>
  <si>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</si>
  <si>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</si>
  <si>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</si>
  <si>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</si>
  <si>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</si>
  <si>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</si>
  <si>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</si>
  <si>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</si>
  <si>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</si>
  <si>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</si>
  <si>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</si>
  <si>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</si>
  <si>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</si>
  <si>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</si>
  <si>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</si>
  <si>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</si>
  <si>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</si>
  <si>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</si>
  <si>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</si>
  <si>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</si>
  <si>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</si>
  <si>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</si>
  <si>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</si>
  <si>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</si>
  <si>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</si>
  <si>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</si>
  <si>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</si>
  <si>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</si>
  <si>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</si>
  <si>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</si>
  <si>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</si>
  <si>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</si>
  <si>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</si>
  <si>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</si>
  <si>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</si>
  <si>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</si>
  <si>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</si>
  <si>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</si>
  <si>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</si>
  <si>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</si>
  <si>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</si>
  <si>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</si>
  <si>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</si>
  <si>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</si>
  <si>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</si>
  <si>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</si>
  <si>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</si>
  <si>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</si>
  <si>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</si>
  <si>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</si>
  <si>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</si>
  <si>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</si>
  <si>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</si>
  <si>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</si>
  <si>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</si>
  <si>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</si>
  <si>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</si>
  <si>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</si>
  <si>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</si>
  <si>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</si>
  <si>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</si>
  <si>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</si>
  <si>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</si>
  <si>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</si>
  <si>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</si>
  <si>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</si>
  <si>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</si>
  <si>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</si>
  <si>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</si>
  <si>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</si>
  <si>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</si>
  <si>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</si>
  <si>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</si>
  <si>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</si>
  <si>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</si>
  <si>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</si>
  <si>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</si>
  <si>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</si>
  <si>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</si>
  <si>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</si>
  <si>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</si>
  <si>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</si>
  <si>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</si>
  <si>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</si>
  <si>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</si>
  <si>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</si>
  <si>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</si>
  <si>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</si>
  <si>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</si>
  <si>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</si>
  <si>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</si>
  <si>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</si>
  <si>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</si>
  <si>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</si>
  <si>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</si>
  <si>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</si>
  <si>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</si>
  <si>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</si>
  <si>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</si>
  <si>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</si>
  <si>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</si>
  <si>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</si>
  <si>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</si>
  <si>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</si>
  <si>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</si>
  <si>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</si>
  <si>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</si>
  <si>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</si>
  <si>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</si>
  <si>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</si>
  <si>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</si>
  <si>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</si>
  <si>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</si>
  <si>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</si>
  <si>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</si>
  <si>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</si>
  <si>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</si>
  <si>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</si>
  <si>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</si>
  <si>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</si>
  <si>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</si>
  <si>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</si>
  <si>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</si>
  <si>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</si>
  <si>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</si>
  <si>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</si>
  <si>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</si>
  <si>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</si>
  <si>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</si>
  <si>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</si>
  <si>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</si>
  <si>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</si>
  <si>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</si>
  <si>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</si>
  <si>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</si>
  <si>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</si>
  <si>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</si>
  <si>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</si>
  <si>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</si>
  <si>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</si>
  <si>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</si>
  <si>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</si>
  <si>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</si>
  <si>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</si>
  <si>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</si>
  <si>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</si>
  <si>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</si>
  <si>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</si>
  <si>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</si>
  <si>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</si>
  <si>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</si>
  <si>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</si>
  <si>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</si>
  <si>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</si>
  <si>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</si>
  <si>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</si>
  <si>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</si>
  <si>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</si>
  <si>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</si>
  <si>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</si>
  <si>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</si>
  <si>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</si>
  <si>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</si>
  <si>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</si>
  <si>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</si>
  <si>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</si>
  <si>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</si>
  <si>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</si>
  <si>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</si>
  <si>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</si>
  <si>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</si>
  <si>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</si>
  <si>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</si>
  <si>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</si>
  <si>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</si>
  <si>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</si>
  <si>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</si>
  <si>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</si>
  <si>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</si>
  <si>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</si>
  <si>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</si>
  <si>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</si>
  <si>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</si>
  <si>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</si>
  <si>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</si>
  <si>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</si>
  <si>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</si>
  <si>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</si>
  <si>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</si>
  <si>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</si>
  <si>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</si>
  <si>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</si>
  <si>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</si>
  <si>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</si>
  <si>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</si>
  <si>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</si>
  <si>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</si>
  <si>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</si>
  <si>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</si>
  <si>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</si>
  <si>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</si>
  <si>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</si>
  <si>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</si>
  <si>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</si>
  <si>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</si>
  <si>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</si>
  <si>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</si>
  <si>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</si>
  <si>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</si>
  <si>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</si>
  <si>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</si>
  <si>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</si>
  <si>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</si>
  <si>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</si>
  <si>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</si>
  <si>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</si>
  <si>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</si>
  <si>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</si>
  <si>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</si>
  <si>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</si>
  <si>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</si>
  <si>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</si>
  <si>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</si>
  <si>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</si>
  <si>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</si>
  <si>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</si>
  <si>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</si>
  <si>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</si>
  <si>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</si>
  <si>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</si>
  <si>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</si>
  <si>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</si>
  <si>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</si>
  <si>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</si>
  <si>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</si>
  <si>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</si>
  <si>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</si>
  <si>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</si>
  <si>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</si>
  <si>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</si>
  <si>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</si>
  <si>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</si>
  <si>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</si>
  <si>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</si>
  <si>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</si>
  <si>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</si>
  <si>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</si>
  <si>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</si>
  <si>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</si>
  <si>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</si>
  <si>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</si>
  <si>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</si>
  <si>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</si>
  <si>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</si>
  <si>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</si>
  <si>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</si>
  <si>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</si>
  <si>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</si>
  <si>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</si>
  <si>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</si>
  <si>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</si>
  <si>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</si>
  <si>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</si>
  <si>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</si>
  <si>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</si>
  <si>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</si>
  <si>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</si>
  <si>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</si>
  <si>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</si>
  <si>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</si>
  <si>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</si>
  <si>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</si>
  <si>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</si>
  <si>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</si>
  <si>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</si>
  <si>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</si>
  <si>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</si>
  <si>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</si>
  <si>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</si>
  <si>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</si>
  <si>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</si>
  <si>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</si>
  <si>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</si>
  <si>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</si>
  <si>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</si>
  <si>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</si>
  <si>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</si>
  <si>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</si>
  <si>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</si>
  <si>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</si>
  <si>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</si>
  <si>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</si>
  <si>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</si>
  <si>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</si>
  <si>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</si>
  <si>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</si>
  <si>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</si>
  <si>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</si>
  <si>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</si>
  <si>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</si>
  <si>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</si>
  <si>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</si>
  <si>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</si>
  <si>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</si>
  <si>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</si>
  <si>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</si>
  <si>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</si>
  <si>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</si>
  <si>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</si>
  <si>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</si>
  <si>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</si>
  <si>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</si>
  <si>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</si>
  <si>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</si>
  <si>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</si>
  <si>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</si>
  <si>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</si>
  <si>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</si>
  <si>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</si>
  <si>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</si>
  <si>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</si>
  <si>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</si>
  <si>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</si>
  <si>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</si>
  <si>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</si>
  <si>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</si>
  <si>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</si>
  <si>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</si>
  <si>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</si>
  <si>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</si>
  <si>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</si>
  <si>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</si>
  <si>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</si>
  <si>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</si>
  <si>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</si>
  <si>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</si>
  <si>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</si>
  <si>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</si>
  <si>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</si>
  <si>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</si>
  <si>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</si>
  <si>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</si>
  <si>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</si>
  <si>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</si>
  <si>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</si>
  <si>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</si>
  <si>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</si>
  <si>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</si>
  <si>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</si>
  <si>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</si>
  <si>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</si>
  <si>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</si>
  <si>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</si>
  <si>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</si>
  <si>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</si>
  <si>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</si>
  <si>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</si>
  <si>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</si>
  <si>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</si>
  <si>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</si>
  <si>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</si>
  <si>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</si>
  <si>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</si>
  <si>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</si>
  <si>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</si>
  <si>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</si>
  <si>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</si>
  <si>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</si>
  <si>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</si>
  <si>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</si>
  <si>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</si>
  <si>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</si>
  <si>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</si>
  <si>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</si>
  <si>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</si>
  <si>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</si>
  <si>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</si>
  <si>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</si>
  <si>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</si>
  <si>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</si>
  <si>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</si>
  <si>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</si>
  <si>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</si>
  <si>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</si>
  <si>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</si>
  <si>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</si>
  <si>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</si>
  <si>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</si>
  <si>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</si>
  <si>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</si>
  <si>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</si>
  <si>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</si>
  <si>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</si>
  <si>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</si>
  <si>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</si>
  <si>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</si>
  <si>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</si>
  <si>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</si>
  <si>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</si>
  <si>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</si>
  <si>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</si>
  <si>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</si>
  <si>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</si>
  <si>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</si>
  <si>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</si>
  <si>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</si>
  <si>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</si>
  <si>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</si>
  <si>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</si>
  <si>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</si>
  <si>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</si>
  <si>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</si>
  <si>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</si>
  <si>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</si>
  <si>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</si>
  <si>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</si>
  <si>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</si>
  <si>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</si>
  <si>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</si>
  <si>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</si>
  <si>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</si>
  <si>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</si>
  <si>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</si>
  <si>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</si>
  <si>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</si>
  <si>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</si>
  <si>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</si>
  <si>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</si>
  <si>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</si>
  <si>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</si>
  <si>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</si>
  <si>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</si>
  <si>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</si>
  <si>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</si>
  <si>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</si>
  <si>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</si>
  <si>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</si>
  <si>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</si>
  <si>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</si>
  <si>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</si>
  <si>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</si>
  <si>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</si>
  <si>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</si>
  <si>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</si>
  <si>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</si>
  <si>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</si>
  <si>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</si>
  <si>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</si>
  <si>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</si>
  <si>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</si>
  <si>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</si>
  <si>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</si>
  <si>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</si>
  <si>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</si>
  <si>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</si>
  <si>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</si>
  <si>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</si>
  <si>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</si>
  <si>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</si>
  <si>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</si>
  <si>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</si>
  <si>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</si>
  <si>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</si>
  <si>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</si>
  <si>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</si>
  <si>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</si>
  <si>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</si>
  <si>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</si>
  <si>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</si>
  <si>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</si>
  <si>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</si>
  <si>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</si>
  <si>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</si>
  <si>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</si>
  <si>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</si>
  <si>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</si>
  <si>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</si>
  <si>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</si>
  <si>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</si>
  <si>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</si>
  <si>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</si>
  <si>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</si>
  <si>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</si>
  <si>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</si>
  <si>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</si>
  <si>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</si>
  <si>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</si>
  <si>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</si>
  <si>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</si>
  <si>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</si>
  <si>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</si>
  <si>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</si>
  <si>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</si>
  <si>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</si>
  <si>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</si>
  <si>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</si>
  <si>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</si>
  <si>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</si>
  <si>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</si>
  <si>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</si>
  <si>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</si>
  <si>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</si>
  <si>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</si>
  <si>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</si>
  <si>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</si>
  <si>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</si>
  <si>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</si>
  <si>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</si>
  <si>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</si>
  <si>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</si>
  <si>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</si>
  <si>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</si>
  <si>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</si>
  <si>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</si>
  <si>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</si>
  <si>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</si>
  <si>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</si>
  <si>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</si>
  <si>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</si>
  <si>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</si>
  <si>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</si>
  <si>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</si>
  <si>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</si>
  <si>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</si>
  <si>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</si>
  <si>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</si>
  <si>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</si>
  <si>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</si>
  <si>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</si>
  <si>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</si>
  <si>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</si>
  <si>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</si>
  <si>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</si>
  <si>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</si>
  <si>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</si>
  <si>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</si>
  <si>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</si>
  <si>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</si>
  <si>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</si>
  <si>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</si>
  <si>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</si>
  <si>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</si>
  <si>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</si>
  <si>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</si>
  <si>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</si>
  <si>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</si>
  <si>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</si>
  <si>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</si>
  <si>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</si>
  <si>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</si>
  <si>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</si>
  <si>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</si>
  <si>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</si>
  <si>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</si>
  <si>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</si>
  <si>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</si>
  <si>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</si>
  <si>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</si>
  <si>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</si>
  <si>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</si>
  <si>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</si>
  <si>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</si>
  <si>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</si>
  <si>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</si>
  <si>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</si>
  <si>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</si>
  <si>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</si>
  <si>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</si>
  <si>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</si>
  <si>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</si>
  <si>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</si>
  <si>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</si>
  <si>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</si>
  <si>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</si>
  <si>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</si>
  <si>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</si>
  <si>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</si>
  <si>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</si>
  <si>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</si>
  <si>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</si>
  <si>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</si>
  <si>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</si>
  <si>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</si>
  <si>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</si>
  <si>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</si>
  <si>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</si>
  <si>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</si>
  <si>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</si>
  <si>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</si>
  <si>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</si>
  <si>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</si>
  <si>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</si>
  <si>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</si>
  <si>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</si>
  <si>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</si>
  <si>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</si>
  <si>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</si>
  <si>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</si>
  <si>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</si>
  <si>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</si>
  <si>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</si>
  <si>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</si>
  <si>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</si>
  <si>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</si>
  <si>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</si>
  <si>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</si>
  <si>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</si>
  <si>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</si>
  <si>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</si>
  <si>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</si>
  <si>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</si>
  <si>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</si>
  <si>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</si>
  <si>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</si>
  <si>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</si>
  <si>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</si>
  <si>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</si>
  <si>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</si>
  <si>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</si>
  <si>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</si>
  <si>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</si>
  <si>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</si>
  <si>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</si>
  <si>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</si>
  <si>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</si>
  <si>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</si>
  <si>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</si>
  <si>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</si>
  <si>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</si>
  <si>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</si>
  <si>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</si>
  <si>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</si>
  <si>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</si>
  <si>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</si>
  <si>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</si>
  <si>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</si>
  <si>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</si>
  <si>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</si>
  <si>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</si>
  <si>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</si>
  <si>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</si>
  <si>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</si>
  <si>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</si>
  <si>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</si>
  <si>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</si>
  <si>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</si>
  <si>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</si>
  <si>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</si>
  <si>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</si>
  <si>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</si>
  <si>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</si>
  <si>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</si>
  <si>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</si>
  <si>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</si>
  <si>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</si>
  <si>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</si>
  <si>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</si>
  <si>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</si>
  <si>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</si>
  <si>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</si>
  <si>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</si>
  <si>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</si>
  <si>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</si>
  <si>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</si>
  <si>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</si>
  <si>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</si>
  <si>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</si>
  <si>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</si>
  <si>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</si>
  <si>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</si>
  <si>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</si>
  <si>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</si>
  <si>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</si>
  <si>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</si>
  <si>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</si>
  <si>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</si>
  <si>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</si>
  <si>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</si>
  <si>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</si>
  <si>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</si>
  <si>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</si>
  <si>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悍熊盜</t>
    <phoneticPr fontId="52" type="noConversion"/>
  </si>
  <si>
    <t>熊蠭胎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</si>
  <si>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</si>
  <si>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</si>
  <si>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</si>
  <si>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檻車肧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</si>
  <si>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</si>
  <si>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</si>
  <si>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</si>
  <si>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</si>
  <si>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</si>
  <si>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</si>
  <si>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</si>
  <si>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</si>
  <si>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</si>
  <si>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</si>
  <si>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</si>
  <si>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</si>
  <si>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</si>
  <si>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</si>
  <si>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</si>
  <si>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</si>
  <si>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</si>
  <si>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1194-b</t>
    <phoneticPr fontId="52" type="noConversion"/>
  </si>
  <si>
    <t>1194-a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</si>
  <si>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</si>
  <si>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</si>
  <si>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</si>
  <si>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</si>
  <si>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</si>
  <si>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</si>
  <si>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</si>
  <si>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</si>
  <si>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</si>
  <si>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</si>
  <si>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</si>
  <si>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</si>
  <si>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</si>
  <si>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</si>
  <si>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</si>
  <si>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</si>
  <si>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</si>
  <si>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</si>
  <si>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</si>
  <si>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</si>
  <si>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</si>
  <si>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</si>
  <si>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</si>
  <si>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</si>
  <si>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</si>
  <si>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</si>
  <si>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</si>
  <si>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</si>
  <si>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</si>
  <si>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</si>
  <si>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</si>
  <si>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</si>
  <si>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</si>
  <si>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</si>
  <si>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</si>
  <si>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</si>
  <si>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</si>
  <si>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</si>
  <si>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</si>
  <si>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</si>
  <si>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</si>
  <si>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</si>
  <si>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</si>
  <si>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</si>
  <si>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</si>
  <si>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</si>
  <si>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</si>
  <si>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</si>
  <si>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</si>
  <si>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</si>
  <si>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</si>
  <si>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</si>
  <si>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</si>
  <si>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</si>
  <si>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</si>
  <si>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</si>
  <si>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</si>
  <si>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</si>
  <si>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</si>
  <si>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</si>
  <si>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</si>
  <si>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</si>
  <si>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</si>
  <si>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</si>
  <si>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</si>
  <si>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</si>
  <si>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</si>
  <si>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</si>
  <si>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</si>
  <si>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買苦甲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</si>
  <si>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</si>
  <si>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</si>
  <si>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</si>
  <si>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</si>
  <si>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</si>
  <si>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</si>
  <si>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</si>
  <si>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</si>
  <si>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</si>
  <si>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</si>
  <si>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</si>
  <si>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</si>
  <si>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</si>
  <si>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</si>
  <si>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</si>
  <si>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</si>
  <si>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</si>
  <si>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</si>
  <si>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</si>
  <si>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</si>
  <si>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</si>
  <si>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</si>
  <si>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</si>
  <si>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</si>
  <si>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</si>
  <si>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</si>
  <si>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</si>
  <si>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</si>
  <si>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</si>
  <si>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</si>
  <si>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</si>
  <si>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</si>
  <si>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</si>
  <si>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</si>
  <si>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</si>
  <si>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</si>
  <si>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</si>
  <si>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</si>
  <si>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</si>
  <si>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</si>
  <si>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</si>
  <si>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</si>
  <si>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</si>
  <si>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</si>
  <si>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</si>
  <si>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</si>
  <si>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</si>
  <si>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</si>
  <si>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</si>
  <si>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</si>
  <si>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</si>
  <si>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</si>
  <si>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</si>
  <si>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</si>
  <si>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</si>
  <si>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</si>
  <si>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</si>
  <si>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</si>
  <si>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</si>
  <si>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</si>
  <si>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</si>
  <si>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</si>
  <si>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碎匋鰱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</si>
  <si>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</si>
  <si>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</si>
  <si>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</si>
  <si>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</si>
  <si>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</si>
  <si>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</si>
  <si>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</si>
  <si>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</si>
  <si>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</si>
  <si>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</si>
  <si>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185-a</t>
    <phoneticPr fontId="52" type="noConversion"/>
  </si>
  <si>
    <t>185-b</t>
    <phoneticPr fontId="52" type="noConversion"/>
  </si>
  <si>
    <t>186-a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</si>
  <si>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</si>
  <si>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</si>
  <si>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</si>
  <si>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</si>
  <si>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</si>
  <si>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e</t>
    <phoneticPr fontId="52" type="noConversion"/>
  </si>
  <si>
    <t>-1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</si>
  <si>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</si>
  <si>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</si>
  <si>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</si>
  <si>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</si>
  <si>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</si>
  <si>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</si>
  <si>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</si>
  <si>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</si>
  <si>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</si>
  <si>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</si>
  <si>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</si>
  <si>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</si>
  <si>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</si>
  <si>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</si>
  <si>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</si>
  <si>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</si>
  <si>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</si>
  <si>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</si>
  <si>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</si>
  <si>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</si>
  <si>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</si>
  <si>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</si>
  <si>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</si>
  <si>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</si>
  <si>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</si>
  <si>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</si>
  <si>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</si>
  <si>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巽鳳</t>
    <phoneticPr fontId="52" type="noConversion"/>
  </si>
  <si>
    <t>先介冑</t>
    <phoneticPr fontId="52" type="noConversion"/>
  </si>
  <si>
    <t>毒威色</t>
    <phoneticPr fontId="52" type="noConversion"/>
  </si>
  <si>
    <t>戕威色</t>
    <phoneticPr fontId="52" type="noConversion"/>
  </si>
  <si>
    <t>高蒿</t>
    <phoneticPr fontId="52" type="noConversion"/>
  </si>
  <si>
    <t>剞牡陰</t>
    <phoneticPr fontId="52" type="noConversion"/>
  </si>
  <si>
    <t>熱褻</t>
    <phoneticPr fontId="52" type="noConversion"/>
  </si>
  <si>
    <t>熱褻埶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</si>
  <si>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</si>
  <si>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</si>
  <si>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</si>
  <si>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</si>
  <si>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</si>
  <si>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</si>
  <si>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</si>
  <si>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</si>
  <si>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</si>
  <si>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</si>
  <si>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</si>
  <si>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</si>
  <si>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</si>
  <si>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</si>
  <si>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</si>
  <si>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</si>
  <si>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</si>
  <si>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</si>
  <si>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</si>
  <si>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</si>
  <si>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</si>
  <si>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</si>
  <si>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</si>
  <si>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</si>
  <si>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</si>
  <si>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</si>
  <si>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</si>
  <si>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</si>
  <si>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</si>
  <si>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</si>
  <si>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</si>
  <si>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</si>
  <si>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</si>
  <si>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</si>
  <si>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</si>
  <si>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</si>
  <si>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</si>
  <si>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麗澤葢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</si>
  <si>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</si>
  <si>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</si>
  <si>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</si>
  <si>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</si>
  <si>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</si>
  <si>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</si>
  <si>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</si>
  <si>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</si>
  <si>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</si>
  <si>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</si>
  <si>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</si>
  <si>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</si>
  <si>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</si>
  <si>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</si>
  <si>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</si>
  <si>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</si>
  <si>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</si>
  <si>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</si>
  <si>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</si>
  <si>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</si>
  <si>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</si>
  <si>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</si>
  <si>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</si>
  <si>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</si>
  <si>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</si>
  <si>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</si>
  <si>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</si>
  <si>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</si>
  <si>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</si>
  <si>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</si>
  <si>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</si>
  <si>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</si>
  <si>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</si>
  <si>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</si>
  <si>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</si>
  <si>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</si>
  <si>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</si>
  <si>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</si>
  <si>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</si>
  <si>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</si>
  <si>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</si>
  <si>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</si>
  <si>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</si>
  <si>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</si>
  <si>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</si>
  <si>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</si>
  <si>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</si>
  <si>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</si>
  <si>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</si>
  <si>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</si>
  <si>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</si>
  <si>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</si>
  <si>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</si>
  <si>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</si>
  <si>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</si>
  <si>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</si>
  <si>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</si>
  <si>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</si>
  <si>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</si>
  <si>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</si>
  <si>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</si>
  <si>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</si>
  <si>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</si>
  <si>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</si>
  <si>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</si>
  <si>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</si>
  <si>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</si>
  <si>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</si>
  <si>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</si>
  <si>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</si>
  <si>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</si>
  <si>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</si>
  <si>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</si>
  <si>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校陽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</si>
  <si>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</si>
  <si>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</si>
  <si>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</si>
  <si>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</si>
  <si>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</si>
  <si>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</si>
  <si>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</si>
  <si>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</si>
  <si>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</si>
  <si>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</si>
  <si>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</si>
  <si>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</si>
  <si>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</si>
  <si>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</si>
  <si>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</si>
  <si>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</si>
  <si>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</si>
  <si>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</si>
  <si>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</si>
  <si>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</si>
  <si>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</si>
  <si>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</si>
  <si>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</si>
  <si>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</si>
  <si>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</si>
  <si>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</si>
  <si>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</si>
  <si>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</si>
  <si>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</si>
  <si>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</si>
  <si>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</si>
  <si>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</si>
  <si>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</si>
  <si>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</si>
  <si>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</si>
  <si>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</si>
  <si>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</si>
  <si>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</si>
  <si>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</si>
  <si>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</si>
  <si>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</si>
  <si>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</si>
  <si>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</si>
  <si>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</si>
  <si>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</si>
  <si>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</si>
  <si>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</si>
  <si>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</si>
  <si>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</si>
  <si>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</si>
  <si>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</si>
  <si>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</si>
  <si>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</si>
  <si>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</si>
  <si>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</si>
  <si>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</si>
  <si>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</si>
  <si>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</si>
  <si>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</si>
  <si>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</si>
  <si>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</si>
  <si>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</si>
  <si>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</si>
  <si>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</si>
  <si>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</si>
  <si>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</si>
  <si>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</si>
  <si>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</si>
  <si>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</si>
  <si>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</si>
  <si>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</si>
  <si>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</si>
  <si>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</si>
  <si>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</si>
  <si>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</si>
  <si>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粲眼蝸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</si>
  <si>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</si>
  <si>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</si>
  <si>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</si>
  <si>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</si>
  <si>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</si>
  <si>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</si>
  <si>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</si>
  <si>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</si>
  <si>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骨湛蓐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</si>
  <si>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</si>
  <si>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</si>
  <si>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</si>
  <si>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</si>
  <si>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</si>
  <si>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</si>
  <si>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</si>
  <si>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</si>
  <si>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</si>
  <si>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</si>
  <si>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</si>
  <si>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口黏吸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</si>
  <si>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</si>
  <si>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</si>
  <si>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</si>
  <si>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</si>
  <si>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</si>
  <si>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</si>
  <si>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</si>
  <si>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</si>
  <si>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</si>
  <si>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</si>
  <si>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</si>
  <si>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</si>
  <si>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</si>
  <si>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</si>
  <si>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</si>
  <si>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</si>
  <si>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</si>
  <si>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</si>
  <si>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</si>
  <si>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</si>
  <si>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</si>
  <si>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</si>
  <si>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</si>
  <si>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</si>
  <si>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</si>
  <si>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</si>
  <si>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</si>
  <si>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</si>
  <si>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</si>
  <si>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</si>
  <si>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</si>
  <si>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</si>
  <si>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</si>
  <si>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</si>
  <si>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</si>
  <si>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</si>
  <si>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</si>
  <si>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</si>
  <si>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</si>
  <si>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</si>
  <si>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</si>
  <si>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</si>
  <si>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</si>
  <si>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</si>
  <si>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</si>
  <si>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</si>
  <si>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</si>
  <si>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</si>
  <si>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</si>
  <si>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</si>
  <si>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</si>
  <si>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</si>
  <si>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</si>
  <si>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</si>
  <si>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</si>
  <si>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鬼離形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</si>
  <si>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</si>
  <si>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</si>
  <si>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</si>
  <si>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</si>
  <si>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</si>
  <si>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</si>
  <si>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</si>
  <si>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</si>
  <si>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</si>
  <si>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</si>
  <si>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</si>
  <si>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</si>
  <si>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</si>
  <si>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</si>
  <si>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</si>
  <si>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</si>
  <si>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</si>
  <si>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</si>
  <si>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</si>
  <si>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</si>
  <si>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</si>
  <si>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</si>
  <si>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</si>
  <si>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</si>
  <si>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</si>
  <si>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</si>
  <si>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</si>
  <si>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</si>
  <si>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</si>
  <si>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</si>
  <si>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</si>
  <si>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</si>
  <si>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</si>
  <si>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</si>
  <si>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</si>
  <si>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</si>
  <si>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</si>
  <si>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</si>
  <si>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</si>
  <si>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</si>
  <si>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</si>
  <si>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Meteora sporadica 流星蟲類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</si>
  <si>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</si>
  <si>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</si>
  <si>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</si>
  <si>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</si>
  <si>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</si>
  <si>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</si>
  <si>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</si>
  <si>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</si>
  <si>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</si>
  <si>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</si>
  <si>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</si>
  <si>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</si>
  <si>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</si>
  <si>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</si>
  <si>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</si>
  <si>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</si>
  <si>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</si>
  <si>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</si>
  <si>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</si>
  <si>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</si>
  <si>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</si>
  <si>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</si>
  <si>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</si>
  <si>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</si>
  <si>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</si>
  <si>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</si>
  <si>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</si>
  <si>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</si>
  <si>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</si>
  <si>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</si>
  <si>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</si>
  <si>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</si>
  <si>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</si>
  <si>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</si>
  <si>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</si>
  <si>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</si>
  <si>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帷簾牙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</si>
  <si>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</si>
  <si>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</si>
  <si>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</si>
  <si>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</si>
  <si>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</si>
  <si>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</si>
  <si>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</si>
  <si>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</si>
  <si>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</si>
  <si>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</si>
  <si>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</si>
  <si>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</si>
  <si>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</si>
  <si>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</si>
  <si>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</si>
  <si>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</si>
  <si>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</si>
  <si>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</si>
  <si>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</si>
  <si>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</si>
  <si>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</si>
  <si>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</si>
  <si>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</si>
  <si>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</si>
  <si>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</si>
  <si>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</si>
  <si>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</si>
  <si>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</si>
  <si>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</si>
  <si>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</si>
  <si>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</si>
  <si>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</si>
  <si>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</si>
  <si>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</si>
  <si>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</si>
  <si>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</si>
  <si>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</si>
  <si>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</si>
  <si>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</si>
  <si>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</si>
  <si>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</si>
  <si>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</si>
  <si>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</si>
  <si>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</si>
  <si>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</si>
  <si>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</si>
  <si>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麻黃 買麻藤類 原始色素體生物</t>
  </si>
  <si>
    <t>地錢類 原始色素體生物</t>
  </si>
  <si>
    <t>石松類 原始色素體生物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</si>
  <si>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</si>
  <si>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</si>
  <si>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</si>
  <si>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</si>
  <si>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</si>
  <si>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</si>
  <si>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</si>
  <si>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</si>
  <si>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</si>
  <si>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</si>
  <si>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銀杏類 原始色素體生物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</si>
  <si>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</si>
  <si>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</si>
  <si>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</si>
  <si>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</si>
  <si>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</si>
  <si>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</si>
  <si>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</si>
  <si>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</si>
  <si>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</si>
  <si>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</si>
  <si>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</si>
  <si>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</si>
  <si>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</si>
  <si>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</si>
  <si>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</si>
  <si>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</si>
  <si>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</si>
  <si>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</si>
  <si>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</si>
  <si>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</si>
  <si>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</si>
  <si>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</si>
  <si>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</si>
  <si>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</si>
  <si>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</si>
  <si>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</si>
  <si>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</si>
  <si>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</si>
  <si>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</si>
  <si>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</si>
  <si>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</si>
  <si>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</si>
  <si>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</si>
  <si>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</si>
  <si>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</si>
  <si>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</si>
  <si>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</si>
  <si>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</si>
  <si>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</si>
  <si>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</si>
  <si>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</si>
  <si>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</si>
  <si>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</si>
  <si>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</si>
  <si>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</si>
  <si>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</si>
  <si>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</si>
  <si>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</si>
  <si>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</si>
  <si>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</si>
  <si>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</si>
  <si>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</si>
  <si>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</si>
  <si>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</si>
  <si>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</si>
  <si>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</si>
  <si>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</si>
  <si>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</si>
  <si>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貫眾 眞蕨類 原始色素體生物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</si>
  <si>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</si>
  <si>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</si>
  <si>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</si>
  <si>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</si>
  <si>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</si>
  <si>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</si>
  <si>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</si>
  <si>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</si>
  <si>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</si>
  <si>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</si>
  <si>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</si>
  <si>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</si>
  <si>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</si>
  <si>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</si>
  <si>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蘚類 原始色素體生物</t>
  </si>
  <si>
    <t>玫瑰胞藻類 原始色素體生物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</si>
  <si>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</si>
  <si>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</si>
  <si>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</si>
  <si>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</si>
  <si>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</si>
  <si>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</si>
  <si>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</si>
  <si>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</si>
  <si>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</si>
  <si>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</si>
  <si>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</si>
  <si>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</si>
  <si>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</si>
  <si>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</si>
  <si>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</si>
  <si>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</si>
  <si>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</si>
  <si>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</si>
  <si>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</si>
  <si>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</si>
  <si>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</si>
  <si>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</si>
  <si>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</si>
  <si>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</si>
  <si>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</si>
  <si>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</si>
  <si>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</si>
  <si>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</si>
  <si>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</si>
  <si>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</si>
  <si>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</si>
  <si>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</si>
  <si>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松柏類 原始色素體生物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</si>
  <si>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</si>
  <si>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</si>
  <si>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</si>
  <si>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</si>
  <si>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</si>
  <si>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</si>
  <si>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</si>
  <si>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</si>
  <si>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</si>
  <si>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</si>
  <si>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</si>
  <si>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</si>
  <si>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</si>
  <si>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</si>
  <si>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</si>
  <si>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</si>
  <si>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</si>
  <si>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</si>
  <si>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</si>
  <si>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</si>
  <si>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</si>
  <si>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</si>
  <si>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</si>
  <si>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皮膽蟲類 原始色素體生物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</si>
  <si>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</si>
  <si>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</si>
  <si>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</si>
  <si>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</si>
  <si>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</si>
  <si>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</si>
  <si>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</si>
  <si>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</si>
  <si>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</si>
  <si>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</si>
  <si>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</si>
  <si>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</si>
  <si>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</si>
  <si>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</si>
  <si>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</si>
  <si>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</si>
  <si>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</si>
  <si>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</si>
  <si>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</si>
  <si>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</si>
  <si>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</si>
  <si>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</si>
  <si>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</si>
  <si>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</si>
  <si>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</si>
  <si>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</si>
  <si>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</si>
  <si>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</si>
  <si>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</si>
  <si>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</si>
  <si>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</si>
  <si>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</si>
  <si>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</si>
  <si>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</si>
  <si>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</si>
  <si>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</si>
  <si>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</si>
  <si>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</si>
  <si>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</si>
  <si>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</si>
  <si>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</si>
  <si>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</si>
  <si>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</si>
  <si>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</si>
  <si>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</si>
  <si>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</si>
  <si>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</si>
  <si>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</si>
  <si>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</si>
  <si>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</si>
  <si>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輪藻類 原始色素體生物</t>
  </si>
  <si>
    <t>桂 脣形類 被子植物</t>
  </si>
  <si>
    <t>江蘺 紅藻類 原始色素體生物</t>
  </si>
  <si>
    <t>鶚 鷹形類 鳥</t>
  </si>
  <si>
    <t>竈君</t>
  </si>
  <si>
    <t>角蜥 有鱗類 脊椎動物</t>
  </si>
  <si>
    <t>鹽地鹼蓬 石竹類 被子植物</t>
  </si>
  <si>
    <t>款冬 菊類 被子植物</t>
  </si>
  <si>
    <t>櫛蠶 有爪動物 動物</t>
  </si>
  <si>
    <t>褶傘蜥 有鱗類 脊椎動物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</si>
  <si>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</si>
  <si>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</si>
  <si>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</si>
  <si>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</si>
  <si>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</si>
  <si>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綠藻類 原始色素體生物</t>
  </si>
  <si>
    <t>凌霄 脣形類 被子植物</t>
  </si>
  <si>
    <t>蘇鐵 蘇鐵類 原始色素體生物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</si>
  <si>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</si>
  <si>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</si>
  <si>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</si>
  <si>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</si>
  <si>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</si>
  <si>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</si>
  <si>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</si>
  <si>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</si>
  <si>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</si>
  <si>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</si>
  <si>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</si>
  <si>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</si>
  <si>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</si>
  <si>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</si>
  <si>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</si>
  <si>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</si>
  <si>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</si>
  <si>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</si>
  <si>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</si>
  <si>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</si>
  <si>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</si>
  <si>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</si>
  <si>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</si>
  <si>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</si>
  <si>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</si>
  <si>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</si>
  <si>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</si>
  <si>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</si>
  <si>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</si>
  <si>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</si>
  <si>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</si>
  <si>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</si>
  <si>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</si>
  <si>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</si>
  <si>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</si>
  <si>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</si>
  <si>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</si>
  <si>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</si>
  <si>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</si>
  <si>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</si>
  <si>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</si>
  <si>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</si>
  <si>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</si>
  <si>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</si>
  <si>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</si>
  <si>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</si>
  <si>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</si>
  <si>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</si>
  <si>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</si>
  <si>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</si>
  <si>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</si>
  <si>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韓湘子。螺帶藻類 原始色素體生物</t>
  </si>
  <si>
    <t>何仙姑。曲絲藻類 原始色素體生物</t>
  </si>
  <si>
    <t>張果老。鏈絲藻類 原始色素體生物</t>
  </si>
  <si>
    <t>呂洞賓。雙星藻類 原始色素體生物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</si>
  <si>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</si>
  <si>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</si>
  <si>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</si>
  <si>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</si>
  <si>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</si>
  <si>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</si>
  <si>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</si>
  <si>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</si>
  <si>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</si>
  <si>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</si>
  <si>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灰藻類 原始色素體生物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</si>
  <si>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</si>
  <si>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</si>
  <si>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</si>
  <si>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</si>
  <si>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</si>
  <si>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</si>
  <si>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</si>
  <si>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</si>
  <si>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</si>
  <si>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</si>
  <si>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木賊 眞蕨類 原始色素體生物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</si>
  <si>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</si>
  <si>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</si>
  <si>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</si>
  <si>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</si>
  <si>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</si>
  <si>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</si>
  <si>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</si>
  <si>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</si>
  <si>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</si>
  <si>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</si>
  <si>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</si>
  <si>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</si>
  <si>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</si>
  <si>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</si>
  <si>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</si>
  <si>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</si>
  <si>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</si>
  <si>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</si>
  <si>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</si>
  <si>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</si>
  <si>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</si>
  <si>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</si>
  <si>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</si>
  <si>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</si>
  <si>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</si>
  <si>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</si>
  <si>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</si>
  <si>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</si>
  <si>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</si>
  <si>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</si>
  <si>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</si>
  <si>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</si>
  <si>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</si>
  <si>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</si>
  <si>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</si>
  <si>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</si>
  <si>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</si>
  <si>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李鐵拐。中斑藻類 原始色素體生物</t>
    <phoneticPr fontId="52" type="noConversion"/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</si>
  <si>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</si>
  <si>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</si>
  <si>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</si>
  <si>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</si>
  <si>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</si>
  <si>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</si>
  <si>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曹國舅。綠疊球藻類 原始色素體生物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</si>
  <si>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</si>
  <si>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</si>
  <si>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</si>
  <si>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</si>
  <si>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</si>
  <si>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</si>
  <si>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</si>
  <si>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</si>
  <si>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</si>
  <si>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</si>
  <si>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</si>
  <si>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</si>
  <si>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</si>
  <si>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</si>
  <si>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</si>
  <si>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</si>
  <si>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</si>
  <si>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綠蠵龜 龜鱉類 脊椎動物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</si>
  <si>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</si>
  <si>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</si>
  <si>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</si>
  <si>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</si>
  <si>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</si>
  <si>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</si>
  <si>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</si>
  <si>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</si>
  <si>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</si>
  <si>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</si>
  <si>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</si>
  <si>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</si>
  <si>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</si>
  <si>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</si>
  <si>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</si>
  <si>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</si>
  <si>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</si>
  <si>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</si>
  <si>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</si>
  <si>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</si>
  <si>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</si>
  <si>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</si>
  <si>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</si>
  <si>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</si>
  <si>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</si>
  <si>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</si>
  <si>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</si>
  <si>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</si>
  <si>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</si>
  <si>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</si>
  <si>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</si>
  <si>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</si>
  <si>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</si>
  <si>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</si>
  <si>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</si>
  <si>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</si>
  <si>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</si>
  <si>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</si>
  <si>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</si>
  <si>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</si>
  <si>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鍾離權。鞘毛藻類 原始色素體生物</t>
    <phoneticPr fontId="52" type="noConversion"/>
  </si>
  <si>
    <t>藤壺 鞘甲類 節肢動物</t>
    <phoneticPr fontId="52" type="noConversion"/>
  </si>
  <si>
    <t>鞘毛藻類</t>
    <phoneticPr fontId="52" type="noConversion"/>
  </si>
  <si>
    <t>滿倉旅</t>
    <phoneticPr fontId="52" type="noConversion"/>
  </si>
  <si>
    <t>膠網蟲類 眞核生物</t>
    <phoneticPr fontId="52" type="noConversion"/>
  </si>
  <si>
    <t>藍采和。蔥皮藻類 原始色素體生物</t>
    <phoneticPr fontId="52" type="noConversion"/>
  </si>
  <si>
    <t>備考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</si>
  <si>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</si>
  <si>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</si>
  <si>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</si>
  <si>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</si>
  <si>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</si>
  <si>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</si>
  <si>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熊蜂 膜翅類 動物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</si>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</sst>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0"/>
  <sheetViews>
    <sheetView tabSelected="1" zoomScale="120" zoomScaleNormal="120" zoomScaleSheetLayoutView="50" workbookViewId="0">
      <pane ySplit="1" topLeftCell="A1349" activePane="bottomLeft" state="frozen"/>
      <selection pane="bottomLeft" activeCell="F1357" sqref="F1357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5543</v>
      </c>
      <c r="B1" s="55" t="s">
        <v>4161</v>
      </c>
      <c r="C1" s="58" t="s">
        <v>9340</v>
      </c>
      <c r="D1" s="55" t="s">
        <v>9341</v>
      </c>
      <c r="E1" s="55" t="s">
        <v>9339</v>
      </c>
      <c r="F1" s="55" t="s">
        <v>5568</v>
      </c>
      <c r="G1" s="55" t="s">
        <v>9338</v>
      </c>
      <c r="H1" s="55" t="s">
        <v>5544</v>
      </c>
    </row>
    <row r="2" spans="1:8" ht="18" customHeight="1">
      <c r="A2" s="95" t="s">
        <v>5709</v>
      </c>
      <c r="B2" s="53" t="s">
        <v>8431</v>
      </c>
      <c r="C2" s="59" t="s">
        <v>190</v>
      </c>
      <c r="D2" s="60"/>
      <c r="E2" s="61"/>
      <c r="F2" s="61" t="str">
        <f>$B$2078&amp;" 之 "&amp;"幼相"</f>
        <v>踵有息 之 幼相</v>
      </c>
      <c r="G2" s="61" t="s">
        <v>8902</v>
      </c>
      <c r="H2" s="61" t="s">
        <v>5539</v>
      </c>
    </row>
    <row r="3" spans="1:8" ht="18" customHeight="1">
      <c r="A3" s="95" t="s">
        <v>5710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5" t="s">
        <v>5711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5714</v>
      </c>
      <c r="B7" s="53" t="s">
        <v>7848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5716</v>
      </c>
      <c r="B9" s="53" t="s">
        <v>7462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5718</v>
      </c>
      <c r="B11" s="53" t="s">
        <v>7851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5719</v>
      </c>
      <c r="B12" s="53" t="s">
        <v>8812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5720</v>
      </c>
      <c r="B13" s="53" t="s">
        <v>7716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5721</v>
      </c>
      <c r="B14" s="53" t="s">
        <v>7717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5722</v>
      </c>
      <c r="B15" s="53" t="s">
        <v>7997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5723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5724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5725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5726</v>
      </c>
      <c r="B19" s="53" t="s">
        <v>2315</v>
      </c>
      <c r="C19" s="60" t="s">
        <v>20</v>
      </c>
      <c r="D19" s="60"/>
      <c r="E19" s="61" t="s">
        <v>5186</v>
      </c>
      <c r="F19" s="61"/>
      <c r="G19" s="61" t="s">
        <v>8903</v>
      </c>
      <c r="H19" s="61"/>
    </row>
    <row r="20" spans="1:8" s="39" customFormat="1" ht="18" customHeight="1">
      <c r="A20" s="95" t="s">
        <v>5727</v>
      </c>
      <c r="B20" s="53" t="s">
        <v>2339</v>
      </c>
      <c r="C20" s="59" t="s">
        <v>2038</v>
      </c>
      <c r="D20" s="59" t="s">
        <v>3176</v>
      </c>
      <c r="E20" s="61" t="s">
        <v>5186</v>
      </c>
      <c r="F20" s="61"/>
      <c r="G20" s="61" t="s">
        <v>8904</v>
      </c>
      <c r="H20" s="61"/>
    </row>
    <row r="21" spans="1:8" s="39" customFormat="1" ht="18" customHeight="1">
      <c r="A21" s="95" t="s">
        <v>5728</v>
      </c>
      <c r="B21" s="53" t="s">
        <v>7852</v>
      </c>
      <c r="C21" s="59" t="s">
        <v>167</v>
      </c>
      <c r="D21" s="60" t="s">
        <v>188</v>
      </c>
      <c r="E21" s="61" t="s">
        <v>5186</v>
      </c>
      <c r="F21" s="61"/>
      <c r="G21" s="61" t="s">
        <v>9264</v>
      </c>
      <c r="H21" s="61"/>
    </row>
    <row r="22" spans="1:8" s="39" customFormat="1" ht="18" customHeight="1">
      <c r="A22" s="95" t="s">
        <v>5729</v>
      </c>
      <c r="B22" s="53" t="s">
        <v>7671</v>
      </c>
      <c r="C22" s="59" t="s">
        <v>189</v>
      </c>
      <c r="D22" s="60" t="s">
        <v>1988</v>
      </c>
      <c r="E22" s="61" t="s">
        <v>5186</v>
      </c>
      <c r="F22" s="61"/>
      <c r="G22" s="61" t="s">
        <v>9267</v>
      </c>
      <c r="H22" s="61"/>
    </row>
    <row r="23" spans="1:8" s="39" customFormat="1">
      <c r="A23" s="95" t="s">
        <v>5730</v>
      </c>
      <c r="B23" s="53" t="s">
        <v>5471</v>
      </c>
      <c r="C23" s="59" t="s">
        <v>3180</v>
      </c>
      <c r="D23" s="60"/>
      <c r="E23" s="61" t="s">
        <v>5186</v>
      </c>
      <c r="F23" s="61"/>
      <c r="G23" s="61" t="s">
        <v>8905</v>
      </c>
      <c r="H23" s="61"/>
    </row>
    <row r="24" spans="1:8" s="39" customFormat="1" ht="18" customHeight="1">
      <c r="A24" s="95" t="s">
        <v>5769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5770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5771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5772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5773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5774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5775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5776</v>
      </c>
      <c r="B31" s="53" t="s">
        <v>5652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5777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5778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5779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5780</v>
      </c>
      <c r="B35" s="53" t="s">
        <v>7685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5781</v>
      </c>
      <c r="B36" s="53" t="s">
        <v>7998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5782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5783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5784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5785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5786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5787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5731</v>
      </c>
      <c r="B43" s="53" t="s">
        <v>7347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5732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5733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5788</v>
      </c>
      <c r="B46" s="53" t="s">
        <v>7719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5789</v>
      </c>
      <c r="B47" s="53" t="s">
        <v>8540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5790</v>
      </c>
      <c r="B48" s="53" t="s">
        <v>8000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5791</v>
      </c>
      <c r="B49" s="53" t="s">
        <v>7606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5792</v>
      </c>
      <c r="B50" s="53" t="s">
        <v>7697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5793</v>
      </c>
      <c r="B51" s="53" t="s">
        <v>8530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5794</v>
      </c>
      <c r="B52" s="53" t="s">
        <v>8630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5795</v>
      </c>
      <c r="B53" s="53" t="s">
        <v>8631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5796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5797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5798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5799</v>
      </c>
      <c r="B57" s="53" t="s">
        <v>7721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5800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5801</v>
      </c>
      <c r="B59" s="53" t="s">
        <v>8002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5802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5803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5804</v>
      </c>
      <c r="B62" s="53" t="s">
        <v>8754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5805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5806</v>
      </c>
      <c r="B64" s="53" t="s">
        <v>7859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5807</v>
      </c>
      <c r="B65" s="53" t="s">
        <v>7741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5808</v>
      </c>
      <c r="B66" s="53" t="s">
        <v>7742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5809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5810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5811</v>
      </c>
      <c r="B69" s="53" t="s">
        <v>5446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5812</v>
      </c>
      <c r="B70" s="53" t="s">
        <v>587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5813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5814</v>
      </c>
      <c r="B72" s="53" t="s">
        <v>8798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5815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5816</v>
      </c>
      <c r="B74" s="53" t="s">
        <v>8501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5817</v>
      </c>
      <c r="B75" s="53" t="s">
        <v>3923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5818</v>
      </c>
      <c r="B76" s="53" t="s">
        <v>8776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5819</v>
      </c>
      <c r="B77" s="53" t="s">
        <v>7438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5820</v>
      </c>
      <c r="B78" s="53" t="s">
        <v>7443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5821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5822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5823</v>
      </c>
      <c r="B81" s="53" t="s">
        <v>8632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5824</v>
      </c>
      <c r="B82" s="53" t="s">
        <v>8053</v>
      </c>
      <c r="C82" s="59" t="s">
        <v>151</v>
      </c>
      <c r="D82" s="60"/>
      <c r="E82" s="61"/>
      <c r="F82" s="61" t="str">
        <f>$B$81&amp;" 之 "&amp;$C$82&amp;"系"&amp;" 分支衍相"</f>
        <v>屈貍 之 火系 分支衍相</v>
      </c>
      <c r="G82" s="61"/>
      <c r="H82" s="61"/>
    </row>
    <row r="83" spans="1:8" s="39" customFormat="1" ht="18" customHeight="1">
      <c r="A83" s="95" t="s">
        <v>5734</v>
      </c>
      <c r="B83" s="53" t="s">
        <v>8054</v>
      </c>
      <c r="C83" s="59" t="s">
        <v>169</v>
      </c>
      <c r="D83" s="60"/>
      <c r="E83" s="61"/>
      <c r="F83" s="61" t="str">
        <f>$B$81&amp;" 之 "&amp;$C$83&amp;"系"&amp;" 分支衍相"</f>
        <v>屈貍 之 水系 分支衍相</v>
      </c>
      <c r="G83" s="61"/>
      <c r="H83" s="61"/>
    </row>
    <row r="84" spans="1:8" s="39" customFormat="1" ht="18" customHeight="1">
      <c r="A84" s="95" t="s">
        <v>5825</v>
      </c>
      <c r="B84" s="53" t="s">
        <v>8004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5826</v>
      </c>
      <c r="B85" s="53" t="s">
        <v>8005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5827</v>
      </c>
      <c r="B86" s="53" t="s">
        <v>8775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5828</v>
      </c>
      <c r="B87" s="53" t="s">
        <v>7698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5829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5830</v>
      </c>
      <c r="B89" s="53" t="s">
        <v>8006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5831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5832</v>
      </c>
      <c r="B91" s="53" t="s">
        <v>7726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5833</v>
      </c>
      <c r="B92" s="53" t="s">
        <v>8539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5834</v>
      </c>
      <c r="B93" s="53" t="s">
        <v>6026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5835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5836</v>
      </c>
      <c r="B95" s="53" t="s">
        <v>7861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5837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5838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5839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5840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5841</v>
      </c>
      <c r="B100" s="53" t="s">
        <v>2145</v>
      </c>
      <c r="C100" s="59" t="s">
        <v>183</v>
      </c>
      <c r="D100" s="60" t="s">
        <v>3172</v>
      </c>
      <c r="E100" s="61" t="s">
        <v>5546</v>
      </c>
      <c r="F100" s="61"/>
      <c r="G100" s="61" t="s">
        <v>8906</v>
      </c>
      <c r="H100" s="61" t="s">
        <v>5212</v>
      </c>
    </row>
    <row r="101" spans="1:8" s="39" customFormat="1" ht="18" customHeight="1">
      <c r="A101" s="95" t="s">
        <v>5735</v>
      </c>
      <c r="B101" s="53" t="s">
        <v>7403</v>
      </c>
      <c r="C101" s="59" t="s">
        <v>186</v>
      </c>
      <c r="D101" s="60" t="s">
        <v>168</v>
      </c>
      <c r="E101" s="61" t="s">
        <v>5547</v>
      </c>
      <c r="F101" s="61"/>
      <c r="G101" s="61" t="s">
        <v>8907</v>
      </c>
      <c r="H101" s="61" t="s">
        <v>5213</v>
      </c>
    </row>
    <row r="102" spans="1:8" s="39" customFormat="1" ht="18" customHeight="1">
      <c r="A102" s="95" t="s">
        <v>5736</v>
      </c>
      <c r="B102" s="53" t="s">
        <v>2408</v>
      </c>
      <c r="C102" s="59" t="s">
        <v>189</v>
      </c>
      <c r="D102" s="60" t="s">
        <v>147</v>
      </c>
      <c r="E102" s="61" t="s">
        <v>5547</v>
      </c>
      <c r="F102" s="61"/>
      <c r="G102" s="61" t="s">
        <v>5549</v>
      </c>
      <c r="H102" s="61" t="s">
        <v>5214</v>
      </c>
    </row>
    <row r="103" spans="1:8" s="39" customFormat="1" ht="18" customHeight="1">
      <c r="A103" s="95" t="s">
        <v>5737</v>
      </c>
      <c r="B103" s="53" t="s">
        <v>2409</v>
      </c>
      <c r="C103" s="59" t="s">
        <v>3170</v>
      </c>
      <c r="D103" s="60" t="s">
        <v>188</v>
      </c>
      <c r="E103" s="61" t="s">
        <v>5547</v>
      </c>
      <c r="F103" s="61"/>
      <c r="G103" s="61" t="s">
        <v>8908</v>
      </c>
      <c r="H103" s="61" t="s">
        <v>5215</v>
      </c>
    </row>
    <row r="104" spans="1:8" s="39" customFormat="1" ht="18" customHeight="1">
      <c r="A104" s="95" t="s">
        <v>5738</v>
      </c>
      <c r="B104" s="53" t="s">
        <v>2410</v>
      </c>
      <c r="C104" s="59" t="s">
        <v>3138</v>
      </c>
      <c r="D104" s="60" t="s">
        <v>448</v>
      </c>
      <c r="E104" s="61" t="s">
        <v>5547</v>
      </c>
      <c r="F104" s="61"/>
      <c r="G104" s="61" t="s">
        <v>8909</v>
      </c>
      <c r="H104" s="61" t="s">
        <v>5216</v>
      </c>
    </row>
    <row r="105" spans="1:8" s="39" customFormat="1" ht="18" customHeight="1">
      <c r="A105" s="95" t="s">
        <v>5739</v>
      </c>
      <c r="B105" s="53" t="s">
        <v>7649</v>
      </c>
      <c r="C105" s="59" t="s">
        <v>3142</v>
      </c>
      <c r="D105" s="60" t="s">
        <v>172</v>
      </c>
      <c r="E105" s="61" t="s">
        <v>5547</v>
      </c>
      <c r="F105" s="61"/>
      <c r="G105" s="61" t="s">
        <v>8910</v>
      </c>
      <c r="H105" s="61" t="s">
        <v>5217</v>
      </c>
    </row>
    <row r="106" spans="1:8" s="39" customFormat="1" ht="18" customHeight="1">
      <c r="A106" s="95" t="s">
        <v>5740</v>
      </c>
      <c r="B106" s="53" t="s">
        <v>2412</v>
      </c>
      <c r="C106" s="59" t="s">
        <v>3169</v>
      </c>
      <c r="D106" s="60" t="s">
        <v>149</v>
      </c>
      <c r="E106" s="61" t="s">
        <v>5547</v>
      </c>
      <c r="F106" s="61"/>
      <c r="G106" s="61" t="s">
        <v>8911</v>
      </c>
      <c r="H106" s="61" t="s">
        <v>5218</v>
      </c>
    </row>
    <row r="107" spans="1:8" s="39" customFormat="1" ht="18" customHeight="1">
      <c r="A107" s="95" t="s">
        <v>5741</v>
      </c>
      <c r="B107" s="53" t="s">
        <v>2326</v>
      </c>
      <c r="C107" s="59" t="s">
        <v>187</v>
      </c>
      <c r="D107" s="60" t="s">
        <v>180</v>
      </c>
      <c r="E107" s="61" t="s">
        <v>5547</v>
      </c>
      <c r="F107" s="61"/>
      <c r="G107" s="61" t="s">
        <v>8912</v>
      </c>
      <c r="H107" s="61" t="s">
        <v>5219</v>
      </c>
    </row>
    <row r="108" spans="1:8" s="39" customFormat="1" ht="18" customHeight="1">
      <c r="A108" s="95" t="s">
        <v>5742</v>
      </c>
      <c r="B108" s="53" t="s">
        <v>8315</v>
      </c>
      <c r="C108" s="59" t="s">
        <v>4603</v>
      </c>
      <c r="D108" s="60" t="s">
        <v>1988</v>
      </c>
      <c r="E108" s="61" t="s">
        <v>5547</v>
      </c>
      <c r="F108" s="61"/>
      <c r="G108" s="61" t="s">
        <v>8913</v>
      </c>
      <c r="H108" s="61" t="s">
        <v>5220</v>
      </c>
    </row>
    <row r="109" spans="1:8" s="39" customFormat="1" ht="18" customHeight="1">
      <c r="A109" s="95" t="s">
        <v>5743</v>
      </c>
      <c r="B109" s="53" t="s">
        <v>8633</v>
      </c>
      <c r="C109" s="59" t="s">
        <v>180</v>
      </c>
      <c r="D109" s="60" t="s">
        <v>151</v>
      </c>
      <c r="E109" s="61" t="s">
        <v>5547</v>
      </c>
      <c r="F109" s="61"/>
      <c r="G109" s="61" t="s">
        <v>8914</v>
      </c>
      <c r="H109" s="61" t="s">
        <v>5221</v>
      </c>
    </row>
    <row r="110" spans="1:8" s="39" customFormat="1" ht="18" customHeight="1">
      <c r="A110" s="95" t="s">
        <v>5744</v>
      </c>
      <c r="B110" s="53" t="s">
        <v>2325</v>
      </c>
      <c r="C110" s="59" t="s">
        <v>151</v>
      </c>
      <c r="D110" s="60" t="s">
        <v>3169</v>
      </c>
      <c r="E110" s="61" t="s">
        <v>5547</v>
      </c>
      <c r="F110" s="61"/>
      <c r="G110" s="61" t="s">
        <v>8915</v>
      </c>
      <c r="H110" s="61" t="s">
        <v>5222</v>
      </c>
    </row>
    <row r="111" spans="1:8" s="39" customFormat="1" ht="18" customHeight="1">
      <c r="A111" s="95" t="s">
        <v>5745</v>
      </c>
      <c r="B111" s="53" t="s">
        <v>2415</v>
      </c>
      <c r="C111" s="59" t="s">
        <v>432</v>
      </c>
      <c r="D111" s="60" t="s">
        <v>18</v>
      </c>
      <c r="E111" s="61" t="s">
        <v>5547</v>
      </c>
      <c r="F111" s="61"/>
      <c r="G111" s="61" t="s">
        <v>8916</v>
      </c>
      <c r="H111" s="61" t="s">
        <v>5223</v>
      </c>
    </row>
    <row r="112" spans="1:8" s="39" customFormat="1" ht="18" customHeight="1">
      <c r="A112" s="95" t="s">
        <v>5746</v>
      </c>
      <c r="B112" s="53" t="s">
        <v>2416</v>
      </c>
      <c r="C112" s="59" t="s">
        <v>3169</v>
      </c>
      <c r="D112" s="60" t="s">
        <v>189</v>
      </c>
      <c r="E112" s="61" t="s">
        <v>5566</v>
      </c>
      <c r="F112" s="61"/>
      <c r="G112" s="61" t="s">
        <v>8917</v>
      </c>
      <c r="H112" s="61" t="s">
        <v>5224</v>
      </c>
    </row>
    <row r="113" spans="1:8" s="39" customFormat="1" ht="18" customHeight="1">
      <c r="A113" s="95" t="s">
        <v>5747</v>
      </c>
      <c r="B113" s="53" t="s">
        <v>2417</v>
      </c>
      <c r="C113" s="59" t="s">
        <v>432</v>
      </c>
      <c r="D113" s="60" t="s">
        <v>168</v>
      </c>
      <c r="E113" s="61" t="s">
        <v>5566</v>
      </c>
      <c r="F113" s="61"/>
      <c r="G113" s="61" t="s">
        <v>8918</v>
      </c>
      <c r="H113" s="61" t="s">
        <v>5225</v>
      </c>
    </row>
    <row r="114" spans="1:8" s="39" customFormat="1" ht="18" customHeight="1">
      <c r="A114" s="95" t="s">
        <v>5748</v>
      </c>
      <c r="B114" s="53" t="s">
        <v>8007</v>
      </c>
      <c r="C114" s="59" t="s">
        <v>180</v>
      </c>
      <c r="D114" s="60" t="s">
        <v>167</v>
      </c>
      <c r="E114" s="61" t="s">
        <v>5566</v>
      </c>
      <c r="F114" s="61"/>
      <c r="G114" s="61" t="s">
        <v>8919</v>
      </c>
      <c r="H114" s="61" t="s">
        <v>5424</v>
      </c>
    </row>
    <row r="115" spans="1:8" s="39" customFormat="1" ht="18" customHeight="1">
      <c r="A115" s="95" t="s">
        <v>5749</v>
      </c>
      <c r="B115" s="53" t="s">
        <v>8008</v>
      </c>
      <c r="C115" s="59" t="s">
        <v>168</v>
      </c>
      <c r="D115" s="60" t="s">
        <v>4583</v>
      </c>
      <c r="E115" s="61" t="s">
        <v>5566</v>
      </c>
      <c r="F115" s="61"/>
      <c r="G115" s="61" t="s">
        <v>8920</v>
      </c>
      <c r="H115" s="61" t="s">
        <v>5227</v>
      </c>
    </row>
    <row r="116" spans="1:8" s="39" customFormat="1" ht="18" customHeight="1">
      <c r="A116" s="95" t="s">
        <v>5750</v>
      </c>
      <c r="B116" s="53" t="s">
        <v>2419</v>
      </c>
      <c r="C116" s="59" t="s">
        <v>147</v>
      </c>
      <c r="D116" s="60" t="s">
        <v>3177</v>
      </c>
      <c r="E116" s="61" t="s">
        <v>5566</v>
      </c>
      <c r="F116" s="61"/>
      <c r="G116" s="61" t="s">
        <v>8921</v>
      </c>
      <c r="H116" s="61" t="s">
        <v>5228</v>
      </c>
    </row>
    <row r="117" spans="1:8" s="39" customFormat="1" ht="18" customHeight="1">
      <c r="A117" s="95" t="s">
        <v>5751</v>
      </c>
      <c r="B117" s="53" t="s">
        <v>8009</v>
      </c>
      <c r="C117" s="59" t="s">
        <v>188</v>
      </c>
      <c r="D117" s="60" t="s">
        <v>167</v>
      </c>
      <c r="E117" s="61" t="s">
        <v>5566</v>
      </c>
      <c r="F117" s="61"/>
      <c r="G117" s="61" t="s">
        <v>8922</v>
      </c>
      <c r="H117" s="61" t="s">
        <v>5229</v>
      </c>
    </row>
    <row r="118" spans="1:8" s="39" customFormat="1" ht="18" customHeight="1">
      <c r="A118" s="95" t="s">
        <v>5752</v>
      </c>
      <c r="B118" s="53" t="s">
        <v>8010</v>
      </c>
      <c r="C118" s="59" t="s">
        <v>18</v>
      </c>
      <c r="D118" s="60" t="s">
        <v>3177</v>
      </c>
      <c r="E118" s="61" t="s">
        <v>5566</v>
      </c>
      <c r="F118" s="61"/>
      <c r="G118" s="61" t="s">
        <v>8923</v>
      </c>
      <c r="H118" s="61" t="s">
        <v>5230</v>
      </c>
    </row>
    <row r="119" spans="1:8" s="39" customFormat="1" ht="18" customHeight="1">
      <c r="A119" s="95" t="s">
        <v>5753</v>
      </c>
      <c r="B119" s="53" t="s">
        <v>7664</v>
      </c>
      <c r="C119" s="59" t="s">
        <v>3176</v>
      </c>
      <c r="D119" s="60" t="s">
        <v>3142</v>
      </c>
      <c r="E119" s="61" t="s">
        <v>5566</v>
      </c>
      <c r="F119" s="61"/>
      <c r="G119" s="61" t="s">
        <v>8924</v>
      </c>
      <c r="H119" s="61" t="s">
        <v>5231</v>
      </c>
    </row>
    <row r="120" spans="1:8" s="39" customFormat="1" ht="18" customHeight="1">
      <c r="A120" s="95" t="s">
        <v>5754</v>
      </c>
      <c r="B120" s="53" t="s">
        <v>2421</v>
      </c>
      <c r="C120" s="59" t="s">
        <v>3177</v>
      </c>
      <c r="D120" s="60" t="s">
        <v>448</v>
      </c>
      <c r="E120" s="61" t="s">
        <v>5566</v>
      </c>
      <c r="F120" s="61"/>
      <c r="G120" s="61" t="s">
        <v>8022</v>
      </c>
      <c r="H120" s="61" t="s">
        <v>5232</v>
      </c>
    </row>
    <row r="121" spans="1:8" s="39" customFormat="1" ht="18" customHeight="1">
      <c r="A121" s="95" t="s">
        <v>5755</v>
      </c>
      <c r="B121" s="53" t="s">
        <v>2422</v>
      </c>
      <c r="C121" s="59" t="s">
        <v>169</v>
      </c>
      <c r="D121" s="60" t="s">
        <v>175</v>
      </c>
      <c r="E121" s="61" t="s">
        <v>5566</v>
      </c>
      <c r="F121" s="61"/>
      <c r="G121" s="61" t="s">
        <v>8925</v>
      </c>
      <c r="H121" s="61" t="s">
        <v>5233</v>
      </c>
    </row>
    <row r="122" spans="1:8" s="39" customFormat="1" ht="18" customHeight="1">
      <c r="A122" s="95" t="s">
        <v>5756</v>
      </c>
      <c r="B122" s="53" t="s">
        <v>2322</v>
      </c>
      <c r="C122" s="59" t="s">
        <v>188</v>
      </c>
      <c r="D122" s="60" t="s">
        <v>168</v>
      </c>
      <c r="E122" s="61" t="s">
        <v>5566</v>
      </c>
      <c r="F122" s="61"/>
      <c r="G122" s="61" t="s">
        <v>9274</v>
      </c>
      <c r="H122" s="61" t="s">
        <v>5234</v>
      </c>
    </row>
    <row r="123" spans="1:8" s="39" customFormat="1" ht="18" customHeight="1">
      <c r="A123" s="95" t="s">
        <v>5757</v>
      </c>
      <c r="B123" s="53" t="s">
        <v>5624</v>
      </c>
      <c r="C123" s="59" t="s">
        <v>169</v>
      </c>
      <c r="D123" s="60" t="s">
        <v>391</v>
      </c>
      <c r="E123" s="61" t="s">
        <v>5566</v>
      </c>
      <c r="F123" s="61"/>
      <c r="G123" s="61" t="s">
        <v>8926</v>
      </c>
      <c r="H123" s="61"/>
    </row>
    <row r="124" spans="1:8" s="39" customFormat="1" ht="18" customHeight="1">
      <c r="A124" s="95" t="s">
        <v>5842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5843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5844</v>
      </c>
      <c r="B126" s="53" t="s">
        <v>8316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5845</v>
      </c>
      <c r="B127" s="53" t="s">
        <v>8012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5846</v>
      </c>
      <c r="B128" s="53" t="s">
        <v>8013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5848</v>
      </c>
      <c r="B129" s="53" t="s">
        <v>7425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5849</v>
      </c>
      <c r="B130" s="53" t="s">
        <v>8014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5850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5851</v>
      </c>
      <c r="B132" s="53" t="s">
        <v>7448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5852</v>
      </c>
      <c r="B133" s="53" t="s">
        <v>9269</v>
      </c>
      <c r="C133" s="59" t="s">
        <v>3176</v>
      </c>
      <c r="D133" s="60" t="s">
        <v>149</v>
      </c>
      <c r="E133" s="61"/>
      <c r="F133" s="61"/>
      <c r="G133" s="61" t="s">
        <v>9268</v>
      </c>
      <c r="H133" s="61"/>
    </row>
    <row r="134" spans="1:8" s="39" customFormat="1" ht="18" customHeight="1">
      <c r="A134" s="95" t="s">
        <v>5853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8363</v>
      </c>
      <c r="C139" s="59" t="s">
        <v>1981</v>
      </c>
      <c r="D139" s="60"/>
      <c r="E139" s="61"/>
      <c r="F139" s="61"/>
      <c r="G139" s="61" t="s">
        <v>8927</v>
      </c>
      <c r="H139" s="61"/>
    </row>
    <row r="140" spans="1:8" s="39" customFormat="1" ht="18" customHeight="1">
      <c r="A140" s="95" t="s">
        <v>5847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5858</v>
      </c>
      <c r="B141" s="53" t="s">
        <v>7691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5859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5860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5861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5862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5863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5864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5865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5866</v>
      </c>
      <c r="B149" s="53" t="s">
        <v>8015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5867</v>
      </c>
      <c r="B150" s="53" t="s">
        <v>7863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5868</v>
      </c>
      <c r="B151" s="53" t="s">
        <v>8695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5869</v>
      </c>
      <c r="B152" s="53" t="s">
        <v>8696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5870</v>
      </c>
      <c r="B153" s="53" t="s">
        <v>8697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5871</v>
      </c>
      <c r="B154" s="53" t="s">
        <v>7545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5872</v>
      </c>
      <c r="B155" s="53" t="s">
        <v>7546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5873</v>
      </c>
      <c r="B156" s="53" t="s">
        <v>7865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5874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5875</v>
      </c>
      <c r="B158" s="53" t="s">
        <v>8016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5876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5877</v>
      </c>
      <c r="B160" s="53" t="s">
        <v>8017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5878</v>
      </c>
      <c r="B161" s="53" t="s">
        <v>8018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5758</v>
      </c>
      <c r="B162" s="53" t="s">
        <v>7417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5759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5879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5880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5881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5882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5883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5884</v>
      </c>
      <c r="B169" s="53" t="s">
        <v>7866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5885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5886</v>
      </c>
      <c r="B171" s="53" t="s">
        <v>8572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5887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5888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5889</v>
      </c>
      <c r="B174" s="53" t="s">
        <v>5643</v>
      </c>
      <c r="C174" s="59" t="s">
        <v>169</v>
      </c>
      <c r="D174" s="60"/>
      <c r="E174" s="61"/>
      <c r="F174" s="61"/>
      <c r="G174" s="61" t="s">
        <v>8928</v>
      </c>
      <c r="H174" s="61"/>
    </row>
    <row r="175" spans="1:8" s="39" customFormat="1" ht="18" customHeight="1">
      <c r="A175" s="95" t="s">
        <v>5890</v>
      </c>
      <c r="B175" s="53" t="s">
        <v>8312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5891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5892</v>
      </c>
      <c r="B177" s="53" t="s">
        <v>8551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5893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5894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5895</v>
      </c>
      <c r="B180" s="53" t="s">
        <v>7435</v>
      </c>
      <c r="C180" s="59" t="s">
        <v>3176</v>
      </c>
      <c r="D180" s="60" t="s">
        <v>149</v>
      </c>
      <c r="E180" s="61"/>
      <c r="F180" s="61"/>
      <c r="G180" s="61" t="s">
        <v>8929</v>
      </c>
      <c r="H180" s="61"/>
    </row>
    <row r="181" spans="1:8" s="39" customFormat="1" ht="18" customHeight="1">
      <c r="A181" s="95" t="s">
        <v>5896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5897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5898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5899</v>
      </c>
      <c r="B184" s="53" t="s">
        <v>2471</v>
      </c>
      <c r="C184" s="59" t="s">
        <v>3176</v>
      </c>
      <c r="D184" s="60"/>
      <c r="E184" s="61"/>
      <c r="F184" s="61"/>
      <c r="G184" s="61" t="s">
        <v>8930</v>
      </c>
      <c r="H184" s="61"/>
    </row>
    <row r="185" spans="1:8" s="39" customFormat="1" ht="18" customHeight="1">
      <c r="A185" s="95" t="s">
        <v>5900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5901</v>
      </c>
      <c r="B186" s="53" t="s">
        <v>8020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5902</v>
      </c>
      <c r="B187" s="53" t="s">
        <v>5426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5903</v>
      </c>
      <c r="B188" s="53" t="s">
        <v>8371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5904</v>
      </c>
      <c r="B189" s="53" t="s">
        <v>8784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5905</v>
      </c>
      <c r="B190" s="53" t="s">
        <v>5665</v>
      </c>
      <c r="C190" s="59" t="s">
        <v>20</v>
      </c>
      <c r="D190" s="60"/>
      <c r="E190" s="61"/>
      <c r="F190" s="61"/>
      <c r="G190" s="61" t="s">
        <v>5036</v>
      </c>
      <c r="H190" s="61"/>
    </row>
    <row r="191" spans="1:8" s="39" customFormat="1" ht="18" customHeight="1">
      <c r="A191" s="95" t="s">
        <v>5906</v>
      </c>
      <c r="B191" s="53" t="s">
        <v>7752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5907</v>
      </c>
      <c r="B192" s="53" t="s">
        <v>8699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5908</v>
      </c>
      <c r="B193" s="53" t="s">
        <v>8786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5909</v>
      </c>
      <c r="B194" s="53" t="s">
        <v>2486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5910</v>
      </c>
      <c r="B195" s="53" t="s">
        <v>8785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5911</v>
      </c>
      <c r="B196" s="53" t="s">
        <v>8026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5912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5913</v>
      </c>
      <c r="B198" s="53" t="s">
        <v>8417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5914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5915</v>
      </c>
      <c r="B200" s="53" t="s">
        <v>8698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5916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5917</v>
      </c>
      <c r="B202" s="53" t="s">
        <v>7869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5918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5919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5920</v>
      </c>
      <c r="B205" s="53" t="s">
        <v>8634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5921</v>
      </c>
      <c r="B206" s="53" t="s">
        <v>7871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5922</v>
      </c>
      <c r="B207" s="53" t="s">
        <v>8419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5924</v>
      </c>
      <c r="B208" s="53" t="s">
        <v>8420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5925</v>
      </c>
      <c r="B209" s="53" t="s">
        <v>8544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5926</v>
      </c>
      <c r="B210" s="53" t="s">
        <v>7877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5923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5927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5760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5761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5928</v>
      </c>
      <c r="B215" s="53" t="s">
        <v>7673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5929</v>
      </c>
      <c r="B216" s="53" t="s">
        <v>8027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5930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5931</v>
      </c>
      <c r="B218" s="53" t="s">
        <v>8028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5932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5933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5934</v>
      </c>
      <c r="B221" s="53" t="s">
        <v>5584</v>
      </c>
      <c r="C221" s="59" t="s">
        <v>2036</v>
      </c>
      <c r="D221" s="60"/>
      <c r="E221" s="61"/>
      <c r="F221" s="61"/>
      <c r="G221" s="61" t="s">
        <v>8931</v>
      </c>
      <c r="H221" s="61"/>
    </row>
    <row r="222" spans="1:8" s="39" customFormat="1" ht="18" customHeight="1">
      <c r="A222" s="95" t="s">
        <v>5935</v>
      </c>
      <c r="B222" s="53" t="s">
        <v>7342</v>
      </c>
      <c r="C222" s="59" t="s">
        <v>149</v>
      </c>
      <c r="D222" s="60"/>
      <c r="E222" s="61"/>
      <c r="F222" s="61"/>
      <c r="G222" s="61" t="s">
        <v>8932</v>
      </c>
      <c r="H222" s="61"/>
    </row>
    <row r="223" spans="1:8" s="39" customFormat="1" ht="18" customHeight="1">
      <c r="A223" s="95" t="s">
        <v>5762</v>
      </c>
      <c r="B223" s="53" t="s">
        <v>7702</v>
      </c>
      <c r="C223" s="59" t="s">
        <v>186</v>
      </c>
      <c r="D223" s="60"/>
      <c r="E223" s="61"/>
      <c r="F223" s="61"/>
      <c r="G223" s="61" t="s">
        <v>8933</v>
      </c>
      <c r="H223" s="61"/>
    </row>
    <row r="224" spans="1:8" s="39" customFormat="1" ht="18" customHeight="1">
      <c r="A224" s="95" t="s">
        <v>5763</v>
      </c>
      <c r="B224" s="53" t="s">
        <v>7950</v>
      </c>
      <c r="C224" s="59" t="s">
        <v>4199</v>
      </c>
      <c r="D224" s="60"/>
      <c r="E224" s="61"/>
      <c r="F224" s="61"/>
      <c r="G224" s="61" t="s">
        <v>8934</v>
      </c>
      <c r="H224" s="61"/>
    </row>
    <row r="225" spans="1:8" s="39" customFormat="1" ht="18" customHeight="1">
      <c r="A225" s="95" t="s">
        <v>5764</v>
      </c>
      <c r="B225" s="53" t="s">
        <v>5427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5765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兌豆</v>
      </c>
      <c r="G226" s="61"/>
      <c r="H226" s="61"/>
    </row>
    <row r="227" spans="1:8" s="39" customFormat="1" ht="18" customHeight="1">
      <c r="A227" s="95" t="s">
        <v>5936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5937</v>
      </c>
      <c r="B228" s="53" t="s">
        <v>8802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5938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5939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5940</v>
      </c>
      <c r="B231" s="53" t="s">
        <v>8778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5941</v>
      </c>
      <c r="B232" s="53" t="s">
        <v>7879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5942</v>
      </c>
      <c r="B233" s="53" t="s">
        <v>7729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5943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5948</v>
      </c>
      <c r="B235" s="53" t="s">
        <v>8777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5949</v>
      </c>
      <c r="B236" s="53" t="s">
        <v>8031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5950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5944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5945</v>
      </c>
      <c r="B239" s="53" t="s">
        <v>7592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5951</v>
      </c>
      <c r="B240" s="53" t="s">
        <v>7593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5952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5946</v>
      </c>
      <c r="B242" s="53" t="s">
        <v>8032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5947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5953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5954</v>
      </c>
      <c r="B245" s="53" t="s">
        <v>8408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5955</v>
      </c>
      <c r="B246" s="53" t="s">
        <v>8409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5956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5957</v>
      </c>
      <c r="B248" s="53" t="s">
        <v>7456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5958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5959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5960</v>
      </c>
      <c r="B251" s="53" t="s">
        <v>8524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5961</v>
      </c>
      <c r="B252" s="53" t="s">
        <v>8523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5962</v>
      </c>
      <c r="B253" s="53" t="s">
        <v>8635</v>
      </c>
      <c r="C253" s="59" t="s">
        <v>3176</v>
      </c>
      <c r="D253" s="60"/>
      <c r="E253" s="61"/>
      <c r="F253" s="61"/>
      <c r="G253" s="61" t="s">
        <v>9272</v>
      </c>
      <c r="H253" s="61"/>
    </row>
    <row r="254" spans="1:8" s="39" customFormat="1" ht="18" customHeight="1">
      <c r="A254" s="95" t="s">
        <v>5963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5964</v>
      </c>
      <c r="B255" s="53" t="s">
        <v>8438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5965</v>
      </c>
      <c r="B256" s="53" t="s">
        <v>8033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5966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5967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5968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5970</v>
      </c>
      <c r="B260" s="53" t="s">
        <v>5969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5971</v>
      </c>
      <c r="B261" s="53" t="s">
        <v>9342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5972</v>
      </c>
      <c r="B262" s="53" t="s">
        <v>9344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5974</v>
      </c>
      <c r="B264" s="53" t="s">
        <v>8034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5975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5976</v>
      </c>
      <c r="B266" s="53" t="s">
        <v>7881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5977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5978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5979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5980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5981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5982</v>
      </c>
      <c r="B272" s="53" t="s">
        <v>8035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5983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5984</v>
      </c>
      <c r="B274" s="53" t="s">
        <v>7854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5985</v>
      </c>
      <c r="B275" s="53" t="s">
        <v>8347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5986</v>
      </c>
      <c r="B276" s="53" t="s">
        <v>8526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5987</v>
      </c>
      <c r="B277" s="53" t="s">
        <v>8531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5988</v>
      </c>
      <c r="B278" s="53" t="s">
        <v>2552</v>
      </c>
      <c r="C278" s="59" t="s">
        <v>3176</v>
      </c>
      <c r="D278" s="60"/>
      <c r="E278" s="61"/>
      <c r="F278" s="61"/>
      <c r="G278" s="61" t="s">
        <v>9305</v>
      </c>
      <c r="H278" s="61"/>
    </row>
    <row r="279" spans="1:8" s="39" customFormat="1" ht="18" customHeight="1">
      <c r="A279" s="95" t="s">
        <v>5989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5990</v>
      </c>
      <c r="B280" s="53" t="s">
        <v>7654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5991</v>
      </c>
      <c r="B281" s="53" t="s">
        <v>8700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5992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5993</v>
      </c>
      <c r="B283" s="53" t="s">
        <v>8783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5994</v>
      </c>
      <c r="B284" s="53" t="s">
        <v>8037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5995</v>
      </c>
      <c r="B285" s="53" t="s">
        <v>5670</v>
      </c>
      <c r="C285" s="59" t="s">
        <v>20</v>
      </c>
      <c r="D285" s="60"/>
      <c r="E285" s="61"/>
      <c r="F285" s="61"/>
      <c r="G285" s="61" t="s">
        <v>8935</v>
      </c>
      <c r="H285" s="61"/>
    </row>
    <row r="286" spans="1:8" s="39" customFormat="1" ht="18" customHeight="1">
      <c r="A286" s="95" t="s">
        <v>5996</v>
      </c>
      <c r="B286" s="53" t="s">
        <v>4793</v>
      </c>
      <c r="C286" s="59" t="s">
        <v>4796</v>
      </c>
      <c r="D286" s="60"/>
      <c r="E286" s="61"/>
      <c r="F286" s="61"/>
      <c r="G286" s="61" t="s">
        <v>9275</v>
      </c>
      <c r="H286" s="61"/>
    </row>
    <row r="287" spans="1:8" s="39" customFormat="1" ht="18" customHeight="1">
      <c r="A287" s="95" t="s">
        <v>5997</v>
      </c>
      <c r="B287" s="53" t="s">
        <v>5168</v>
      </c>
      <c r="C287" s="59" t="s">
        <v>3172</v>
      </c>
      <c r="D287" s="60"/>
      <c r="E287" s="61" t="s">
        <v>5166</v>
      </c>
      <c r="F287" s="61"/>
      <c r="G287" s="61" t="s">
        <v>9276</v>
      </c>
      <c r="H287" s="61"/>
    </row>
    <row r="288" spans="1:8" s="39" customFormat="1" ht="18" customHeight="1">
      <c r="A288" s="95" t="s">
        <v>5766</v>
      </c>
      <c r="B288" s="53" t="s">
        <v>5167</v>
      </c>
      <c r="C288" s="59" t="s">
        <v>147</v>
      </c>
      <c r="D288" s="60"/>
      <c r="E288" s="61" t="s">
        <v>5166</v>
      </c>
      <c r="F288" s="61"/>
      <c r="G288" s="61" t="s">
        <v>8936</v>
      </c>
      <c r="H288" s="61"/>
    </row>
    <row r="289" spans="1:8" s="39" customFormat="1" ht="18" customHeight="1">
      <c r="A289" s="95" t="s">
        <v>5767</v>
      </c>
      <c r="B289" s="53" t="s">
        <v>8573</v>
      </c>
      <c r="C289" s="59" t="s">
        <v>5583</v>
      </c>
      <c r="D289" s="60"/>
      <c r="E289" s="61" t="s">
        <v>5166</v>
      </c>
      <c r="F289" s="61"/>
      <c r="G289" s="61" t="s">
        <v>9277</v>
      </c>
      <c r="H289" s="61"/>
    </row>
    <row r="290" spans="1:8" s="39" customFormat="1" ht="18" customHeight="1">
      <c r="A290" s="95" t="s">
        <v>5768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5998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5999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6000</v>
      </c>
      <c r="B293" s="53" t="s">
        <v>7883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6001</v>
      </c>
      <c r="B294" s="53" t="s">
        <v>8779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6002</v>
      </c>
      <c r="B295" s="53" t="s">
        <v>8038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6003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6004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6005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6006</v>
      </c>
      <c r="B299" s="53" t="s">
        <v>7457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6007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6008</v>
      </c>
      <c r="B301" s="53" t="s">
        <v>8799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6009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6010</v>
      </c>
      <c r="B303" s="53" t="s">
        <v>2570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6011</v>
      </c>
      <c r="B304" s="53" t="s">
        <v>8516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6012</v>
      </c>
      <c r="B305" s="53" t="s">
        <v>8520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6013</v>
      </c>
      <c r="B306" s="53" t="s">
        <v>8519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6014</v>
      </c>
      <c r="B307" s="53" t="s">
        <v>8055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6015</v>
      </c>
      <c r="B308" s="53" t="s">
        <v>8056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6016</v>
      </c>
      <c r="B309" s="53" t="s">
        <v>5464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6017</v>
      </c>
      <c r="B310" s="53" t="s">
        <v>8041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6018</v>
      </c>
      <c r="B311" s="53" t="s">
        <v>2577</v>
      </c>
      <c r="C311" s="59" t="s">
        <v>149</v>
      </c>
      <c r="D311" s="60" t="s">
        <v>2064</v>
      </c>
      <c r="E311" s="61"/>
      <c r="F311" s="61"/>
      <c r="G311" s="61"/>
      <c r="H311" s="61"/>
    </row>
    <row r="312" spans="1:8" s="39" customFormat="1" ht="18" customHeight="1">
      <c r="A312" s="95" t="s">
        <v>6019</v>
      </c>
      <c r="B312" s="53" t="s">
        <v>8313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6020</v>
      </c>
      <c r="B313" s="53" t="s">
        <v>8794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6021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6022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6023</v>
      </c>
      <c r="B316" s="53" t="s">
        <v>8575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6024</v>
      </c>
      <c r="B317" s="53" t="s">
        <v>8577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6025</v>
      </c>
      <c r="B318" s="53" t="s">
        <v>8576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6054</v>
      </c>
      <c r="B320" s="53" t="s">
        <v>8421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6055</v>
      </c>
      <c r="B321" s="53" t="s">
        <v>8418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6056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6057</v>
      </c>
      <c r="B323" s="53" t="s">
        <v>7522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8042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8043</v>
      </c>
      <c r="C326" s="59" t="s">
        <v>3176</v>
      </c>
      <c r="D326" s="60"/>
      <c r="E326" s="61"/>
      <c r="F326" s="61"/>
      <c r="G326" s="61" t="s">
        <v>8937</v>
      </c>
      <c r="H326" s="61"/>
    </row>
    <row r="327" spans="1:8" s="39" customFormat="1" ht="18" customHeight="1">
      <c r="A327" s="95">
        <v>176</v>
      </c>
      <c r="B327" s="53" t="s">
        <v>7758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6058</v>
      </c>
      <c r="B328" s="53" t="s">
        <v>8057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6059</v>
      </c>
      <c r="B329" s="53" t="s">
        <v>8058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7517</v>
      </c>
      <c r="C331" s="59" t="s">
        <v>2022</v>
      </c>
      <c r="D331" s="60"/>
      <c r="E331" s="61"/>
      <c r="F331" s="61"/>
      <c r="G331" s="61" t="s">
        <v>8938</v>
      </c>
      <c r="H331" s="61"/>
    </row>
    <row r="332" spans="1:8" s="39" customFormat="1" ht="18" customHeight="1">
      <c r="A332" s="95">
        <v>180</v>
      </c>
      <c r="B332" s="53" t="s">
        <v>7521</v>
      </c>
      <c r="C332" s="59" t="s">
        <v>5500</v>
      </c>
      <c r="D332" s="60"/>
      <c r="E332" s="61"/>
      <c r="F332" s="61"/>
      <c r="G332" s="61" t="s">
        <v>8939</v>
      </c>
      <c r="H332" s="61"/>
    </row>
    <row r="333" spans="1:8" s="39" customFormat="1" ht="18" customHeight="1">
      <c r="A333" s="95">
        <v>181</v>
      </c>
      <c r="B333" s="53" t="s">
        <v>7520</v>
      </c>
      <c r="C333" s="59" t="s">
        <v>4199</v>
      </c>
      <c r="D333" s="60"/>
      <c r="E333" s="61"/>
      <c r="F333" s="61"/>
      <c r="G333" s="61" t="s">
        <v>8940</v>
      </c>
      <c r="H333" s="61"/>
    </row>
    <row r="334" spans="1:8" s="39" customFormat="1" ht="18" customHeight="1">
      <c r="A334" s="95">
        <v>182</v>
      </c>
      <c r="B334" s="53" t="s">
        <v>8636</v>
      </c>
      <c r="C334" s="59" t="s">
        <v>2038</v>
      </c>
      <c r="D334" s="60"/>
      <c r="E334" s="61"/>
      <c r="F334" s="61"/>
      <c r="G334" s="61" t="s">
        <v>8941</v>
      </c>
      <c r="H334" s="61"/>
    </row>
    <row r="335" spans="1:8" s="39" customFormat="1" ht="18" customHeight="1">
      <c r="A335" s="95">
        <v>183</v>
      </c>
      <c r="B335" s="53" t="s">
        <v>8820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>
        <v>184</v>
      </c>
      <c r="B336" s="53" t="s">
        <v>8044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夭烏莎 + 曳閃光</v>
      </c>
      <c r="G336" s="61"/>
      <c r="H336" s="61"/>
    </row>
    <row r="337" spans="1:8" s="39" customFormat="1" ht="18" customHeight="1">
      <c r="A337" s="95" t="s">
        <v>8503</v>
      </c>
      <c r="B337" s="53" t="s">
        <v>8538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8504</v>
      </c>
      <c r="B338" s="53" t="s">
        <v>8578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8505</v>
      </c>
      <c r="B339" s="53" t="s">
        <v>8428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云垂釣 + 袒簧宦</v>
      </c>
      <c r="G339" s="61"/>
      <c r="H339" s="61"/>
    </row>
    <row r="340" spans="1:8" s="39" customFormat="1" ht="18" customHeight="1">
      <c r="A340" s="95" t="s">
        <v>6067</v>
      </c>
      <c r="B340" s="53" t="s">
        <v>8427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6068</v>
      </c>
      <c r="B341" s="53" t="s">
        <v>2602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5" t="s">
        <v>6069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5" t="s">
        <v>6070</v>
      </c>
      <c r="B343" s="53" t="s">
        <v>2607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>
        <v>188</v>
      </c>
      <c r="B344" s="53" t="s">
        <v>4709</v>
      </c>
      <c r="C344" s="59" t="s">
        <v>4583</v>
      </c>
      <c r="D344" s="60" t="s">
        <v>3172</v>
      </c>
      <c r="E344" s="61" t="s">
        <v>3676</v>
      </c>
      <c r="F344" s="61" t="str">
        <f>$B$264&amp;" + "&amp;$B$269</f>
        <v>怨誰人 + 觀險</v>
      </c>
      <c r="G344" s="61"/>
      <c r="H344" s="61"/>
    </row>
    <row r="345" spans="1:8" s="39" customFormat="1" ht="18" customHeight="1">
      <c r="A345" s="95">
        <v>189</v>
      </c>
      <c r="B345" s="53" t="s">
        <v>8795</v>
      </c>
      <c r="C345" s="59" t="s">
        <v>1981</v>
      </c>
      <c r="D345" s="60" t="s">
        <v>4603</v>
      </c>
      <c r="E345" s="61"/>
      <c r="F345" s="61"/>
      <c r="G345" s="61" t="s">
        <v>8942</v>
      </c>
      <c r="H345" s="61"/>
    </row>
    <row r="346" spans="1:8" s="39" customFormat="1" ht="18" customHeight="1">
      <c r="A346" s="95">
        <v>190</v>
      </c>
      <c r="B346" s="53" t="s">
        <v>8502</v>
      </c>
      <c r="C346" s="59" t="s">
        <v>2053</v>
      </c>
      <c r="D346" s="60"/>
      <c r="E346" s="61"/>
      <c r="F346" s="61"/>
      <c r="G346" s="61" t="s">
        <v>8943</v>
      </c>
      <c r="H346" s="61"/>
    </row>
    <row r="347" spans="1:8" s="39" customFormat="1" ht="18" customHeight="1">
      <c r="A347" s="95">
        <v>191</v>
      </c>
      <c r="B347" s="53" t="s">
        <v>2210</v>
      </c>
      <c r="C347" s="59" t="s">
        <v>3177</v>
      </c>
      <c r="D347" s="60"/>
      <c r="E347" s="61"/>
      <c r="F347" s="61"/>
      <c r="G347" s="61"/>
      <c r="H347" s="61"/>
    </row>
    <row r="348" spans="1:8" s="39" customFormat="1" ht="18" customHeight="1">
      <c r="A348" s="95" t="s">
        <v>6071</v>
      </c>
      <c r="B348" s="53" t="s">
        <v>2609</v>
      </c>
      <c r="C348" s="59" t="s">
        <v>180</v>
      </c>
      <c r="D348" s="60" t="s">
        <v>3170</v>
      </c>
      <c r="E348" s="61"/>
      <c r="F348" s="61"/>
      <c r="G348" s="61"/>
      <c r="H348" s="61"/>
    </row>
    <row r="349" spans="1:8" s="39" customFormat="1" ht="18" customHeight="1">
      <c r="A349" s="95" t="s">
        <v>6072</v>
      </c>
      <c r="B349" s="53" t="s">
        <v>2610</v>
      </c>
      <c r="C349" s="59" t="s">
        <v>180</v>
      </c>
      <c r="D349" s="60" t="s">
        <v>3170</v>
      </c>
      <c r="E349" s="61"/>
      <c r="F349" s="61"/>
      <c r="G349" s="61"/>
      <c r="H349" s="61"/>
    </row>
    <row r="350" spans="1:8" s="39" customFormat="1" ht="18" customHeight="1">
      <c r="A350" s="95">
        <v>193</v>
      </c>
      <c r="B350" s="53" t="s">
        <v>2611</v>
      </c>
      <c r="C350" s="59" t="s">
        <v>3169</v>
      </c>
      <c r="D350" s="60"/>
      <c r="E350" s="61"/>
      <c r="F350" s="61"/>
      <c r="G350" s="61"/>
      <c r="H350" s="61"/>
    </row>
    <row r="351" spans="1:8" s="39" customFormat="1" ht="18" customHeight="1">
      <c r="A351" s="95" t="s">
        <v>6073</v>
      </c>
      <c r="B351" s="53" t="s">
        <v>8517</v>
      </c>
      <c r="C351" s="59" t="s">
        <v>3180</v>
      </c>
      <c r="D351" s="60"/>
      <c r="E351" s="61" t="s">
        <v>3676</v>
      </c>
      <c r="F351" s="61" t="str">
        <f>$B$304&amp;" + "&amp;$B$306</f>
        <v>雙隻隹 + 飴鹽凷</v>
      </c>
      <c r="G351" s="61"/>
      <c r="H351" s="61"/>
    </row>
    <row r="352" spans="1:8" s="39" customFormat="1" ht="18" customHeight="1">
      <c r="A352" s="95" t="s">
        <v>6074</v>
      </c>
      <c r="B352" s="53" t="s">
        <v>8045</v>
      </c>
      <c r="C352" s="59" t="s">
        <v>3180</v>
      </c>
      <c r="D352" s="60"/>
      <c r="E352" s="61"/>
      <c r="F352" s="61"/>
      <c r="G352" s="61"/>
      <c r="H352" s="61"/>
    </row>
    <row r="353" spans="1:8" s="39" customFormat="1" ht="18" customHeight="1">
      <c r="A353" s="95">
        <v>195</v>
      </c>
      <c r="B353" s="53" t="s">
        <v>4615</v>
      </c>
      <c r="C353" s="59" t="s">
        <v>3180</v>
      </c>
      <c r="D353" s="60"/>
      <c r="E353" s="61"/>
      <c r="F353" s="61"/>
      <c r="G353" s="61"/>
      <c r="H353" s="61"/>
    </row>
    <row r="354" spans="1:8" s="39" customFormat="1" ht="18" customHeight="1">
      <c r="A354" s="95">
        <v>196</v>
      </c>
      <c r="B354" s="53" t="s">
        <v>5671</v>
      </c>
      <c r="C354" s="59" t="s">
        <v>180</v>
      </c>
      <c r="D354" s="60"/>
      <c r="E354" s="61"/>
      <c r="F354" s="61" t="str">
        <f>$B$353&amp;" 之 "&amp;$C$354&amp;"系"&amp;" 分支衍相"</f>
        <v>悠素若 之 光系 分支衍相</v>
      </c>
      <c r="G354" s="61"/>
      <c r="H354" s="61"/>
    </row>
    <row r="355" spans="1:8" s="39" customFormat="1" ht="18" customHeight="1">
      <c r="A355" s="95">
        <v>197</v>
      </c>
      <c r="B355" s="53" t="s">
        <v>4617</v>
      </c>
      <c r="C355" s="59" t="s">
        <v>432</v>
      </c>
      <c r="D355" s="60"/>
      <c r="E355" s="61"/>
      <c r="F355" s="61" t="str">
        <f>$B$353&amp;" 之 "&amp;$C$355&amp;"系"&amp;" 分支衍相"</f>
        <v>悠素若 之 廉系 分支衍相</v>
      </c>
      <c r="G355" s="61"/>
      <c r="H355" s="61"/>
    </row>
    <row r="356" spans="1:8" s="39" customFormat="1" ht="18" customHeight="1">
      <c r="A356" s="95" t="s">
        <v>6075</v>
      </c>
      <c r="B356" s="53" t="s">
        <v>2615</v>
      </c>
      <c r="C356" s="59" t="s">
        <v>149</v>
      </c>
      <c r="D356" s="60" t="s">
        <v>174</v>
      </c>
      <c r="E356" s="61"/>
      <c r="F356" s="61"/>
      <c r="G356" s="61"/>
      <c r="H356" s="61"/>
    </row>
    <row r="357" spans="1:8" s="39" customFormat="1" ht="18" customHeight="1">
      <c r="A357" s="95" t="s">
        <v>6076</v>
      </c>
      <c r="B357" s="53" t="s">
        <v>2618</v>
      </c>
      <c r="C357" s="59" t="s">
        <v>149</v>
      </c>
      <c r="D357" s="60" t="s">
        <v>174</v>
      </c>
      <c r="E357" s="61"/>
      <c r="F357" s="61"/>
      <c r="G357" s="61"/>
      <c r="H357" s="61"/>
    </row>
    <row r="358" spans="1:8" s="39" customFormat="1" ht="18" customHeight="1">
      <c r="A358" s="95" t="s">
        <v>6077</v>
      </c>
      <c r="B358" s="53" t="s">
        <v>2616</v>
      </c>
      <c r="C358" s="59" t="s">
        <v>3138</v>
      </c>
      <c r="D358" s="60"/>
      <c r="E358" s="61"/>
      <c r="F358" s="61"/>
      <c r="G358" s="61"/>
      <c r="H358" s="61"/>
    </row>
    <row r="359" spans="1:8" s="39" customFormat="1" ht="18" customHeight="1">
      <c r="A359" s="95" t="s">
        <v>6078</v>
      </c>
      <c r="B359" s="53" t="s">
        <v>2617</v>
      </c>
      <c r="C359" s="59" t="s">
        <v>3138</v>
      </c>
      <c r="D359" s="60"/>
      <c r="E359" s="61"/>
      <c r="F359" s="61"/>
      <c r="G359" s="61"/>
      <c r="H359" s="61"/>
    </row>
    <row r="360" spans="1:8" s="39" customFormat="1" ht="18" customHeight="1">
      <c r="A360" s="95" t="s">
        <v>6079</v>
      </c>
      <c r="B360" s="53" t="s">
        <v>2619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6080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5" t="s">
        <v>6081</v>
      </c>
      <c r="B362" s="53" t="s">
        <v>7808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5" t="s">
        <v>6082</v>
      </c>
      <c r="B363" s="53" t="s">
        <v>8046</v>
      </c>
      <c r="C363" s="59" t="s">
        <v>183</v>
      </c>
      <c r="D363" s="60"/>
      <c r="E363" s="61"/>
      <c r="F363" s="61"/>
      <c r="G363" s="61"/>
      <c r="H363" s="61"/>
    </row>
    <row r="364" spans="1:8" s="39" customFormat="1" ht="18" customHeight="1">
      <c r="A364" s="95" t="s">
        <v>6083</v>
      </c>
      <c r="B364" s="53" t="s">
        <v>8364</v>
      </c>
      <c r="C364" s="59" t="s">
        <v>183</v>
      </c>
      <c r="D364" s="60"/>
      <c r="E364" s="61"/>
      <c r="F364" s="61"/>
      <c r="G364" s="61"/>
      <c r="H364" s="61"/>
    </row>
    <row r="365" spans="1:8" s="39" customFormat="1" ht="18" customHeight="1">
      <c r="A365" s="95" t="s">
        <v>6084</v>
      </c>
      <c r="B365" s="53" t="s">
        <v>2621</v>
      </c>
      <c r="C365" s="59" t="s">
        <v>167</v>
      </c>
      <c r="D365" s="60" t="s">
        <v>20</v>
      </c>
      <c r="E365" s="61"/>
      <c r="F365" s="61"/>
      <c r="G365" s="61"/>
      <c r="H365" s="61"/>
    </row>
    <row r="366" spans="1:8" s="39" customFormat="1" ht="18" customHeight="1">
      <c r="A366" s="95" t="s">
        <v>6085</v>
      </c>
      <c r="B366" s="53" t="s">
        <v>6028</v>
      </c>
      <c r="C366" s="59" t="s">
        <v>167</v>
      </c>
      <c r="D366" s="60" t="s">
        <v>20</v>
      </c>
      <c r="E366" s="61"/>
      <c r="F366" s="61"/>
      <c r="G366" s="61"/>
      <c r="H366" s="61"/>
    </row>
    <row r="367" spans="1:8" s="39" customFormat="1" ht="18" customHeight="1">
      <c r="A367" s="95" t="s">
        <v>6086</v>
      </c>
      <c r="B367" s="53" t="s">
        <v>2623</v>
      </c>
      <c r="C367" s="59" t="s">
        <v>167</v>
      </c>
      <c r="D367" s="60" t="s">
        <v>20</v>
      </c>
      <c r="E367" s="61"/>
      <c r="F367" s="61"/>
      <c r="G367" s="61" t="s">
        <v>8944</v>
      </c>
      <c r="H367" s="61"/>
    </row>
    <row r="368" spans="1:8" s="39" customFormat="1" ht="18" customHeight="1">
      <c r="A368" s="95">
        <v>203</v>
      </c>
      <c r="B368" s="53" t="s">
        <v>8305</v>
      </c>
      <c r="C368" s="59" t="s">
        <v>187</v>
      </c>
      <c r="D368" s="60"/>
      <c r="E368" s="61"/>
      <c r="F368" s="61"/>
      <c r="G368" s="61"/>
      <c r="H368" s="61"/>
    </row>
    <row r="369" spans="1:8" s="39" customFormat="1" ht="18" customHeight="1">
      <c r="A369" s="95">
        <v>204</v>
      </c>
      <c r="B369" s="53" t="s">
        <v>8691</v>
      </c>
      <c r="C369" s="59" t="s">
        <v>3177</v>
      </c>
      <c r="D369" s="60" t="s">
        <v>3172</v>
      </c>
      <c r="E369" s="61"/>
      <c r="F369" s="61"/>
      <c r="G369" s="61"/>
      <c r="H369" s="61"/>
    </row>
    <row r="370" spans="1:8" s="39" customFormat="1" ht="18" customHeight="1">
      <c r="A370" s="95" t="s">
        <v>6087</v>
      </c>
      <c r="B370" s="53" t="s">
        <v>3976</v>
      </c>
      <c r="C370" s="59" t="s">
        <v>3177</v>
      </c>
      <c r="D370" s="60"/>
      <c r="E370" s="61"/>
      <c r="F370" s="61"/>
      <c r="G370" s="61"/>
      <c r="H370" s="61"/>
    </row>
    <row r="371" spans="1:8" s="39" customFormat="1" ht="18" customHeight="1">
      <c r="A371" s="95" t="s">
        <v>6088</v>
      </c>
      <c r="B371" s="53" t="s">
        <v>3978</v>
      </c>
      <c r="C371" s="59" t="s">
        <v>3177</v>
      </c>
      <c r="D371" s="60"/>
      <c r="E371" s="61"/>
      <c r="F371" s="61"/>
      <c r="G371" s="61"/>
      <c r="H371" s="61"/>
    </row>
    <row r="372" spans="1:8" s="39" customFormat="1" ht="18" customHeight="1">
      <c r="A372" s="95" t="s">
        <v>6089</v>
      </c>
      <c r="B372" s="53" t="s">
        <v>2626</v>
      </c>
      <c r="C372" s="59" t="s">
        <v>3177</v>
      </c>
      <c r="D372" s="60" t="s">
        <v>186</v>
      </c>
      <c r="E372" s="61"/>
      <c r="F372" s="61"/>
      <c r="G372" s="61"/>
      <c r="H372" s="61"/>
    </row>
    <row r="373" spans="1:8" s="39" customFormat="1" ht="18" customHeight="1">
      <c r="A373" s="95" t="s">
        <v>6090</v>
      </c>
      <c r="B373" s="53" t="s">
        <v>3977</v>
      </c>
      <c r="C373" s="59" t="s">
        <v>3177</v>
      </c>
      <c r="D373" s="60" t="s">
        <v>186</v>
      </c>
      <c r="E373" s="61"/>
      <c r="F373" s="61"/>
      <c r="G373" s="61"/>
      <c r="H373" s="61"/>
    </row>
    <row r="374" spans="1:8" s="39" customFormat="1" ht="18" customHeight="1">
      <c r="A374" s="95" t="s">
        <v>6091</v>
      </c>
      <c r="B374" s="53" t="s">
        <v>8637</v>
      </c>
      <c r="C374" s="59" t="s">
        <v>4583</v>
      </c>
      <c r="D374" s="60"/>
      <c r="E374" s="61"/>
      <c r="F374" s="61"/>
      <c r="G374" s="61"/>
      <c r="H374" s="61"/>
    </row>
    <row r="375" spans="1:8" s="39" customFormat="1" ht="18" customHeight="1">
      <c r="A375" s="95" t="s">
        <v>6092</v>
      </c>
      <c r="B375" s="53" t="s">
        <v>7885</v>
      </c>
      <c r="C375" s="59" t="s">
        <v>4583</v>
      </c>
      <c r="D375" s="60"/>
      <c r="E375" s="61"/>
      <c r="F375" s="61"/>
      <c r="G375" s="61"/>
      <c r="H375" s="61"/>
    </row>
    <row r="376" spans="1:8" s="39" customFormat="1" ht="18" customHeight="1">
      <c r="A376" s="95" t="s">
        <v>6093</v>
      </c>
      <c r="B376" s="53" t="s">
        <v>2629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6094</v>
      </c>
      <c r="B377" s="53" t="s">
        <v>2633</v>
      </c>
      <c r="C377" s="59" t="s">
        <v>3176</v>
      </c>
      <c r="D377" s="60" t="s">
        <v>149</v>
      </c>
      <c r="E377" s="61"/>
      <c r="F377" s="61"/>
      <c r="G377" s="61"/>
      <c r="H377" s="61"/>
    </row>
    <row r="378" spans="1:8" s="39" customFormat="1" ht="18" customHeight="1">
      <c r="A378" s="95" t="s">
        <v>6095</v>
      </c>
      <c r="B378" s="53" t="s">
        <v>3043</v>
      </c>
      <c r="C378" s="59" t="s">
        <v>3176</v>
      </c>
      <c r="D378" s="60" t="s">
        <v>149</v>
      </c>
      <c r="E378" s="61"/>
      <c r="F378" s="61"/>
      <c r="G378" s="61" t="s">
        <v>8945</v>
      </c>
      <c r="H378" s="61"/>
    </row>
    <row r="379" spans="1:8" s="39" customFormat="1" ht="18" customHeight="1">
      <c r="A379" s="95" t="s">
        <v>6096</v>
      </c>
      <c r="B379" s="53" t="s">
        <v>8049</v>
      </c>
      <c r="C379" s="59" t="s">
        <v>3176</v>
      </c>
      <c r="D379" s="60" t="s">
        <v>20</v>
      </c>
      <c r="E379" s="61"/>
      <c r="F379" s="61"/>
      <c r="G379" s="61"/>
      <c r="H379" s="61"/>
    </row>
    <row r="380" spans="1:8" s="39" customFormat="1" ht="18" customHeight="1">
      <c r="A380" s="95" t="s">
        <v>6097</v>
      </c>
      <c r="B380" s="53" t="s">
        <v>2635</v>
      </c>
      <c r="C380" s="59" t="s">
        <v>3176</v>
      </c>
      <c r="D380" s="60" t="s">
        <v>20</v>
      </c>
      <c r="E380" s="61"/>
      <c r="F380" s="61"/>
      <c r="G380" s="61"/>
      <c r="H380" s="61"/>
    </row>
    <row r="381" spans="1:8" s="39" customFormat="1" ht="18" customHeight="1">
      <c r="A381" s="95" t="s">
        <v>6098</v>
      </c>
      <c r="B381" s="53" t="s">
        <v>7436</v>
      </c>
      <c r="C381" s="59" t="s">
        <v>3176</v>
      </c>
      <c r="D381" s="60" t="s">
        <v>20</v>
      </c>
      <c r="E381" s="61"/>
      <c r="F381" s="61"/>
      <c r="G381" s="61" t="s">
        <v>8946</v>
      </c>
      <c r="H381" s="61"/>
    </row>
    <row r="382" spans="1:8" s="39" customFormat="1" ht="18" customHeight="1">
      <c r="A382" s="95" t="s">
        <v>6099</v>
      </c>
      <c r="B382" s="53" t="s">
        <v>2637</v>
      </c>
      <c r="C382" s="59" t="s">
        <v>3176</v>
      </c>
      <c r="D382" s="60"/>
      <c r="E382" s="61"/>
      <c r="F382" s="61"/>
      <c r="G382" s="61"/>
      <c r="H382" s="61"/>
    </row>
    <row r="383" spans="1:8" s="39" customFormat="1" ht="18" customHeight="1">
      <c r="A383" s="95" t="s">
        <v>6100</v>
      </c>
      <c r="B383" s="53" t="s">
        <v>8051</v>
      </c>
      <c r="C383" s="59" t="s">
        <v>3176</v>
      </c>
      <c r="D383" s="60"/>
      <c r="E383" s="61"/>
      <c r="F383" s="61"/>
      <c r="G383" s="61" t="s">
        <v>8947</v>
      </c>
      <c r="H383" s="61"/>
    </row>
    <row r="384" spans="1:8" s="39" customFormat="1" ht="18" customHeight="1">
      <c r="A384" s="95" t="s">
        <v>6101</v>
      </c>
      <c r="B384" s="53" t="s">
        <v>8050</v>
      </c>
      <c r="C384" s="59" t="s">
        <v>18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6102</v>
      </c>
      <c r="B385" s="53" t="s">
        <v>8638</v>
      </c>
      <c r="C385" s="59" t="s">
        <v>18</v>
      </c>
      <c r="D385" s="60"/>
      <c r="E385" s="61"/>
      <c r="F385" s="61"/>
      <c r="G385" s="61"/>
      <c r="H385" s="61"/>
    </row>
    <row r="386" spans="1:8" s="39" customFormat="1" ht="18" customHeight="1">
      <c r="A386" s="95" t="s">
        <v>6103</v>
      </c>
      <c r="B386" s="53" t="s">
        <v>2630</v>
      </c>
      <c r="C386" s="59" t="s">
        <v>188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6104</v>
      </c>
      <c r="B387" s="53" t="s">
        <v>8780</v>
      </c>
      <c r="C387" s="59" t="s">
        <v>188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6105</v>
      </c>
      <c r="B388" s="53" t="s">
        <v>5653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6106</v>
      </c>
      <c r="B389" s="53" t="s">
        <v>2642</v>
      </c>
      <c r="C389" s="59" t="s">
        <v>176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6107</v>
      </c>
      <c r="B390" s="53" t="s">
        <v>2643</v>
      </c>
      <c r="C390" s="59" t="s">
        <v>176</v>
      </c>
      <c r="D390" s="60"/>
      <c r="E390" s="61"/>
      <c r="F390" s="61"/>
      <c r="G390" s="61"/>
      <c r="H390" s="61"/>
    </row>
    <row r="391" spans="1:8" s="39" customFormat="1" ht="18" customHeight="1">
      <c r="A391" s="95">
        <v>214</v>
      </c>
      <c r="B391" s="53" t="s">
        <v>2644</v>
      </c>
      <c r="C391" s="59" t="s">
        <v>3176</v>
      </c>
      <c r="D391" s="60"/>
      <c r="E391" s="61"/>
      <c r="F391" s="61"/>
      <c r="G391" s="61"/>
      <c r="H391" s="61"/>
    </row>
    <row r="392" spans="1:8" s="39" customFormat="1" ht="18" customHeight="1">
      <c r="A392" s="95">
        <v>215</v>
      </c>
      <c r="B392" s="53" t="s">
        <v>8494</v>
      </c>
      <c r="C392" s="59" t="s">
        <v>3176</v>
      </c>
      <c r="D392" s="60" t="s">
        <v>149</v>
      </c>
      <c r="E392" s="61"/>
      <c r="F392" s="61" t="s">
        <v>5567</v>
      </c>
      <c r="G392" s="61"/>
      <c r="H392" s="61"/>
    </row>
    <row r="393" spans="1:8" s="39" customFormat="1" ht="18" customHeight="1">
      <c r="A393" s="95" t="s">
        <v>6108</v>
      </c>
      <c r="B393" s="53" t="s">
        <v>8495</v>
      </c>
      <c r="C393" s="59" t="s">
        <v>3176</v>
      </c>
      <c r="D393" s="60" t="s">
        <v>149</v>
      </c>
      <c r="E393" s="61"/>
      <c r="F393" s="61" t="s">
        <v>5567</v>
      </c>
      <c r="G393" s="61"/>
      <c r="H393" s="61"/>
    </row>
    <row r="394" spans="1:8" s="39" customFormat="1" ht="18" customHeight="1">
      <c r="A394" s="95" t="s">
        <v>6109</v>
      </c>
      <c r="B394" s="53" t="s">
        <v>8496</v>
      </c>
      <c r="C394" s="59" t="s">
        <v>3176</v>
      </c>
      <c r="D394" s="60" t="s">
        <v>149</v>
      </c>
      <c r="E394" s="61"/>
      <c r="F394" s="61"/>
      <c r="G394" s="61"/>
      <c r="H394" s="61"/>
    </row>
    <row r="395" spans="1:8" s="39" customFormat="1" ht="18" customHeight="1">
      <c r="A395" s="95" t="s">
        <v>6110</v>
      </c>
      <c r="B395" s="53" t="s">
        <v>6029</v>
      </c>
      <c r="C395" s="59" t="s">
        <v>3176</v>
      </c>
      <c r="D395" s="60" t="s">
        <v>174</v>
      </c>
      <c r="E395" s="61"/>
      <c r="F395" s="61" t="str">
        <f>$B$391&amp;" 之 "&amp;"分支衍相"</f>
        <v>短櫛 之 分支衍相</v>
      </c>
      <c r="G395" s="61"/>
      <c r="H395" s="61"/>
    </row>
    <row r="396" spans="1:8" s="39" customFormat="1" ht="18" customHeight="1">
      <c r="A396" s="95" t="s">
        <v>6111</v>
      </c>
      <c r="B396" s="53" t="s">
        <v>2649</v>
      </c>
      <c r="C396" s="59" t="s">
        <v>3176</v>
      </c>
      <c r="D396" s="60" t="s">
        <v>174</v>
      </c>
      <c r="E396" s="61"/>
      <c r="F396" s="61"/>
      <c r="G396" s="61"/>
      <c r="H396" s="61"/>
    </row>
    <row r="397" spans="1:8" s="39" customFormat="1" ht="18" customHeight="1">
      <c r="A397" s="95" t="s">
        <v>6112</v>
      </c>
      <c r="B397" s="53" t="s">
        <v>4791</v>
      </c>
      <c r="C397" s="59" t="s">
        <v>149</v>
      </c>
      <c r="D397" s="60"/>
      <c r="E397" s="61"/>
      <c r="F397" s="61"/>
      <c r="G397" s="61"/>
      <c r="H397" s="61"/>
    </row>
    <row r="398" spans="1:8" s="39" customFormat="1" ht="18" customHeight="1">
      <c r="A398" s="95" t="s">
        <v>6113</v>
      </c>
      <c r="B398" s="53" t="s">
        <v>759</v>
      </c>
      <c r="C398" s="59" t="s">
        <v>149</v>
      </c>
      <c r="D398" s="60"/>
      <c r="E398" s="61"/>
      <c r="F398" s="61"/>
      <c r="G398" s="61"/>
      <c r="H398" s="61"/>
    </row>
    <row r="399" spans="1:8" s="39" customFormat="1" ht="18" customHeight="1">
      <c r="A399" s="95" t="s">
        <v>6114</v>
      </c>
      <c r="B399" s="53" t="s">
        <v>8596</v>
      </c>
      <c r="C399" s="59" t="s">
        <v>432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6115</v>
      </c>
      <c r="B400" s="53" t="s">
        <v>8595</v>
      </c>
      <c r="C400" s="59" t="s">
        <v>432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6116</v>
      </c>
      <c r="B401" s="53" t="s">
        <v>4798</v>
      </c>
      <c r="C401" s="59" t="s">
        <v>187</v>
      </c>
      <c r="D401" s="60" t="s">
        <v>169</v>
      </c>
      <c r="E401" s="61"/>
      <c r="F401" s="61"/>
      <c r="G401" s="61"/>
      <c r="H401" s="61"/>
    </row>
    <row r="402" spans="1:8" s="39" customFormat="1" ht="18" customHeight="1">
      <c r="A402" s="95" t="s">
        <v>6117</v>
      </c>
      <c r="B402" s="53" t="s">
        <v>4662</v>
      </c>
      <c r="C402" s="59" t="s">
        <v>187</v>
      </c>
      <c r="D402" s="60" t="s">
        <v>169</v>
      </c>
      <c r="E402" s="61"/>
      <c r="F402" s="61"/>
      <c r="G402" s="61" t="s">
        <v>8948</v>
      </c>
      <c r="H402" s="61"/>
    </row>
    <row r="403" spans="1:8" s="39" customFormat="1" ht="18" customHeight="1">
      <c r="A403" s="95" t="s">
        <v>6118</v>
      </c>
      <c r="B403" s="53" t="s">
        <v>7449</v>
      </c>
      <c r="C403" s="59" t="s">
        <v>3176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6119</v>
      </c>
      <c r="B404" s="53" t="s">
        <v>7790</v>
      </c>
      <c r="C404" s="59" t="s">
        <v>3176</v>
      </c>
      <c r="D404" s="60" t="s">
        <v>169</v>
      </c>
      <c r="E404" s="61"/>
      <c r="F404" s="61"/>
      <c r="G404" s="61" t="s">
        <v>8949</v>
      </c>
      <c r="H404" s="61"/>
    </row>
    <row r="405" spans="1:8" s="39" customFormat="1" ht="18" customHeight="1">
      <c r="A405" s="95">
        <v>222</v>
      </c>
      <c r="B405" s="53" t="s">
        <v>5585</v>
      </c>
      <c r="C405" s="59" t="s">
        <v>2045</v>
      </c>
      <c r="D405" s="60" t="s">
        <v>4603</v>
      </c>
      <c r="E405" s="61"/>
      <c r="F405" s="61"/>
      <c r="G405" s="61" t="s">
        <v>7932</v>
      </c>
      <c r="H405" s="61"/>
    </row>
    <row r="406" spans="1:8" s="39" customFormat="1" ht="18" customHeight="1">
      <c r="A406" s="95">
        <v>223</v>
      </c>
      <c r="B406" s="53" t="s">
        <v>7419</v>
      </c>
      <c r="C406" s="59" t="s">
        <v>1988</v>
      </c>
      <c r="D406" s="60" t="s">
        <v>4064</v>
      </c>
      <c r="E406" s="61"/>
      <c r="F406" s="61"/>
      <c r="G406" s="61" t="s">
        <v>8950</v>
      </c>
      <c r="H406" s="61"/>
    </row>
    <row r="407" spans="1:8" s="39" customFormat="1" ht="18" customHeight="1">
      <c r="A407" s="95">
        <v>224</v>
      </c>
      <c r="B407" s="53" t="s">
        <v>8348</v>
      </c>
      <c r="C407" s="59" t="s">
        <v>149</v>
      </c>
      <c r="D407" s="60"/>
      <c r="E407" s="61"/>
      <c r="F407" s="61"/>
      <c r="G407" s="61"/>
      <c r="H407" s="61"/>
    </row>
    <row r="408" spans="1:8" s="39" customFormat="1" ht="18" customHeight="1">
      <c r="A408" s="95" t="s">
        <v>6120</v>
      </c>
      <c r="B408" s="53" t="s">
        <v>3979</v>
      </c>
      <c r="C408" s="59" t="s">
        <v>432</v>
      </c>
      <c r="D408" s="60"/>
      <c r="E408" s="61"/>
      <c r="F408" s="61"/>
      <c r="G408" s="61"/>
      <c r="H408" s="61"/>
    </row>
    <row r="409" spans="1:8" s="39" customFormat="1" ht="18" customHeight="1">
      <c r="A409" s="95" t="s">
        <v>6121</v>
      </c>
      <c r="B409" s="53" t="s">
        <v>764</v>
      </c>
      <c r="C409" s="59" t="s">
        <v>432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6122</v>
      </c>
      <c r="B410" s="53" t="s">
        <v>7889</v>
      </c>
      <c r="C410" s="59" t="s">
        <v>3170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6123</v>
      </c>
      <c r="B411" s="53" t="s">
        <v>7890</v>
      </c>
      <c r="C411" s="59" t="s">
        <v>3170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6124</v>
      </c>
      <c r="B412" s="53" t="s">
        <v>4484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6125</v>
      </c>
      <c r="B413" s="53" t="s">
        <v>2658</v>
      </c>
      <c r="C413" s="59" t="s">
        <v>175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6126</v>
      </c>
      <c r="B414" s="53" t="s">
        <v>2657</v>
      </c>
      <c r="C414" s="59" t="s">
        <v>175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6127</v>
      </c>
      <c r="B415" s="53" t="s">
        <v>2659</v>
      </c>
      <c r="C415" s="59" t="s">
        <v>167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6128</v>
      </c>
      <c r="B416" s="53" t="s">
        <v>3980</v>
      </c>
      <c r="C416" s="59" t="s">
        <v>167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6129</v>
      </c>
      <c r="B417" s="53" t="s">
        <v>8060</v>
      </c>
      <c r="C417" s="59" t="s">
        <v>18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6130</v>
      </c>
      <c r="B418" s="53" t="s">
        <v>2661</v>
      </c>
      <c r="C418" s="59" t="s">
        <v>18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6131</v>
      </c>
      <c r="B419" s="53" t="s">
        <v>7891</v>
      </c>
      <c r="C419" s="59" t="s">
        <v>167</v>
      </c>
      <c r="D419" s="60" t="s">
        <v>186</v>
      </c>
      <c r="E419" s="61"/>
      <c r="F419" s="61"/>
      <c r="G419" s="61"/>
      <c r="H419" s="61"/>
    </row>
    <row r="420" spans="1:8" s="39" customFormat="1" ht="18" customHeight="1">
      <c r="A420" s="95" t="s">
        <v>6132</v>
      </c>
      <c r="B420" s="53" t="s">
        <v>8061</v>
      </c>
      <c r="C420" s="59" t="s">
        <v>167</v>
      </c>
      <c r="D420" s="60" t="s">
        <v>186</v>
      </c>
      <c r="E420" s="61"/>
      <c r="F420" s="61"/>
      <c r="G420" s="61"/>
      <c r="H420" s="61"/>
    </row>
    <row r="421" spans="1:8" s="39" customFormat="1" ht="18" customHeight="1">
      <c r="A421" s="95" t="s">
        <v>6133</v>
      </c>
      <c r="B421" s="53" t="s">
        <v>7795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5" t="s">
        <v>6134</v>
      </c>
      <c r="B422" s="53" t="s">
        <v>8639</v>
      </c>
      <c r="C422" s="59" t="s">
        <v>18</v>
      </c>
      <c r="D422" s="60"/>
      <c r="E422" s="61"/>
      <c r="F422" s="61"/>
      <c r="G422" s="61"/>
      <c r="H422" s="61"/>
    </row>
    <row r="423" spans="1:8" s="39" customFormat="1" ht="18" customHeight="1">
      <c r="A423" s="95" t="s">
        <v>6135</v>
      </c>
      <c r="B423" s="53" t="s">
        <v>2306</v>
      </c>
      <c r="C423" s="59" t="s">
        <v>18</v>
      </c>
      <c r="D423" s="60" t="s">
        <v>3177</v>
      </c>
      <c r="E423" s="61"/>
      <c r="F423" s="61"/>
      <c r="G423" s="61"/>
      <c r="H423" s="61"/>
    </row>
    <row r="424" spans="1:8" s="39" customFormat="1" ht="18" customHeight="1">
      <c r="A424" s="95" t="s">
        <v>6136</v>
      </c>
      <c r="B424" s="53" t="s">
        <v>2305</v>
      </c>
      <c r="C424" s="59" t="s">
        <v>18</v>
      </c>
      <c r="D424" s="60" t="s">
        <v>3177</v>
      </c>
      <c r="E424" s="61"/>
      <c r="F424" s="61"/>
      <c r="G424" s="61"/>
      <c r="H424" s="61"/>
    </row>
    <row r="425" spans="1:8" s="39" customFormat="1" ht="18" customHeight="1">
      <c r="A425" s="95" t="s">
        <v>6137</v>
      </c>
      <c r="B425" s="53" t="s">
        <v>2666</v>
      </c>
      <c r="C425" s="59" t="s">
        <v>174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6138</v>
      </c>
      <c r="B426" s="53" t="s">
        <v>7548</v>
      </c>
      <c r="C426" s="59" t="s">
        <v>174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6139</v>
      </c>
      <c r="B427" s="53" t="s">
        <v>2668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6140</v>
      </c>
      <c r="B428" s="53" t="s">
        <v>8542</v>
      </c>
      <c r="C428" s="59" t="s">
        <v>174</v>
      </c>
      <c r="D428" s="60"/>
      <c r="E428" s="61"/>
      <c r="F428" s="61"/>
      <c r="G428" s="61"/>
      <c r="H428" s="61"/>
    </row>
    <row r="429" spans="1:8" s="39" customFormat="1" ht="18" customHeight="1">
      <c r="A429" s="95" t="s">
        <v>6141</v>
      </c>
      <c r="B429" s="53" t="s">
        <v>8543</v>
      </c>
      <c r="C429" s="59" t="s">
        <v>174</v>
      </c>
      <c r="D429" s="60"/>
      <c r="E429" s="61"/>
      <c r="F429" s="61"/>
      <c r="G429" s="61"/>
      <c r="H429" s="61"/>
    </row>
    <row r="430" spans="1:8" s="39" customFormat="1" ht="18" customHeight="1">
      <c r="A430" s="95" t="s">
        <v>6142</v>
      </c>
      <c r="B430" s="53" t="s">
        <v>2671</v>
      </c>
      <c r="C430" s="59" t="s">
        <v>189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6143</v>
      </c>
      <c r="B431" s="53" t="s">
        <v>8487</v>
      </c>
      <c r="C431" s="59" t="s">
        <v>189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6144</v>
      </c>
      <c r="B432" s="53" t="s">
        <v>8597</v>
      </c>
      <c r="C432" s="59" t="s">
        <v>189</v>
      </c>
      <c r="D432" s="60" t="s">
        <v>169</v>
      </c>
      <c r="E432" s="61"/>
      <c r="F432" s="61"/>
      <c r="G432" s="61"/>
      <c r="H432" s="61"/>
    </row>
    <row r="433" spans="1:8" s="39" customFormat="1" ht="18" customHeight="1">
      <c r="A433" s="95" t="s">
        <v>6145</v>
      </c>
      <c r="B433" s="53" t="s">
        <v>7727</v>
      </c>
      <c r="C433" s="59" t="s">
        <v>189</v>
      </c>
      <c r="D433" s="60" t="s">
        <v>169</v>
      </c>
      <c r="E433" s="61"/>
      <c r="F433" s="61"/>
      <c r="G433" s="61"/>
      <c r="H433" s="61"/>
    </row>
    <row r="434" spans="1:8" s="39" customFormat="1" ht="18" customHeight="1">
      <c r="A434" s="95" t="s">
        <v>6146</v>
      </c>
      <c r="B434" s="53" t="s">
        <v>8063</v>
      </c>
      <c r="C434" s="59" t="s">
        <v>176</v>
      </c>
      <c r="D434" s="60" t="s">
        <v>3169</v>
      </c>
      <c r="E434" s="61"/>
      <c r="F434" s="61"/>
      <c r="G434" s="61"/>
      <c r="H434" s="61"/>
    </row>
    <row r="435" spans="1:8" s="39" customFormat="1" ht="18" customHeight="1">
      <c r="A435" s="95" t="s">
        <v>6147</v>
      </c>
      <c r="B435" s="53" t="s">
        <v>2675</v>
      </c>
      <c r="C435" s="59" t="s">
        <v>176</v>
      </c>
      <c r="D435" s="60" t="s">
        <v>3169</v>
      </c>
      <c r="E435" s="61"/>
      <c r="F435" s="61"/>
      <c r="G435" s="61"/>
      <c r="H435" s="61"/>
    </row>
    <row r="436" spans="1:8" s="39" customFormat="1" ht="18" customHeight="1">
      <c r="A436" s="95" t="s">
        <v>6148</v>
      </c>
      <c r="B436" s="53" t="s">
        <v>8763</v>
      </c>
      <c r="C436" s="59" t="s">
        <v>176</v>
      </c>
      <c r="D436" s="60"/>
      <c r="E436" s="61"/>
      <c r="F436" s="61"/>
      <c r="G436" s="61"/>
      <c r="H436" s="61"/>
    </row>
    <row r="437" spans="1:8" s="39" customFormat="1" ht="18" customHeight="1">
      <c r="A437" s="95" t="s">
        <v>6149</v>
      </c>
      <c r="B437" s="53" t="s">
        <v>8554</v>
      </c>
      <c r="C437" s="59" t="s">
        <v>176</v>
      </c>
      <c r="D437" s="60"/>
      <c r="E437" s="61"/>
      <c r="F437" s="61"/>
      <c r="G437" s="61"/>
      <c r="H437" s="61"/>
    </row>
    <row r="438" spans="1:8" s="39" customFormat="1" ht="18" customHeight="1">
      <c r="A438" s="95" t="s">
        <v>6150</v>
      </c>
      <c r="B438" s="53" t="s">
        <v>2678</v>
      </c>
      <c r="C438" s="59" t="s">
        <v>3142</v>
      </c>
      <c r="D438" s="60" t="s">
        <v>167</v>
      </c>
      <c r="E438" s="61"/>
      <c r="F438" s="61"/>
      <c r="G438" s="61"/>
      <c r="H438" s="61"/>
    </row>
    <row r="439" spans="1:8" s="39" customFormat="1" ht="18" customHeight="1">
      <c r="A439" s="95" t="s">
        <v>6151</v>
      </c>
      <c r="B439" s="53" t="s">
        <v>8599</v>
      </c>
      <c r="C439" s="59" t="s">
        <v>3142</v>
      </c>
      <c r="D439" s="60" t="s">
        <v>167</v>
      </c>
      <c r="E439" s="61"/>
      <c r="F439" s="61"/>
      <c r="G439" s="61"/>
      <c r="H439" s="61"/>
    </row>
    <row r="440" spans="1:8" s="39" customFormat="1" ht="18" customHeight="1">
      <c r="A440" s="95" t="s">
        <v>6152</v>
      </c>
      <c r="B440" s="53" t="s">
        <v>2680</v>
      </c>
      <c r="C440" s="59" t="s">
        <v>4583</v>
      </c>
      <c r="D440" s="60" t="s">
        <v>18</v>
      </c>
      <c r="E440" s="61"/>
      <c r="F440" s="61"/>
      <c r="G440" s="61"/>
      <c r="H440" s="61"/>
    </row>
    <row r="441" spans="1:8" s="39" customFormat="1" ht="18" customHeight="1">
      <c r="A441" s="95" t="s">
        <v>6153</v>
      </c>
      <c r="B441" s="53" t="s">
        <v>8690</v>
      </c>
      <c r="C441" s="59" t="s">
        <v>4583</v>
      </c>
      <c r="D441" s="60" t="s">
        <v>18</v>
      </c>
      <c r="E441" s="61"/>
      <c r="F441" s="61"/>
      <c r="G441" s="61"/>
      <c r="H441" s="61"/>
    </row>
    <row r="442" spans="1:8" s="39" customFormat="1" ht="18" customHeight="1">
      <c r="A442" s="95" t="s">
        <v>6154</v>
      </c>
      <c r="B442" s="53" t="s">
        <v>8065</v>
      </c>
      <c r="C442" s="59" t="s">
        <v>432</v>
      </c>
      <c r="D442" s="60" t="s">
        <v>189</v>
      </c>
      <c r="E442" s="61"/>
      <c r="F442" s="61"/>
      <c r="G442" s="61"/>
      <c r="H442" s="61"/>
    </row>
    <row r="443" spans="1:8" s="39" customFormat="1" ht="18" customHeight="1">
      <c r="A443" s="95" t="s">
        <v>6155</v>
      </c>
      <c r="B443" s="53" t="s">
        <v>2683</v>
      </c>
      <c r="C443" s="59" t="s">
        <v>432</v>
      </c>
      <c r="D443" s="60" t="s">
        <v>189</v>
      </c>
      <c r="E443" s="61"/>
      <c r="F443" s="61"/>
      <c r="G443" s="61"/>
      <c r="H443" s="61"/>
    </row>
    <row r="444" spans="1:8" s="39" customFormat="1" ht="18" customHeight="1">
      <c r="A444" s="95" t="s">
        <v>6156</v>
      </c>
      <c r="B444" s="53" t="s">
        <v>7699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6157</v>
      </c>
      <c r="B445" s="53" t="s">
        <v>5429</v>
      </c>
      <c r="C445" s="59" t="s">
        <v>4583</v>
      </c>
      <c r="D445" s="60"/>
      <c r="E445" s="61"/>
      <c r="F445" s="61"/>
      <c r="G445" s="61"/>
      <c r="H445" s="61"/>
    </row>
    <row r="446" spans="1:8" s="39" customFormat="1" ht="18" customHeight="1">
      <c r="A446" s="95" t="s">
        <v>6158</v>
      </c>
      <c r="B446" s="53" t="s">
        <v>8066</v>
      </c>
      <c r="C446" s="59" t="s">
        <v>4583</v>
      </c>
      <c r="D446" s="60"/>
      <c r="E446" s="61"/>
      <c r="F446" s="61"/>
      <c r="G446" s="61"/>
      <c r="H446" s="61"/>
    </row>
    <row r="447" spans="1:8" s="39" customFormat="1" ht="18" customHeight="1">
      <c r="A447" s="95" t="s">
        <v>6159</v>
      </c>
      <c r="B447" s="53" t="s">
        <v>8372</v>
      </c>
      <c r="C447" s="59" t="s">
        <v>448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6160</v>
      </c>
      <c r="B448" s="53" t="s">
        <v>8434</v>
      </c>
      <c r="C448" s="59" t="s">
        <v>448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6161</v>
      </c>
      <c r="B449" s="53" t="s">
        <v>2686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>
        <v>244</v>
      </c>
      <c r="B450" s="53" t="s">
        <v>8602</v>
      </c>
      <c r="C450" s="59" t="s">
        <v>2125</v>
      </c>
      <c r="D450" s="60"/>
      <c r="E450" s="61"/>
      <c r="F450" s="61"/>
      <c r="G450" s="61" t="s">
        <v>8951</v>
      </c>
      <c r="H450" s="61"/>
    </row>
    <row r="451" spans="1:8" s="39" customFormat="1" ht="18" customHeight="1">
      <c r="A451" s="95" t="s">
        <v>6162</v>
      </c>
      <c r="B451" s="53" t="s">
        <v>4593</v>
      </c>
      <c r="C451" s="59" t="s">
        <v>151</v>
      </c>
      <c r="D451" s="60"/>
      <c r="E451" s="61"/>
      <c r="F451" s="61"/>
      <c r="G451" s="61"/>
      <c r="H451" s="61"/>
    </row>
    <row r="452" spans="1:8" s="39" customFormat="1" ht="18" customHeight="1">
      <c r="A452" s="95" t="s">
        <v>6163</v>
      </c>
      <c r="B452" s="53" t="s">
        <v>4436</v>
      </c>
      <c r="C452" s="59" t="s">
        <v>151</v>
      </c>
      <c r="D452" s="60"/>
      <c r="E452" s="61"/>
      <c r="F452" s="61"/>
      <c r="G452" s="61"/>
      <c r="H452" s="61"/>
    </row>
    <row r="453" spans="1:8" s="39" customFormat="1" ht="18" customHeight="1">
      <c r="A453" s="95" t="s">
        <v>6164</v>
      </c>
      <c r="B453" s="53" t="s">
        <v>8067</v>
      </c>
      <c r="C453" s="59" t="s">
        <v>169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6165</v>
      </c>
      <c r="B454" s="53" t="s">
        <v>4469</v>
      </c>
      <c r="C454" s="59" t="s">
        <v>169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6166</v>
      </c>
      <c r="B455" s="53" t="s">
        <v>5175</v>
      </c>
      <c r="C455" s="59" t="s">
        <v>20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6167</v>
      </c>
      <c r="B456" s="53" t="s">
        <v>5176</v>
      </c>
      <c r="C456" s="59" t="s">
        <v>20</v>
      </c>
      <c r="D456" s="60"/>
      <c r="E456" s="61"/>
      <c r="F456" s="61"/>
      <c r="G456" s="61"/>
      <c r="H456" s="61"/>
    </row>
    <row r="457" spans="1:8" s="39" customFormat="1" ht="18" customHeight="1">
      <c r="A457" s="95">
        <v>248</v>
      </c>
      <c r="B457" s="53" t="s">
        <v>2691</v>
      </c>
      <c r="C457" s="59" t="s">
        <v>3177</v>
      </c>
      <c r="D457" s="60"/>
      <c r="E457" s="61"/>
      <c r="F457" s="61"/>
      <c r="G457" s="61"/>
      <c r="H457" s="61"/>
    </row>
    <row r="458" spans="1:8" s="39" customFormat="1" ht="18" customHeight="1">
      <c r="A458" s="95">
        <v>249</v>
      </c>
      <c r="B458" s="53" t="s">
        <v>8705</v>
      </c>
      <c r="C458" s="59" t="s">
        <v>2000</v>
      </c>
      <c r="D458" s="60" t="s">
        <v>2064</v>
      </c>
      <c r="E458" s="61"/>
      <c r="F458" s="61"/>
      <c r="G458" s="61"/>
      <c r="H458" s="61"/>
    </row>
    <row r="459" spans="1:8" s="39" customFormat="1" ht="18" customHeight="1">
      <c r="A459" s="95">
        <v>250</v>
      </c>
      <c r="B459" s="53" t="s">
        <v>5707</v>
      </c>
      <c r="C459" s="59" t="s">
        <v>1986</v>
      </c>
      <c r="D459" s="60" t="s">
        <v>5500</v>
      </c>
      <c r="E459" s="61" t="s">
        <v>5705</v>
      </c>
      <c r="F459" s="61"/>
      <c r="G459" s="61" t="s">
        <v>8952</v>
      </c>
      <c r="H459" s="61"/>
    </row>
    <row r="460" spans="1:8" s="39" customFormat="1" ht="18" customHeight="1">
      <c r="A460" s="95">
        <v>251</v>
      </c>
      <c r="B460" s="53" t="s">
        <v>5704</v>
      </c>
      <c r="C460" s="59" t="s">
        <v>2076</v>
      </c>
      <c r="D460" s="60" t="s">
        <v>5500</v>
      </c>
      <c r="E460" s="61" t="s">
        <v>5705</v>
      </c>
      <c r="F460" s="61"/>
      <c r="G460" s="61" t="s">
        <v>8953</v>
      </c>
      <c r="H460" s="61"/>
    </row>
    <row r="461" spans="1:8" s="39" customFormat="1" ht="18" customHeight="1">
      <c r="A461" s="95">
        <v>252</v>
      </c>
      <c r="B461" s="53" t="s">
        <v>5706</v>
      </c>
      <c r="C461" s="59" t="s">
        <v>4064</v>
      </c>
      <c r="D461" s="60" t="s">
        <v>5500</v>
      </c>
      <c r="E461" s="61" t="s">
        <v>5705</v>
      </c>
      <c r="F461" s="61"/>
      <c r="G461" s="61" t="s">
        <v>8954</v>
      </c>
      <c r="H461" s="61"/>
    </row>
    <row r="462" spans="1:8" s="39" customFormat="1" ht="18" customHeight="1">
      <c r="A462" s="95">
        <v>253</v>
      </c>
      <c r="B462" s="53" t="s">
        <v>8068</v>
      </c>
      <c r="C462" s="59" t="s">
        <v>5583</v>
      </c>
      <c r="D462" s="60" t="s">
        <v>5500</v>
      </c>
      <c r="E462" s="61" t="s">
        <v>5705</v>
      </c>
      <c r="F462" s="61"/>
      <c r="G462" s="61" t="s">
        <v>8955</v>
      </c>
      <c r="H462" s="61"/>
    </row>
    <row r="463" spans="1:8" s="39" customFormat="1" ht="18" customHeight="1">
      <c r="A463" s="95">
        <v>254</v>
      </c>
      <c r="B463" s="53" t="s">
        <v>8552</v>
      </c>
      <c r="C463" s="59" t="s">
        <v>18</v>
      </c>
      <c r="D463" s="60"/>
      <c r="E463" s="61"/>
      <c r="F463" s="61"/>
      <c r="G463" s="61"/>
      <c r="H463" s="61"/>
    </row>
    <row r="464" spans="1:8" s="39" customFormat="1" ht="18" customHeight="1">
      <c r="A464" s="95">
        <v>255</v>
      </c>
      <c r="B464" s="53" t="s">
        <v>5514</v>
      </c>
      <c r="C464" s="59" t="s">
        <v>1981</v>
      </c>
      <c r="D464" s="60" t="s">
        <v>1989</v>
      </c>
      <c r="E464" s="61"/>
      <c r="F464" s="61"/>
      <c r="G464" s="61" t="s">
        <v>8956</v>
      </c>
      <c r="H464" s="61"/>
    </row>
    <row r="465" spans="1:8" s="39" customFormat="1" ht="18" customHeight="1">
      <c r="A465" s="95" t="s">
        <v>6168</v>
      </c>
      <c r="B465" s="53" t="s">
        <v>2695</v>
      </c>
      <c r="C465" s="59" t="s">
        <v>169</v>
      </c>
      <c r="D465" s="60"/>
      <c r="E465" s="61"/>
      <c r="F465" s="61"/>
      <c r="G465" s="61"/>
      <c r="H465" s="61"/>
    </row>
    <row r="466" spans="1:8" s="39" customFormat="1" ht="18" customHeight="1">
      <c r="A466" s="95" t="s">
        <v>6169</v>
      </c>
      <c r="B466" s="53" t="s">
        <v>8373</v>
      </c>
      <c r="C466" s="59" t="s">
        <v>169</v>
      </c>
      <c r="D466" s="60"/>
      <c r="E466" s="61"/>
      <c r="F466" s="61"/>
      <c r="G466" s="61"/>
      <c r="H466" s="61"/>
    </row>
    <row r="467" spans="1:8" s="39" customFormat="1" ht="18" customHeight="1">
      <c r="A467" s="95">
        <v>257</v>
      </c>
      <c r="B467" s="53" t="s">
        <v>8701</v>
      </c>
      <c r="C467" s="59" t="s">
        <v>4583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6170</v>
      </c>
      <c r="B468" s="53" t="s">
        <v>8484</v>
      </c>
      <c r="C468" s="59" t="s">
        <v>3180</v>
      </c>
      <c r="D468" s="60"/>
      <c r="E468" s="61"/>
      <c r="F468" s="61"/>
      <c r="G468" s="61"/>
      <c r="H468" s="61"/>
    </row>
    <row r="469" spans="1:8" s="39" customFormat="1" ht="18" customHeight="1">
      <c r="A469" s="95" t="s">
        <v>6171</v>
      </c>
      <c r="B469" s="53" t="s">
        <v>2699</v>
      </c>
      <c r="C469" s="59" t="s">
        <v>3180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6172</v>
      </c>
      <c r="B470" s="53" t="s">
        <v>8817</v>
      </c>
      <c r="C470" s="59" t="s">
        <v>149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6173</v>
      </c>
      <c r="B471" s="53" t="s">
        <v>8816</v>
      </c>
      <c r="C471" s="59" t="s">
        <v>149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6174</v>
      </c>
      <c r="B472" s="53" t="s">
        <v>4335</v>
      </c>
      <c r="C472" s="59" t="s">
        <v>176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6175</v>
      </c>
      <c r="B473" s="53" t="s">
        <v>4336</v>
      </c>
      <c r="C473" s="59" t="s">
        <v>176</v>
      </c>
      <c r="D473" s="60"/>
      <c r="E473" s="61"/>
      <c r="F473" s="61"/>
      <c r="G473" s="61"/>
      <c r="H473" s="61"/>
    </row>
    <row r="474" spans="1:8" s="39" customFormat="1" ht="18" customHeight="1">
      <c r="A474" s="95">
        <v>261</v>
      </c>
      <c r="B474" s="53" t="s">
        <v>8488</v>
      </c>
      <c r="C474" s="59" t="s">
        <v>149</v>
      </c>
      <c r="D474" s="60" t="s">
        <v>168</v>
      </c>
      <c r="E474" s="61"/>
      <c r="F474" s="61"/>
      <c r="G474" s="61"/>
      <c r="H474" s="61"/>
    </row>
    <row r="475" spans="1:8" s="39" customFormat="1" ht="18" customHeight="1">
      <c r="A475" s="95" t="s">
        <v>6176</v>
      </c>
      <c r="B475" s="53" t="s">
        <v>8640</v>
      </c>
      <c r="C475" s="59" t="s">
        <v>175</v>
      </c>
      <c r="D475" s="60"/>
      <c r="E475" s="61"/>
      <c r="F475" s="61"/>
      <c r="G475" s="61"/>
      <c r="H475" s="61"/>
    </row>
    <row r="476" spans="1:8" s="39" customFormat="1" ht="18" customHeight="1">
      <c r="A476" s="95" t="s">
        <v>6177</v>
      </c>
      <c r="B476" s="53" t="s">
        <v>8641</v>
      </c>
      <c r="C476" s="59" t="s">
        <v>175</v>
      </c>
      <c r="D476" s="60"/>
      <c r="E476" s="61"/>
      <c r="F476" s="61"/>
      <c r="G476" s="61"/>
      <c r="H476" s="61"/>
    </row>
    <row r="477" spans="1:8" s="39" customFormat="1" ht="18" customHeight="1">
      <c r="A477" s="95" t="s">
        <v>6178</v>
      </c>
      <c r="B477" s="53" t="s">
        <v>8070</v>
      </c>
      <c r="C477" s="59" t="s">
        <v>167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6179</v>
      </c>
      <c r="B478" s="53" t="s">
        <v>4673</v>
      </c>
      <c r="C478" s="59" t="s">
        <v>167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6180</v>
      </c>
      <c r="B479" s="53" t="s">
        <v>2705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>
        <v>264</v>
      </c>
      <c r="B480" s="53" t="s">
        <v>4295</v>
      </c>
      <c r="C480" s="59" t="s">
        <v>175</v>
      </c>
      <c r="D480" s="60"/>
      <c r="E480" s="61" t="s">
        <v>3676</v>
      </c>
      <c r="F480" s="61" t="str">
        <f>$B$414&amp;" + "&amp;$B$476</f>
        <v>樓英 + 煢奏</v>
      </c>
      <c r="G480" s="61"/>
      <c r="H480" s="61"/>
    </row>
    <row r="481" spans="1:8" s="39" customFormat="1" ht="18" customHeight="1">
      <c r="A481" s="95">
        <v>265</v>
      </c>
      <c r="B481" s="53" t="s">
        <v>7354</v>
      </c>
      <c r="C481" s="59" t="s">
        <v>432</v>
      </c>
      <c r="D481" s="60"/>
      <c r="E481" s="61"/>
      <c r="F481" s="61"/>
      <c r="G481" s="61" t="s">
        <v>8957</v>
      </c>
      <c r="H481" s="61"/>
    </row>
    <row r="482" spans="1:8" s="39" customFormat="1" ht="18" customHeight="1">
      <c r="A482" s="95">
        <v>266</v>
      </c>
      <c r="B482" s="53" t="s">
        <v>7355</v>
      </c>
      <c r="C482" s="59" t="s">
        <v>2076</v>
      </c>
      <c r="D482" s="59"/>
      <c r="E482" s="61"/>
      <c r="F482" s="61"/>
      <c r="G482" s="61" t="s">
        <v>9279</v>
      </c>
      <c r="H482" s="61"/>
    </row>
    <row r="483" spans="1:8" s="39" customFormat="1" ht="18" customHeight="1">
      <c r="A483" s="95">
        <v>267</v>
      </c>
      <c r="B483" s="53" t="s">
        <v>5597</v>
      </c>
      <c r="C483" s="59" t="s">
        <v>2045</v>
      </c>
      <c r="D483" s="60" t="s">
        <v>2164</v>
      </c>
      <c r="E483" s="61"/>
      <c r="F483" s="61"/>
      <c r="G483" s="61" t="s">
        <v>7526</v>
      </c>
      <c r="H483" s="61"/>
    </row>
    <row r="484" spans="1:8" s="39" customFormat="1" ht="18" customHeight="1">
      <c r="A484" s="95" t="s">
        <v>6181</v>
      </c>
      <c r="B484" s="53" t="s">
        <v>3208</v>
      </c>
      <c r="C484" s="59" t="s">
        <v>167</v>
      </c>
      <c r="D484" s="60" t="s">
        <v>18</v>
      </c>
      <c r="E484" s="61"/>
      <c r="F484" s="61"/>
      <c r="G484" s="61"/>
      <c r="H484" s="61"/>
    </row>
    <row r="485" spans="1:8" s="39" customFormat="1" ht="18" customHeight="1">
      <c r="A485" s="95" t="s">
        <v>6182</v>
      </c>
      <c r="B485" s="53" t="s">
        <v>2710</v>
      </c>
      <c r="C485" s="59" t="s">
        <v>167</v>
      </c>
      <c r="D485" s="60" t="s">
        <v>18</v>
      </c>
      <c r="E485" s="61"/>
      <c r="F485" s="61"/>
      <c r="G485" s="61"/>
      <c r="H485" s="61"/>
    </row>
    <row r="486" spans="1:8" s="39" customFormat="1" ht="18" customHeight="1">
      <c r="A486" s="95">
        <v>269</v>
      </c>
      <c r="B486" s="53" t="s">
        <v>4468</v>
      </c>
      <c r="C486" s="59" t="s">
        <v>169</v>
      </c>
      <c r="D486" s="60"/>
      <c r="E486" s="61"/>
      <c r="F486" s="61"/>
      <c r="G486" s="61"/>
      <c r="H486" s="61"/>
    </row>
    <row r="487" spans="1:8" s="39" customFormat="1" ht="18" customHeight="1">
      <c r="A487" s="95" t="s">
        <v>6183</v>
      </c>
      <c r="B487" s="53" t="s">
        <v>5495</v>
      </c>
      <c r="C487" s="59" t="s">
        <v>5442</v>
      </c>
      <c r="D487" s="60" t="s">
        <v>1986</v>
      </c>
      <c r="E487" s="61"/>
      <c r="F487" s="61"/>
      <c r="G487" s="61"/>
      <c r="H487" s="61"/>
    </row>
    <row r="488" spans="1:8" s="39" customFormat="1" ht="18" customHeight="1">
      <c r="A488" s="95" t="s">
        <v>6184</v>
      </c>
      <c r="B488" s="53" t="s">
        <v>8023</v>
      </c>
      <c r="C488" s="59" t="s">
        <v>5442</v>
      </c>
      <c r="D488" s="60" t="s">
        <v>1986</v>
      </c>
      <c r="E488" s="61"/>
      <c r="F488" s="61"/>
      <c r="G488" s="61" t="s">
        <v>8958</v>
      </c>
      <c r="H488" s="61"/>
    </row>
    <row r="489" spans="1:8" s="39" customFormat="1" ht="18" customHeight="1">
      <c r="A489" s="95" t="s">
        <v>6185</v>
      </c>
      <c r="B489" s="53" t="s">
        <v>2713</v>
      </c>
      <c r="C489" s="59" t="s">
        <v>3177</v>
      </c>
      <c r="D489" s="60"/>
      <c r="E489" s="61"/>
      <c r="F489" s="61"/>
      <c r="G489" s="61"/>
      <c r="H489" s="61"/>
    </row>
    <row r="490" spans="1:8" s="39" customFormat="1" ht="18" customHeight="1">
      <c r="A490" s="95" t="s">
        <v>6186</v>
      </c>
      <c r="B490" s="53" t="s">
        <v>2714</v>
      </c>
      <c r="C490" s="59" t="s">
        <v>3177</v>
      </c>
      <c r="D490" s="60"/>
      <c r="E490" s="61"/>
      <c r="F490" s="61"/>
      <c r="G490" s="61"/>
      <c r="H490" s="61"/>
    </row>
    <row r="491" spans="1:8" s="39" customFormat="1" ht="18" customHeight="1">
      <c r="A491" s="95" t="s">
        <v>6187</v>
      </c>
      <c r="B491" s="53" t="s">
        <v>2715</v>
      </c>
      <c r="C491" s="59" t="s">
        <v>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6188</v>
      </c>
      <c r="B492" s="53" t="s">
        <v>7437</v>
      </c>
      <c r="C492" s="59" t="s">
        <v>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6189</v>
      </c>
      <c r="B493" s="53" t="s">
        <v>2717</v>
      </c>
      <c r="C493" s="59" t="s">
        <v>188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6190</v>
      </c>
      <c r="B494" s="53" t="s">
        <v>7849</v>
      </c>
      <c r="C494" s="59" t="s">
        <v>188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6191</v>
      </c>
      <c r="B495" s="53" t="s">
        <v>5674</v>
      </c>
      <c r="C495" s="59" t="s">
        <v>3138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6192</v>
      </c>
      <c r="B496" s="53" t="s">
        <v>7882</v>
      </c>
      <c r="C496" s="59" t="s">
        <v>3138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6193</v>
      </c>
      <c r="B497" s="53" t="s">
        <v>8452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6194</v>
      </c>
      <c r="B498" s="53" t="s">
        <v>8453</v>
      </c>
      <c r="C498" s="59" t="s">
        <v>149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6195</v>
      </c>
      <c r="B499" s="53" t="s">
        <v>7451</v>
      </c>
      <c r="C499" s="59" t="s">
        <v>149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6196</v>
      </c>
      <c r="B500" s="53" t="s">
        <v>8642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6197</v>
      </c>
      <c r="B501" s="53" t="s">
        <v>8072</v>
      </c>
      <c r="C501" s="59" t="s">
        <v>147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6198</v>
      </c>
      <c r="B502" s="53" t="s">
        <v>2724</v>
      </c>
      <c r="C502" s="59" t="s">
        <v>147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6199</v>
      </c>
      <c r="B503" s="53" t="s">
        <v>2075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6200</v>
      </c>
      <c r="B504" s="53" t="s">
        <v>8454</v>
      </c>
      <c r="C504" s="59" t="s">
        <v>180</v>
      </c>
      <c r="D504" s="60" t="s">
        <v>18</v>
      </c>
      <c r="E504" s="61"/>
      <c r="F504" s="61"/>
      <c r="G504" s="61"/>
      <c r="H504" s="61"/>
    </row>
    <row r="505" spans="1:8" s="39" customFormat="1" ht="18" customHeight="1">
      <c r="A505" s="95" t="s">
        <v>6201</v>
      </c>
      <c r="B505" s="53" t="s">
        <v>8456</v>
      </c>
      <c r="C505" s="59" t="s">
        <v>180</v>
      </c>
      <c r="D505" s="60" t="s">
        <v>18</v>
      </c>
      <c r="E505" s="61"/>
      <c r="F505" s="61"/>
      <c r="G505" s="61"/>
      <c r="H505" s="61"/>
    </row>
    <row r="506" spans="1:8" s="39" customFormat="1" ht="18" customHeight="1">
      <c r="A506" s="95" t="s">
        <v>6202</v>
      </c>
      <c r="B506" s="53" t="s">
        <v>8073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>
        <v>278</v>
      </c>
      <c r="B507" s="53" t="s">
        <v>5473</v>
      </c>
      <c r="C507" s="59" t="s">
        <v>151</v>
      </c>
      <c r="D507" s="60"/>
      <c r="E507" s="61"/>
      <c r="F507" s="61"/>
      <c r="G507" s="61"/>
      <c r="H507" s="61"/>
    </row>
    <row r="508" spans="1:8" s="39" customFormat="1" ht="18" customHeight="1">
      <c r="A508" s="95" t="s">
        <v>6203</v>
      </c>
      <c r="B508" s="53" t="s">
        <v>7796</v>
      </c>
      <c r="C508" s="59" t="s">
        <v>176</v>
      </c>
      <c r="D508" s="60"/>
      <c r="E508" s="61"/>
      <c r="F508" s="61"/>
      <c r="G508" s="61"/>
      <c r="H508" s="61"/>
    </row>
    <row r="509" spans="1:8" s="39" customFormat="1" ht="18" customHeight="1">
      <c r="A509" s="95" t="s">
        <v>6204</v>
      </c>
      <c r="B509" s="53" t="s">
        <v>7797</v>
      </c>
      <c r="C509" s="59" t="s">
        <v>176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6205</v>
      </c>
      <c r="B510" s="53" t="s">
        <v>8702</v>
      </c>
      <c r="C510" s="59" t="s">
        <v>167</v>
      </c>
      <c r="D510" s="60" t="s">
        <v>147</v>
      </c>
      <c r="E510" s="61"/>
      <c r="F510" s="61"/>
      <c r="G510" s="61"/>
      <c r="H510" s="61"/>
    </row>
    <row r="511" spans="1:8" s="39" customFormat="1" ht="18" customHeight="1">
      <c r="A511" s="95" t="s">
        <v>6206</v>
      </c>
      <c r="B511" s="53" t="s">
        <v>2729</v>
      </c>
      <c r="C511" s="59" t="s">
        <v>167</v>
      </c>
      <c r="D511" s="60" t="s">
        <v>147</v>
      </c>
      <c r="E511" s="61"/>
      <c r="F511" s="61"/>
      <c r="G511" s="61"/>
      <c r="H511" s="61"/>
    </row>
    <row r="512" spans="1:8" s="39" customFormat="1" ht="18" customHeight="1">
      <c r="A512" s="95" t="s">
        <v>6207</v>
      </c>
      <c r="B512" s="53" t="s">
        <v>2730</v>
      </c>
      <c r="C512" s="59" t="s">
        <v>3169</v>
      </c>
      <c r="D512" s="60"/>
      <c r="E512" s="61"/>
      <c r="F512" s="61"/>
      <c r="G512" s="61"/>
      <c r="H512" s="61"/>
    </row>
    <row r="513" spans="1:8" s="39" customFormat="1" ht="18" customHeight="1">
      <c r="A513" s="95" t="s">
        <v>6208</v>
      </c>
      <c r="B513" s="53" t="s">
        <v>2731</v>
      </c>
      <c r="C513" s="59" t="s">
        <v>3169</v>
      </c>
      <c r="D513" s="60"/>
      <c r="E513" s="61"/>
      <c r="F513" s="61"/>
      <c r="G513" s="61"/>
      <c r="H513" s="61"/>
    </row>
    <row r="514" spans="1:8" s="39" customFormat="1" ht="18" customHeight="1">
      <c r="A514" s="95" t="s">
        <v>6209</v>
      </c>
      <c r="B514" s="53" t="s">
        <v>2732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>
        <v>282</v>
      </c>
      <c r="B515" s="53" t="s">
        <v>2733</v>
      </c>
      <c r="C515" s="59" t="s">
        <v>172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6210</v>
      </c>
      <c r="B516" s="53" t="s">
        <v>8322</v>
      </c>
      <c r="C516" s="59" t="s">
        <v>169</v>
      </c>
      <c r="D516" s="60"/>
      <c r="E516" s="61"/>
      <c r="F516" s="61"/>
      <c r="G516" s="61"/>
      <c r="H516" s="61"/>
    </row>
    <row r="517" spans="1:8" s="39" customFormat="1" ht="18" customHeight="1">
      <c r="A517" s="95" t="s">
        <v>6211</v>
      </c>
      <c r="B517" s="53" t="s">
        <v>7898</v>
      </c>
      <c r="C517" s="59" t="s">
        <v>169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6212</v>
      </c>
      <c r="B518" s="53" t="s">
        <v>4296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6213</v>
      </c>
      <c r="B519" s="53" t="s">
        <v>6030</v>
      </c>
      <c r="C519" s="59" t="s">
        <v>3176</v>
      </c>
      <c r="D519" s="60" t="s">
        <v>147</v>
      </c>
      <c r="E519" s="61"/>
      <c r="F519" s="61"/>
      <c r="G519" s="61"/>
      <c r="H519" s="61"/>
    </row>
    <row r="520" spans="1:8" s="39" customFormat="1" ht="18" customHeight="1">
      <c r="A520" s="95" t="s">
        <v>6214</v>
      </c>
      <c r="B520" s="53" t="s">
        <v>6031</v>
      </c>
      <c r="C520" s="59" t="s">
        <v>3176</v>
      </c>
      <c r="D520" s="60" t="s">
        <v>147</v>
      </c>
      <c r="E520" s="61"/>
      <c r="F520" s="61"/>
      <c r="G520" s="61"/>
      <c r="H520" s="61"/>
    </row>
    <row r="521" spans="1:8" s="39" customFormat="1" ht="18" customHeight="1">
      <c r="A521" s="95" t="s">
        <v>6215</v>
      </c>
      <c r="B521" s="53" t="s">
        <v>8710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5" t="s">
        <v>6216</v>
      </c>
      <c r="B522" s="53" t="s">
        <v>8711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5" t="s">
        <v>6217</v>
      </c>
      <c r="B523" s="53" t="s">
        <v>8709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6218</v>
      </c>
      <c r="B524" s="53" t="s">
        <v>8704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6219</v>
      </c>
      <c r="B525" s="53" t="s">
        <v>8708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5">
        <v>287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5" t="s">
        <v>6220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5" t="s">
        <v>6221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5" t="s">
        <v>6222</v>
      </c>
      <c r="B529" s="53" t="s">
        <v>5448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6223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5" t="s">
        <v>6224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5" t="s">
        <v>6225</v>
      </c>
      <c r="B532" s="53" t="s">
        <v>8769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5" t="s">
        <v>6226</v>
      </c>
      <c r="B533" s="53" t="s">
        <v>8770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5" t="s">
        <v>6227</v>
      </c>
      <c r="B534" s="53" t="s">
        <v>8703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5" t="s">
        <v>6228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5" t="s">
        <v>6229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6230</v>
      </c>
      <c r="B537" s="53" t="s">
        <v>7902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6231</v>
      </c>
      <c r="B538" s="53" t="s">
        <v>8644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6232</v>
      </c>
      <c r="B539" s="53" t="s">
        <v>8712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6233</v>
      </c>
      <c r="B540" s="53" t="s">
        <v>8714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6234</v>
      </c>
      <c r="B541" s="53" t="s">
        <v>8713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6235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5" t="s">
        <v>6236</v>
      </c>
      <c r="B543" s="53" t="s">
        <v>6032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5" t="s">
        <v>6237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6238</v>
      </c>
      <c r="B545" s="53" t="s">
        <v>8382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5" t="s">
        <v>6239</v>
      </c>
      <c r="B546" s="53" t="s">
        <v>8381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5" t="s">
        <v>6240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6241</v>
      </c>
      <c r="B548" s="53" t="s">
        <v>8383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6242</v>
      </c>
      <c r="B549" s="53" t="s">
        <v>8370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5" t="s">
        <v>6243</v>
      </c>
      <c r="B550" s="53" t="s">
        <v>8369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5" t="s">
        <v>6244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5" t="s">
        <v>6245</v>
      </c>
      <c r="B552" s="53" t="s">
        <v>8077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5">
        <v>299</v>
      </c>
      <c r="B553" s="53" t="s">
        <v>8645</v>
      </c>
      <c r="C553" s="59" t="s">
        <v>2055</v>
      </c>
      <c r="D553" s="60"/>
      <c r="E553" s="61"/>
      <c r="F553" s="61"/>
      <c r="G553" s="61" t="s">
        <v>8959</v>
      </c>
      <c r="H553" s="61"/>
    </row>
    <row r="554" spans="1:8" s="39" customFormat="1" ht="18" customHeight="1">
      <c r="A554" s="95">
        <v>300</v>
      </c>
      <c r="B554" s="53" t="s">
        <v>8078</v>
      </c>
      <c r="C554" s="59" t="s">
        <v>2076</v>
      </c>
      <c r="D554" s="60"/>
      <c r="E554" s="61"/>
      <c r="F554" s="61"/>
      <c r="G554" s="61" t="s">
        <v>8960</v>
      </c>
      <c r="H554" s="61"/>
    </row>
    <row r="555" spans="1:8" s="39" customFormat="1" ht="18" customHeight="1">
      <c r="A555" s="95">
        <v>301</v>
      </c>
      <c r="B555" s="53" t="s">
        <v>8643</v>
      </c>
      <c r="C555" s="59" t="s">
        <v>2164</v>
      </c>
      <c r="D555" s="60"/>
      <c r="E555" s="61"/>
      <c r="F555" s="61"/>
      <c r="G555" s="61" t="s">
        <v>8961</v>
      </c>
      <c r="H555" s="61"/>
    </row>
    <row r="556" spans="1:8" s="39" customFormat="1" ht="18" customHeight="1">
      <c r="A556" s="95">
        <v>302</v>
      </c>
      <c r="B556" s="53" t="s">
        <v>7586</v>
      </c>
      <c r="C556" s="59" t="s">
        <v>4064</v>
      </c>
      <c r="D556" s="60"/>
      <c r="E556" s="61"/>
      <c r="F556" s="61"/>
      <c r="G556" s="61" t="s">
        <v>8962</v>
      </c>
      <c r="H556" s="61"/>
    </row>
    <row r="557" spans="1:8" s="39" customFormat="1" ht="18" customHeight="1">
      <c r="A557" s="95">
        <v>303</v>
      </c>
      <c r="B557" s="53" t="s">
        <v>7588</v>
      </c>
      <c r="C557" s="59" t="s">
        <v>2022</v>
      </c>
      <c r="D557" s="60"/>
      <c r="E557" s="61"/>
      <c r="F557" s="61"/>
      <c r="G557" s="61" t="s">
        <v>8963</v>
      </c>
      <c r="H557" s="61"/>
    </row>
    <row r="558" spans="1:8" s="39" customFormat="1" ht="18" customHeight="1">
      <c r="A558" s="95">
        <v>304</v>
      </c>
      <c r="B558" s="53" t="s">
        <v>5537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5">
        <v>305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5">
        <v>306</v>
      </c>
      <c r="B560" s="53" t="s">
        <v>8079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5" t="s">
        <v>6246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5" t="s">
        <v>6247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6248</v>
      </c>
      <c r="B563" s="53" t="s">
        <v>2769</v>
      </c>
      <c r="C563" s="59" t="s">
        <v>20</v>
      </c>
      <c r="D563" s="60"/>
      <c r="E563" s="61"/>
      <c r="F563" s="61"/>
      <c r="G563" s="61" t="s">
        <v>8964</v>
      </c>
      <c r="H563" s="61"/>
    </row>
    <row r="564" spans="1:8" s="39" customFormat="1" ht="18" customHeight="1">
      <c r="A564" s="95" t="s">
        <v>6249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6250</v>
      </c>
      <c r="B565" s="53" t="s">
        <v>8497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5" t="s">
        <v>6251</v>
      </c>
      <c r="B566" s="53" t="s">
        <v>8498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6252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6253</v>
      </c>
      <c r="B568" s="53" t="s">
        <v>8774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6254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6255</v>
      </c>
      <c r="B570" s="53" t="s">
        <v>8080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5" t="s">
        <v>6256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5" t="s">
        <v>6257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5" t="s">
        <v>6258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5" t="s">
        <v>6259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5" t="s">
        <v>6260</v>
      </c>
      <c r="B575" s="53" t="s">
        <v>8716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6261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6262</v>
      </c>
      <c r="B577" s="53" t="s">
        <v>8715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6263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6264</v>
      </c>
      <c r="B579" s="53" t="s">
        <v>7905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6265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6266</v>
      </c>
      <c r="B581" s="53" t="s">
        <v>8457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6267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6268</v>
      </c>
      <c r="B583" s="53" t="s">
        <v>8455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6269</v>
      </c>
      <c r="B584" s="53" t="s">
        <v>8081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6270</v>
      </c>
      <c r="B585" s="53" t="s">
        <v>7906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6271</v>
      </c>
      <c r="B586" s="53" t="s">
        <v>8458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6272</v>
      </c>
      <c r="B587" s="53" t="s">
        <v>4424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5" t="s">
        <v>6273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5" t="s">
        <v>6274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6275</v>
      </c>
      <c r="B590" s="53" t="s">
        <v>8460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5" t="s">
        <v>6276</v>
      </c>
      <c r="B591" s="53" t="s">
        <v>8717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5" t="s">
        <v>6277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>
        <v>318</v>
      </c>
      <c r="B593" s="53" t="s">
        <v>8083</v>
      </c>
      <c r="C593" s="59" t="s">
        <v>190</v>
      </c>
      <c r="D593" s="60"/>
      <c r="E593" s="61" t="s">
        <v>5569</v>
      </c>
      <c r="F593" s="61"/>
      <c r="G593" s="61"/>
      <c r="H593" s="61"/>
    </row>
    <row r="594" spans="1:8" s="39" customFormat="1" ht="18" customHeight="1">
      <c r="A594" s="95" t="s">
        <v>6278</v>
      </c>
      <c r="B594" s="53" t="s">
        <v>8459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5" t="s">
        <v>6279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5" t="s">
        <v>6280</v>
      </c>
      <c r="B596" s="53" t="s">
        <v>8084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6281</v>
      </c>
      <c r="B597" s="53" t="s">
        <v>8819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6282</v>
      </c>
      <c r="B598" s="53" t="s">
        <v>8706</v>
      </c>
      <c r="C598" s="60" t="s">
        <v>391</v>
      </c>
      <c r="D598" s="60"/>
      <c r="E598" s="61"/>
      <c r="F598" s="61"/>
      <c r="G598" s="61" t="s">
        <v>8965</v>
      </c>
      <c r="H598" s="61"/>
    </row>
    <row r="599" spans="1:8" s="39" customFormat="1" ht="18" customHeight="1">
      <c r="A599" s="95" t="s">
        <v>6283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6284</v>
      </c>
      <c r="B600" s="53" t="s">
        <v>7596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5" t="s">
        <v>6285</v>
      </c>
      <c r="B601" s="53" t="s">
        <v>8085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6286</v>
      </c>
      <c r="B602" s="53" t="s">
        <v>7396</v>
      </c>
      <c r="C602" s="59" t="s">
        <v>149</v>
      </c>
      <c r="D602" s="60"/>
      <c r="E602" s="61"/>
      <c r="F602" s="61"/>
      <c r="G602" s="61" t="s">
        <v>8966</v>
      </c>
      <c r="H602" s="61"/>
    </row>
    <row r="603" spans="1:8" s="39" customFormat="1" ht="18" customHeight="1">
      <c r="A603" s="95" t="s">
        <v>6287</v>
      </c>
      <c r="B603" s="53" t="s">
        <v>7445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5" t="s">
        <v>6288</v>
      </c>
      <c r="B604" s="53" t="s">
        <v>8718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5" t="s">
        <v>6289</v>
      </c>
      <c r="B605" s="53" t="s">
        <v>7442</v>
      </c>
      <c r="C605" s="59" t="s">
        <v>3176</v>
      </c>
      <c r="D605" s="60" t="s">
        <v>188</v>
      </c>
      <c r="E605" s="61"/>
      <c r="F605" s="61"/>
      <c r="G605" s="61" t="s">
        <v>8967</v>
      </c>
      <c r="H605" s="61"/>
    </row>
    <row r="606" spans="1:8" s="39" customFormat="1" ht="18" customHeight="1">
      <c r="A606" s="95" t="s">
        <v>6290</v>
      </c>
      <c r="B606" s="53" t="s">
        <v>8719</v>
      </c>
      <c r="C606" s="59" t="s">
        <v>169</v>
      </c>
      <c r="D606" s="60" t="s">
        <v>167</v>
      </c>
      <c r="E606" s="61"/>
      <c r="F606" s="61"/>
      <c r="G606" s="61"/>
      <c r="H606" s="61"/>
    </row>
    <row r="607" spans="1:8" s="39" customFormat="1" ht="18" customHeight="1">
      <c r="A607" s="95" t="s">
        <v>6291</v>
      </c>
      <c r="B607" s="53" t="s">
        <v>5538</v>
      </c>
      <c r="C607" s="59" t="s">
        <v>169</v>
      </c>
      <c r="D607" s="60" t="s">
        <v>167</v>
      </c>
      <c r="E607" s="61"/>
      <c r="F607" s="61"/>
      <c r="G607" s="61"/>
      <c r="H607" s="61"/>
    </row>
    <row r="608" spans="1:8" s="39" customFormat="1" ht="18" customHeight="1">
      <c r="A608" s="95" t="s">
        <v>6292</v>
      </c>
      <c r="B608" s="53" t="s">
        <v>4764</v>
      </c>
      <c r="C608" s="59" t="s">
        <v>3138</v>
      </c>
      <c r="D608" s="60" t="s">
        <v>151</v>
      </c>
      <c r="E608" s="61"/>
      <c r="F608" s="61"/>
      <c r="G608" s="61"/>
      <c r="H608" s="61"/>
    </row>
    <row r="609" spans="1:8" s="39" customFormat="1" ht="18" customHeight="1">
      <c r="A609" s="95" t="s">
        <v>6293</v>
      </c>
      <c r="B609" s="53" t="s">
        <v>2799</v>
      </c>
      <c r="C609" s="59" t="s">
        <v>3138</v>
      </c>
      <c r="D609" s="60" t="s">
        <v>151</v>
      </c>
      <c r="E609" s="61"/>
      <c r="F609" s="61"/>
      <c r="G609" s="61"/>
      <c r="H609" s="61"/>
    </row>
    <row r="610" spans="1:8" s="39" customFormat="1" ht="18" customHeight="1">
      <c r="A610" s="95">
        <v>326</v>
      </c>
      <c r="B610" s="53" t="s">
        <v>2800</v>
      </c>
      <c r="C610" s="59" t="s">
        <v>187</v>
      </c>
      <c r="D610" s="60" t="s">
        <v>18</v>
      </c>
      <c r="E610" s="61"/>
      <c r="F610" s="61"/>
      <c r="G610" s="61"/>
      <c r="H610" s="61"/>
    </row>
    <row r="611" spans="1:8" s="39" customFormat="1" ht="18" customHeight="1">
      <c r="A611" s="95" t="s">
        <v>6294</v>
      </c>
      <c r="B611" s="53" t="s">
        <v>2801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5" t="s">
        <v>6295</v>
      </c>
      <c r="B612" s="53" t="s">
        <v>2802</v>
      </c>
      <c r="C612" s="59" t="s">
        <v>3138</v>
      </c>
      <c r="D612" s="60" t="s">
        <v>187</v>
      </c>
      <c r="E612" s="61"/>
      <c r="F612" s="61"/>
      <c r="G612" s="61"/>
      <c r="H612" s="61"/>
    </row>
    <row r="613" spans="1:8" s="39" customFormat="1" ht="18" customHeight="1">
      <c r="A613" s="95" t="s">
        <v>6296</v>
      </c>
      <c r="B613" s="53" t="s">
        <v>2803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6297</v>
      </c>
      <c r="B614" s="53" t="s">
        <v>2804</v>
      </c>
      <c r="C614" s="59" t="s">
        <v>18</v>
      </c>
      <c r="D614" s="60" t="s">
        <v>3177</v>
      </c>
      <c r="E614" s="61"/>
      <c r="F614" s="61"/>
      <c r="G614" s="61"/>
      <c r="H614" s="61"/>
    </row>
    <row r="615" spans="1:8" s="39" customFormat="1" ht="18" customHeight="1">
      <c r="A615" s="95" t="s">
        <v>6298</v>
      </c>
      <c r="B615" s="53" t="s">
        <v>2805</v>
      </c>
      <c r="C615" s="59" t="s">
        <v>18</v>
      </c>
      <c r="D615" s="60" t="s">
        <v>3177</v>
      </c>
      <c r="E615" s="61"/>
      <c r="F615" s="61"/>
      <c r="G615" s="61"/>
      <c r="H615" s="61"/>
    </row>
    <row r="616" spans="1:8" s="39" customFormat="1" ht="18" customHeight="1">
      <c r="A616" s="95" t="s">
        <v>6299</v>
      </c>
      <c r="B616" s="53" t="s">
        <v>2807</v>
      </c>
      <c r="C616" s="59" t="s">
        <v>3169</v>
      </c>
      <c r="D616" s="60" t="s">
        <v>167</v>
      </c>
      <c r="E616" s="61"/>
      <c r="F616" s="61"/>
      <c r="G616" s="61"/>
      <c r="H616" s="61"/>
    </row>
    <row r="617" spans="1:8" s="39" customFormat="1" ht="18" customHeight="1">
      <c r="A617" s="95" t="s">
        <v>6300</v>
      </c>
      <c r="B617" s="53" t="s">
        <v>8086</v>
      </c>
      <c r="C617" s="59" t="s">
        <v>3169</v>
      </c>
      <c r="D617" s="60" t="s">
        <v>167</v>
      </c>
      <c r="E617" s="61"/>
      <c r="F617" s="61"/>
      <c r="G617" s="61"/>
      <c r="H617" s="61"/>
    </row>
    <row r="618" spans="1:8" s="39" customFormat="1" ht="18" customHeight="1">
      <c r="A618" s="95" t="s">
        <v>6301</v>
      </c>
      <c r="B618" s="53" t="s">
        <v>8461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6302</v>
      </c>
      <c r="B619" s="53" t="s">
        <v>8720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6304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5" t="s">
        <v>6305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5" t="s">
        <v>6306</v>
      </c>
      <c r="B623" s="53" t="s">
        <v>8374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6307</v>
      </c>
      <c r="B624" s="53" t="s">
        <v>2813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5" t="s">
        <v>6308</v>
      </c>
      <c r="B625" s="53" t="s">
        <v>8721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5">
        <v>333</v>
      </c>
      <c r="B626" s="53" t="s">
        <v>8349</v>
      </c>
      <c r="C626" s="59" t="s">
        <v>169</v>
      </c>
      <c r="D626" s="60"/>
      <c r="E626" s="61" t="s">
        <v>3676</v>
      </c>
      <c r="F626" s="61" t="str">
        <f>$B$607&amp;" + "&amp;$B$625</f>
        <v>赫庭 + 昌者蠡</v>
      </c>
      <c r="G626" s="61"/>
      <c r="H626" s="61"/>
    </row>
    <row r="627" spans="1:8" s="39" customFormat="1" ht="18" customHeight="1">
      <c r="A627" s="95">
        <v>334</v>
      </c>
      <c r="B627" s="53" t="s">
        <v>5588</v>
      </c>
      <c r="C627" s="59" t="s">
        <v>2076</v>
      </c>
      <c r="D627" s="60"/>
      <c r="E627" s="61"/>
      <c r="F627" s="61"/>
      <c r="G627" s="61" t="s">
        <v>8968</v>
      </c>
      <c r="H627" s="61"/>
    </row>
    <row r="628" spans="1:8" s="39" customFormat="1" ht="18" customHeight="1">
      <c r="A628" s="95" t="s">
        <v>6309</v>
      </c>
      <c r="B628" s="53" t="s">
        <v>8087</v>
      </c>
      <c r="C628" s="59" t="s">
        <v>189</v>
      </c>
      <c r="D628" s="60"/>
      <c r="E628" s="61"/>
      <c r="F628" s="61"/>
      <c r="G628" s="61"/>
      <c r="H628" s="61"/>
    </row>
    <row r="629" spans="1:8" s="39" customFormat="1" ht="18" customHeight="1">
      <c r="A629" s="95" t="s">
        <v>6310</v>
      </c>
      <c r="B629" s="53" t="s">
        <v>7884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5" t="s">
        <v>6311</v>
      </c>
      <c r="B630" s="53" t="s">
        <v>4300</v>
      </c>
      <c r="C630" s="59" t="s">
        <v>3169</v>
      </c>
      <c r="D630" s="60" t="s">
        <v>176</v>
      </c>
      <c r="E630" s="61"/>
      <c r="F630" s="61"/>
      <c r="G630" s="61"/>
      <c r="H630" s="61"/>
    </row>
    <row r="631" spans="1:8" s="39" customFormat="1" ht="18" customHeight="1">
      <c r="A631" s="95" t="s">
        <v>6312</v>
      </c>
      <c r="B631" s="53" t="s">
        <v>2816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5" t="s">
        <v>6313</v>
      </c>
      <c r="B632" s="53" t="s">
        <v>2817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6314</v>
      </c>
      <c r="B633" s="53" t="s">
        <v>7642</v>
      </c>
      <c r="C633" s="59" t="s">
        <v>147</v>
      </c>
      <c r="D633" s="60"/>
      <c r="E633" s="61"/>
      <c r="F633" s="61"/>
      <c r="G633" s="61"/>
      <c r="H633" s="61"/>
    </row>
    <row r="634" spans="1:8" s="39" customFormat="1" ht="18" customHeight="1">
      <c r="A634" s="95" t="s">
        <v>6315</v>
      </c>
      <c r="B634" s="53" t="s">
        <v>8647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5" t="s">
        <v>6316</v>
      </c>
      <c r="B635" s="53" t="s">
        <v>1439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6317</v>
      </c>
      <c r="B636" s="53" t="s">
        <v>8646</v>
      </c>
      <c r="C636" s="59" t="s">
        <v>175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6318</v>
      </c>
      <c r="B637" s="53" t="s">
        <v>7913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6319</v>
      </c>
      <c r="B638" s="53" t="s">
        <v>2827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6320</v>
      </c>
      <c r="B639" s="53" t="s">
        <v>7915</v>
      </c>
      <c r="C639" s="59" t="s">
        <v>180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6321</v>
      </c>
      <c r="B640" s="53" t="s">
        <v>2822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6322</v>
      </c>
      <c r="B641" s="53" t="s">
        <v>8761</v>
      </c>
      <c r="C641" s="59" t="s">
        <v>167</v>
      </c>
      <c r="D641" s="60" t="s">
        <v>189</v>
      </c>
      <c r="E641" s="61"/>
      <c r="F641" s="61"/>
      <c r="G641" s="61"/>
      <c r="H641" s="61"/>
    </row>
    <row r="642" spans="1:8" s="39" customFormat="1" ht="18" customHeight="1">
      <c r="A642" s="95" t="s">
        <v>6323</v>
      </c>
      <c r="B642" s="53" t="s">
        <v>8088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5" t="s">
        <v>6324</v>
      </c>
      <c r="B643" s="53" t="s">
        <v>8559</v>
      </c>
      <c r="C643" s="59" t="s">
        <v>189</v>
      </c>
      <c r="D643" s="60"/>
      <c r="E643" s="61"/>
      <c r="F643" s="61"/>
      <c r="G643" s="61"/>
      <c r="H643" s="61"/>
    </row>
    <row r="644" spans="1:8" s="39" customFormat="1">
      <c r="A644" s="95" t="s">
        <v>6325</v>
      </c>
      <c r="B644" s="53" t="s">
        <v>8560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5" t="s">
        <v>6326</v>
      </c>
      <c r="B645" s="53" t="s">
        <v>7799</v>
      </c>
      <c r="C645" s="59" t="s">
        <v>186</v>
      </c>
      <c r="D645" s="60" t="s">
        <v>169</v>
      </c>
      <c r="E645" s="61"/>
      <c r="F645" s="61"/>
      <c r="G645" s="61"/>
      <c r="H645" s="61"/>
    </row>
    <row r="646" spans="1:8" s="39" customFormat="1" ht="18" customHeight="1">
      <c r="A646" s="95" t="s">
        <v>6327</v>
      </c>
      <c r="B646" s="53" t="s">
        <v>7800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5" t="s">
        <v>6328</v>
      </c>
      <c r="B647" s="53" t="s">
        <v>7801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6329</v>
      </c>
      <c r="B648" s="53" t="s">
        <v>4759</v>
      </c>
      <c r="C648" s="59" t="s">
        <v>186</v>
      </c>
      <c r="D648" s="60"/>
      <c r="E648" s="61"/>
      <c r="F648" s="61"/>
      <c r="G648" s="61"/>
      <c r="H648" s="61"/>
    </row>
    <row r="649" spans="1:8" s="39" customFormat="1" ht="18" customHeight="1">
      <c r="A649" s="95" t="s">
        <v>6330</v>
      </c>
      <c r="B649" s="53" t="s">
        <v>7527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5" t="s">
        <v>6331</v>
      </c>
      <c r="B650" s="53" t="s">
        <v>8722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6332</v>
      </c>
      <c r="B651" s="53" t="s">
        <v>2269</v>
      </c>
      <c r="C651" s="59" t="s">
        <v>183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6333</v>
      </c>
      <c r="B652" s="53" t="s">
        <v>2270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6334</v>
      </c>
      <c r="B653" s="53" t="s">
        <v>4387</v>
      </c>
      <c r="C653" s="59" t="s">
        <v>4583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6335</v>
      </c>
      <c r="B654" s="53" t="s">
        <v>8090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6336</v>
      </c>
      <c r="B655" s="53" t="s">
        <v>4388</v>
      </c>
      <c r="C655" s="59" t="s">
        <v>18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6337</v>
      </c>
      <c r="B656" s="53" t="s">
        <v>8723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6338</v>
      </c>
      <c r="B657" s="53" t="s">
        <v>2835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6339</v>
      </c>
      <c r="B658" s="53" t="s">
        <v>7674</v>
      </c>
      <c r="C658" s="59" t="s">
        <v>3138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6340</v>
      </c>
      <c r="B659" s="53" t="s">
        <v>3054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6341</v>
      </c>
      <c r="B660" s="53" t="s">
        <v>8091</v>
      </c>
      <c r="C660" s="59" t="s">
        <v>176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6342</v>
      </c>
      <c r="B661" s="53" t="s">
        <v>8092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6343</v>
      </c>
      <c r="B662" s="53" t="s">
        <v>8725</v>
      </c>
      <c r="C662" s="59" t="s">
        <v>188</v>
      </c>
      <c r="D662" s="60" t="s">
        <v>3170</v>
      </c>
      <c r="E662" s="61"/>
      <c r="F662" s="61"/>
      <c r="G662" s="61"/>
      <c r="H662" s="61"/>
    </row>
    <row r="663" spans="1:8" s="39" customFormat="1" ht="18" customHeight="1">
      <c r="A663" s="95" t="s">
        <v>6344</v>
      </c>
      <c r="B663" s="53" t="s">
        <v>8724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5" t="s">
        <v>6345</v>
      </c>
      <c r="B664" s="53" t="s">
        <v>2841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6346</v>
      </c>
      <c r="B665" s="53" t="s">
        <v>2842</v>
      </c>
      <c r="C665" s="59" t="s">
        <v>176</v>
      </c>
      <c r="D665" s="60"/>
      <c r="E665" s="61"/>
      <c r="F665" s="61"/>
      <c r="G665" s="61"/>
      <c r="H665" s="61"/>
    </row>
    <row r="666" spans="1:8" s="39" customFormat="1" ht="18" customHeight="1">
      <c r="A666" s="95" t="s">
        <v>6347</v>
      </c>
      <c r="B666" s="53" t="s">
        <v>2843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5" t="s">
        <v>6348</v>
      </c>
      <c r="B667" s="53" t="s">
        <v>8648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6349</v>
      </c>
      <c r="B668" s="53" t="s">
        <v>4290</v>
      </c>
      <c r="C668" s="59" t="s">
        <v>167</v>
      </c>
      <c r="D668" s="60" t="s">
        <v>3170</v>
      </c>
      <c r="E668" s="61"/>
      <c r="F668" s="61"/>
      <c r="G668" s="61"/>
      <c r="H668" s="61"/>
    </row>
    <row r="669" spans="1:8" s="39" customFormat="1" ht="18" customHeight="1">
      <c r="A669" s="95" t="s">
        <v>6350</v>
      </c>
      <c r="B669" s="53" t="s">
        <v>4289</v>
      </c>
      <c r="C669" s="59" t="s">
        <v>167</v>
      </c>
      <c r="D669" s="60" t="s">
        <v>4288</v>
      </c>
      <c r="E669" s="61"/>
      <c r="F669" s="61"/>
      <c r="G669" s="61"/>
      <c r="H669" s="61"/>
    </row>
    <row r="670" spans="1:8" s="39" customFormat="1" ht="18" customHeight="1">
      <c r="A670" s="95" t="s">
        <v>6351</v>
      </c>
      <c r="B670" s="53" t="s">
        <v>2212</v>
      </c>
      <c r="C670" s="59" t="s">
        <v>167</v>
      </c>
      <c r="D670" s="60" t="s">
        <v>2213</v>
      </c>
      <c r="E670" s="61"/>
      <c r="F670" s="61"/>
      <c r="G670" s="61"/>
      <c r="H670" s="61"/>
    </row>
    <row r="671" spans="1:8" s="39" customFormat="1" ht="18" customHeight="1">
      <c r="A671" s="95" t="s">
        <v>6352</v>
      </c>
      <c r="B671" s="53" t="s">
        <v>2846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5" t="s">
        <v>6353</v>
      </c>
      <c r="B672" s="53" t="s">
        <v>7918</v>
      </c>
      <c r="C672" s="59" t="s">
        <v>3172</v>
      </c>
      <c r="D672" s="60" t="s">
        <v>3177</v>
      </c>
      <c r="E672" s="61"/>
      <c r="F672" s="61"/>
      <c r="G672" s="61"/>
      <c r="H672" s="61"/>
    </row>
    <row r="673" spans="1:8" s="39" customFormat="1" ht="18" customHeight="1">
      <c r="A673" s="95" t="s">
        <v>6354</v>
      </c>
      <c r="B673" s="53" t="s">
        <v>7919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5" t="s">
        <v>6355</v>
      </c>
      <c r="B674" s="53" t="s">
        <v>7920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6356</v>
      </c>
      <c r="B675" s="53" t="s">
        <v>4800</v>
      </c>
      <c r="C675" s="59" t="s">
        <v>169</v>
      </c>
      <c r="D675" s="60"/>
      <c r="E675" s="61"/>
      <c r="F675" s="61"/>
      <c r="G675" s="61"/>
      <c r="H675" s="61"/>
    </row>
    <row r="676" spans="1:8" s="39" customFormat="1" ht="18" customHeight="1">
      <c r="A676" s="95" t="s">
        <v>6357</v>
      </c>
      <c r="B676" s="53" t="s">
        <v>4801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5" t="s">
        <v>6358</v>
      </c>
      <c r="B677" s="53" t="s">
        <v>8094</v>
      </c>
      <c r="C677" s="59" t="s">
        <v>20</v>
      </c>
      <c r="D677" s="60" t="s">
        <v>3177</v>
      </c>
      <c r="E677" s="61"/>
      <c r="F677" s="61"/>
      <c r="G677" s="61"/>
      <c r="H677" s="61"/>
    </row>
    <row r="678" spans="1:8" s="39" customFormat="1" ht="18" customHeight="1">
      <c r="A678" s="95" t="s">
        <v>6359</v>
      </c>
      <c r="B678" s="53" t="s">
        <v>2852</v>
      </c>
      <c r="C678" s="59" t="s">
        <v>20</v>
      </c>
      <c r="D678" s="60" t="s">
        <v>3177</v>
      </c>
      <c r="E678" s="61"/>
      <c r="F678" s="61"/>
      <c r="G678" s="61" t="s">
        <v>8969</v>
      </c>
      <c r="H678" s="61"/>
    </row>
    <row r="679" spans="1:8" s="39" customFormat="1" ht="18" customHeight="1">
      <c r="A679" s="95">
        <v>356</v>
      </c>
      <c r="B679" s="53" t="s">
        <v>7804</v>
      </c>
      <c r="C679" s="59" t="s">
        <v>2038</v>
      </c>
      <c r="D679" s="60"/>
      <c r="E679" s="61"/>
      <c r="F679" s="61"/>
      <c r="G679" s="61" t="s">
        <v>8970</v>
      </c>
      <c r="H679" s="61"/>
    </row>
    <row r="680" spans="1:8" s="39" customFormat="1" ht="18" customHeight="1">
      <c r="A680" s="95">
        <v>357</v>
      </c>
      <c r="B680" s="53" t="s">
        <v>5520</v>
      </c>
      <c r="C680" s="59" t="s">
        <v>2038</v>
      </c>
      <c r="D680" s="60"/>
      <c r="E680" s="61"/>
      <c r="F680" s="61"/>
      <c r="G680" s="61" t="s">
        <v>8971</v>
      </c>
      <c r="H680" s="61"/>
    </row>
    <row r="681" spans="1:8" s="39" customFormat="1" ht="18" customHeight="1">
      <c r="A681" s="95">
        <v>358</v>
      </c>
      <c r="B681" s="53" t="s">
        <v>7595</v>
      </c>
      <c r="C681" s="60" t="s">
        <v>2055</v>
      </c>
      <c r="D681" s="60"/>
      <c r="E681" s="61"/>
      <c r="F681" s="61"/>
      <c r="G681" s="61" t="s">
        <v>8972</v>
      </c>
      <c r="H681" s="61"/>
    </row>
    <row r="682" spans="1:8" s="39" customFormat="1" ht="18" customHeight="1">
      <c r="A682" s="95">
        <v>359</v>
      </c>
      <c r="B682" s="53" t="s">
        <v>7597</v>
      </c>
      <c r="C682" s="60" t="s">
        <v>2164</v>
      </c>
      <c r="D682" s="60"/>
      <c r="E682" s="61"/>
      <c r="F682" s="61"/>
      <c r="G682" s="61" t="s">
        <v>8973</v>
      </c>
      <c r="H682" s="61"/>
    </row>
    <row r="683" spans="1:8" s="39" customFormat="1" ht="18" customHeight="1">
      <c r="A683" s="95">
        <v>360</v>
      </c>
      <c r="B683" s="53" t="s">
        <v>8606</v>
      </c>
      <c r="C683" s="60" t="s">
        <v>2022</v>
      </c>
      <c r="D683" s="60" t="s">
        <v>1989</v>
      </c>
      <c r="E683" s="61"/>
      <c r="F683" s="61"/>
      <c r="G683" s="61" t="s">
        <v>8974</v>
      </c>
      <c r="H683" s="61"/>
    </row>
    <row r="684" spans="1:8" s="39" customFormat="1" ht="18" customHeight="1">
      <c r="A684" s="95">
        <v>361</v>
      </c>
      <c r="B684" s="53" t="s">
        <v>7515</v>
      </c>
      <c r="C684" s="59" t="s">
        <v>5583</v>
      </c>
      <c r="D684" s="60"/>
      <c r="E684" s="61"/>
      <c r="F684" s="61"/>
      <c r="G684" s="61" t="s">
        <v>8975</v>
      </c>
      <c r="H684" s="61"/>
    </row>
    <row r="685" spans="1:8" s="39" customFormat="1" ht="18" customHeight="1">
      <c r="A685" s="95">
        <v>362</v>
      </c>
      <c r="B685" s="53" t="s">
        <v>2854</v>
      </c>
      <c r="C685" s="60" t="s">
        <v>2022</v>
      </c>
      <c r="D685" s="60" t="s">
        <v>1989</v>
      </c>
      <c r="E685" s="61" t="s">
        <v>3676</v>
      </c>
      <c r="F685" s="61" t="str">
        <f>$B$18&amp;" + "&amp;$B$57</f>
        <v>仿鎔爪歌 + 晚置羽</v>
      </c>
      <c r="G685" s="61"/>
      <c r="H685" s="61"/>
    </row>
    <row r="686" spans="1:8" s="39" customFormat="1" ht="18" customHeight="1">
      <c r="A686" s="95">
        <v>363</v>
      </c>
      <c r="B686" s="53" t="s">
        <v>3055</v>
      </c>
      <c r="C686" s="59" t="s">
        <v>3176</v>
      </c>
      <c r="D686" s="60" t="s">
        <v>20</v>
      </c>
      <c r="E686" s="61" t="s">
        <v>3676</v>
      </c>
      <c r="F686" s="61" t="str">
        <f>$B$324&amp;" + "&amp;$B$326</f>
        <v>鮮勃 + 蘭延渠</v>
      </c>
      <c r="G686" s="61"/>
      <c r="H686" s="61"/>
    </row>
    <row r="687" spans="1:8" s="39" customFormat="1" ht="18" customHeight="1">
      <c r="A687" s="95">
        <v>364</v>
      </c>
      <c r="B687" s="53" t="s">
        <v>8323</v>
      </c>
      <c r="C687" s="59" t="s">
        <v>5500</v>
      </c>
      <c r="D687" s="60"/>
      <c r="E687" s="61" t="s">
        <v>3676</v>
      </c>
      <c r="F687" s="61" t="str">
        <f>$B$253&amp;" + "&amp;$B$278</f>
        <v>首離蜋 + 初殲角</v>
      </c>
      <c r="G687" s="61"/>
      <c r="H687" s="61"/>
    </row>
    <row r="688" spans="1:8" s="39" customFormat="1" ht="18" customHeight="1">
      <c r="A688" s="95" t="s">
        <v>6360</v>
      </c>
      <c r="B688" s="53" t="s">
        <v>2858</v>
      </c>
      <c r="C688" s="59" t="s">
        <v>3177</v>
      </c>
      <c r="D688" s="60"/>
      <c r="E688" s="61" t="s">
        <v>3676</v>
      </c>
      <c r="F688" s="61" t="str">
        <f>$B$232&amp;" + "&amp;$B$371</f>
        <v>二鏡片 + 拙克</v>
      </c>
      <c r="G688" s="61"/>
      <c r="H688" s="61"/>
    </row>
    <row r="689" spans="1:8" s="39" customFormat="1" ht="18" customHeight="1">
      <c r="A689" s="95" t="s">
        <v>6361</v>
      </c>
      <c r="B689" s="53" t="s">
        <v>4358</v>
      </c>
      <c r="C689" s="59" t="s">
        <v>3177</v>
      </c>
      <c r="D689" s="60"/>
      <c r="E689" s="61"/>
      <c r="F689" s="61"/>
      <c r="G689" s="61"/>
      <c r="H689" s="61"/>
    </row>
    <row r="690" spans="1:8" s="39" customFormat="1" ht="18" customHeight="1">
      <c r="A690" s="95" t="s">
        <v>6362</v>
      </c>
      <c r="B690" s="53" t="s">
        <v>8095</v>
      </c>
      <c r="C690" s="59" t="s">
        <v>149</v>
      </c>
      <c r="D690" s="60" t="s">
        <v>432</v>
      </c>
      <c r="E690" s="61" t="s">
        <v>3676</v>
      </c>
      <c r="F690" s="61" t="str">
        <f>$B$398&amp;" + "&amp;$B$400</f>
        <v>振玉 + 小秊辰</v>
      </c>
      <c r="G690" s="61"/>
      <c r="H690" s="61"/>
    </row>
    <row r="691" spans="1:8" s="39" customFormat="1" ht="18" customHeight="1">
      <c r="A691" s="95" t="s">
        <v>6363</v>
      </c>
      <c r="B691" s="53" t="s">
        <v>2859</v>
      </c>
      <c r="C691" s="59" t="s">
        <v>149</v>
      </c>
      <c r="D691" s="60" t="s">
        <v>432</v>
      </c>
      <c r="E691" s="61"/>
      <c r="F691" s="61"/>
      <c r="G691" s="61"/>
      <c r="H691" s="61"/>
    </row>
    <row r="692" spans="1:8" s="39" customFormat="1" ht="18" customHeight="1">
      <c r="A692" s="95" t="s">
        <v>6364</v>
      </c>
      <c r="B692" s="53" t="s">
        <v>2860</v>
      </c>
      <c r="C692" s="59" t="s">
        <v>176</v>
      </c>
      <c r="D692" s="60"/>
      <c r="E692" s="61" t="s">
        <v>3676</v>
      </c>
      <c r="F692" s="61" t="str">
        <f>$B$390&amp;" + "&amp;$B$661</f>
        <v>賈震蜃 + 棄人敖</v>
      </c>
      <c r="G692" s="61"/>
      <c r="H692" s="61"/>
    </row>
    <row r="693" spans="1:8" s="39" customFormat="1" ht="18" customHeight="1">
      <c r="A693" s="95" t="s">
        <v>6365</v>
      </c>
      <c r="B693" s="53" t="s">
        <v>8609</v>
      </c>
      <c r="C693" s="59" t="s">
        <v>176</v>
      </c>
      <c r="D693" s="60"/>
      <c r="E693" s="61"/>
      <c r="F693" s="61"/>
      <c r="G693" s="61"/>
      <c r="H693" s="61"/>
    </row>
    <row r="694" spans="1:8" s="39" customFormat="1" ht="18" customHeight="1">
      <c r="A694" s="95" t="s">
        <v>6366</v>
      </c>
      <c r="B694" s="53" t="s">
        <v>2863</v>
      </c>
      <c r="C694" s="59" t="s">
        <v>167</v>
      </c>
      <c r="D694" s="60" t="s">
        <v>18</v>
      </c>
      <c r="E694" s="61"/>
      <c r="F694" s="61"/>
      <c r="G694" s="61"/>
      <c r="H694" s="61"/>
    </row>
    <row r="695" spans="1:8" s="39" customFormat="1" ht="18" customHeight="1">
      <c r="A695" s="95" t="s">
        <v>6367</v>
      </c>
      <c r="B695" s="53" t="s">
        <v>2864</v>
      </c>
      <c r="C695" s="59" t="s">
        <v>167</v>
      </c>
      <c r="D695" s="60" t="s">
        <v>18</v>
      </c>
      <c r="E695" s="61"/>
      <c r="F695" s="61"/>
      <c r="G695" s="61"/>
      <c r="H695" s="61"/>
    </row>
    <row r="696" spans="1:8" s="39" customFormat="1" ht="18" customHeight="1">
      <c r="A696" s="95" t="s">
        <v>6368</v>
      </c>
      <c r="B696" s="53" t="s">
        <v>2865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6369</v>
      </c>
      <c r="B697" s="53" t="s">
        <v>3210</v>
      </c>
      <c r="C697" s="59" t="s">
        <v>3177</v>
      </c>
      <c r="D697" s="60" t="s">
        <v>168</v>
      </c>
      <c r="E697" s="61"/>
      <c r="F697" s="61"/>
      <c r="G697" s="61"/>
      <c r="H697" s="61"/>
    </row>
    <row r="698" spans="1:8" s="39" customFormat="1" ht="18" customHeight="1">
      <c r="A698" s="95" t="s">
        <v>6370</v>
      </c>
      <c r="B698" s="53" t="s">
        <v>3211</v>
      </c>
      <c r="C698" s="59" t="s">
        <v>3177</v>
      </c>
      <c r="D698" s="60" t="s">
        <v>168</v>
      </c>
      <c r="E698" s="61"/>
      <c r="F698" s="61"/>
      <c r="G698" s="61"/>
      <c r="H698" s="61"/>
    </row>
    <row r="699" spans="1:8" s="39" customFormat="1" ht="18" customHeight="1">
      <c r="A699" s="95" t="s">
        <v>6371</v>
      </c>
      <c r="B699" s="53" t="s">
        <v>7687</v>
      </c>
      <c r="C699" s="59" t="s">
        <v>169</v>
      </c>
      <c r="D699" s="60"/>
      <c r="E699" s="61"/>
      <c r="F699" s="61"/>
      <c r="G699" s="61"/>
      <c r="H699" s="61"/>
    </row>
    <row r="700" spans="1:8" s="39" customFormat="1" ht="18" customHeight="1">
      <c r="A700" s="95" t="s">
        <v>6372</v>
      </c>
      <c r="B700" s="53" t="s">
        <v>2867</v>
      </c>
      <c r="C700" s="59" t="s">
        <v>169</v>
      </c>
      <c r="D700" s="60"/>
      <c r="E700" s="61"/>
      <c r="F700" s="61"/>
      <c r="G700" s="61"/>
      <c r="H700" s="61"/>
    </row>
    <row r="701" spans="1:8" s="39" customFormat="1" ht="18" customHeight="1">
      <c r="A701" s="95" t="s">
        <v>6373</v>
      </c>
      <c r="B701" s="53" t="s">
        <v>8097</v>
      </c>
      <c r="C701" s="59" t="s">
        <v>169</v>
      </c>
      <c r="D701" s="60"/>
      <c r="E701" s="61"/>
      <c r="F701" s="61"/>
      <c r="G701" s="61" t="s">
        <v>8976</v>
      </c>
      <c r="H701" s="61"/>
    </row>
    <row r="702" spans="1:8" s="39" customFormat="1" ht="18" customHeight="1">
      <c r="A702" s="95" t="s">
        <v>6374</v>
      </c>
      <c r="B702" s="53" t="s">
        <v>2869</v>
      </c>
      <c r="C702" s="59" t="s">
        <v>3172</v>
      </c>
      <c r="D702" s="60" t="s">
        <v>167</v>
      </c>
      <c r="E702" s="61"/>
      <c r="F702" s="61"/>
      <c r="G702" s="61"/>
      <c r="H702" s="61"/>
    </row>
    <row r="703" spans="1:8" s="39" customFormat="1" ht="18" customHeight="1">
      <c r="A703" s="95" t="s">
        <v>6375</v>
      </c>
      <c r="B703" s="53" t="s">
        <v>2870</v>
      </c>
      <c r="C703" s="59" t="s">
        <v>3172</v>
      </c>
      <c r="D703" s="60" t="s">
        <v>167</v>
      </c>
      <c r="E703" s="61"/>
      <c r="F703" s="61"/>
      <c r="G703" s="61"/>
      <c r="H703" s="61"/>
    </row>
    <row r="704" spans="1:8" s="39" customFormat="1" ht="18" customHeight="1">
      <c r="A704" s="95" t="s">
        <v>6376</v>
      </c>
      <c r="B704" s="53" t="s">
        <v>2871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6377</v>
      </c>
      <c r="B705" s="53" t="s">
        <v>5675</v>
      </c>
      <c r="C705" s="59" t="s">
        <v>20</v>
      </c>
      <c r="D705" s="60"/>
      <c r="E705" s="61"/>
      <c r="F705" s="61"/>
      <c r="G705" s="61"/>
      <c r="H705" s="61"/>
    </row>
    <row r="706" spans="1:8" s="39" customFormat="1" ht="18" customHeight="1">
      <c r="A706" s="95" t="s">
        <v>6378</v>
      </c>
      <c r="B706" s="53" t="s">
        <v>5676</v>
      </c>
      <c r="C706" s="59" t="s">
        <v>20</v>
      </c>
      <c r="D706" s="60"/>
      <c r="E706" s="61"/>
      <c r="F706" s="61"/>
      <c r="G706" s="61" t="s">
        <v>8977</v>
      </c>
      <c r="H706" s="61"/>
    </row>
    <row r="707" spans="1:8" s="39" customFormat="1" ht="18" customHeight="1">
      <c r="A707" s="95">
        <v>373</v>
      </c>
      <c r="B707" s="53" t="s">
        <v>5516</v>
      </c>
      <c r="C707" s="59" t="s">
        <v>2036</v>
      </c>
      <c r="D707" s="60" t="s">
        <v>2059</v>
      </c>
      <c r="E707" s="61"/>
      <c r="F707" s="61"/>
      <c r="G707" s="61" t="s">
        <v>8978</v>
      </c>
      <c r="H707" s="61"/>
    </row>
    <row r="708" spans="1:8" s="39" customFormat="1" ht="18" customHeight="1">
      <c r="A708" s="95">
        <v>374</v>
      </c>
      <c r="B708" s="53" t="s">
        <v>5449</v>
      </c>
      <c r="C708" s="59" t="s">
        <v>180</v>
      </c>
      <c r="D708" s="60" t="s">
        <v>448</v>
      </c>
      <c r="E708" s="61"/>
      <c r="F708" s="61"/>
      <c r="G708" s="61"/>
      <c r="H708" s="61"/>
    </row>
    <row r="709" spans="1:8" s="39" customFormat="1" ht="18" customHeight="1">
      <c r="A709" s="95" t="s">
        <v>6379</v>
      </c>
      <c r="B709" s="53" t="s">
        <v>7921</v>
      </c>
      <c r="C709" s="59" t="s">
        <v>18</v>
      </c>
      <c r="D709" s="60"/>
      <c r="E709" s="61"/>
      <c r="F709" s="61"/>
      <c r="G709" s="61"/>
      <c r="H709" s="61"/>
    </row>
    <row r="710" spans="1:8" s="39" customFormat="1" ht="18" customHeight="1">
      <c r="A710" s="95" t="s">
        <v>6380</v>
      </c>
      <c r="B710" s="53" t="s">
        <v>7922</v>
      </c>
      <c r="C710" s="59" t="s">
        <v>18</v>
      </c>
      <c r="D710" s="60"/>
      <c r="E710" s="61"/>
      <c r="F710" s="61"/>
      <c r="G710" s="61"/>
      <c r="H710" s="61"/>
    </row>
    <row r="711" spans="1:8" s="39" customFormat="1" ht="18" customHeight="1">
      <c r="A711" s="95" t="s">
        <v>6381</v>
      </c>
      <c r="B711" s="53" t="s">
        <v>8098</v>
      </c>
      <c r="C711" s="59" t="s">
        <v>168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6382</v>
      </c>
      <c r="B712" s="53" t="s">
        <v>8485</v>
      </c>
      <c r="C712" s="59" t="s">
        <v>168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6383</v>
      </c>
      <c r="B713" s="53" t="s">
        <v>2877</v>
      </c>
      <c r="C713" s="59" t="s">
        <v>172</v>
      </c>
      <c r="D713" s="60" t="s">
        <v>432</v>
      </c>
      <c r="E713" s="61"/>
      <c r="F713" s="61"/>
      <c r="G713" s="61"/>
      <c r="H713" s="61"/>
    </row>
    <row r="714" spans="1:8" s="39" customFormat="1" ht="18" customHeight="1">
      <c r="A714" s="95" t="s">
        <v>6384</v>
      </c>
      <c r="B714" s="53" t="s">
        <v>8099</v>
      </c>
      <c r="C714" s="59" t="s">
        <v>172</v>
      </c>
      <c r="D714" s="60" t="s">
        <v>432</v>
      </c>
      <c r="E714" s="61"/>
      <c r="F714" s="61"/>
      <c r="G714" s="61"/>
      <c r="H714" s="61"/>
    </row>
    <row r="715" spans="1:8" s="39" customFormat="1" ht="18" customHeight="1">
      <c r="A715" s="95" t="s">
        <v>6385</v>
      </c>
      <c r="B715" s="53" t="s">
        <v>2929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6386</v>
      </c>
      <c r="B716" s="53" t="s">
        <v>5625</v>
      </c>
      <c r="C716" s="59" t="s">
        <v>3170</v>
      </c>
      <c r="D716" s="60"/>
      <c r="E716" s="61"/>
      <c r="F716" s="61"/>
      <c r="G716" s="61"/>
      <c r="H716" s="61"/>
    </row>
    <row r="717" spans="1:8" s="39" customFormat="1" ht="18" customHeight="1">
      <c r="A717" s="95" t="s">
        <v>6387</v>
      </c>
      <c r="B717" s="53" t="s">
        <v>2879</v>
      </c>
      <c r="C717" s="59" t="s">
        <v>3170</v>
      </c>
      <c r="D717" s="60"/>
      <c r="E717" s="61"/>
      <c r="F717" s="61"/>
      <c r="G717" s="61"/>
      <c r="H717" s="61"/>
    </row>
    <row r="718" spans="1:8" s="39" customFormat="1" ht="18" customHeight="1">
      <c r="A718" s="95" t="s">
        <v>6388</v>
      </c>
      <c r="B718" s="53" t="s">
        <v>2880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6389</v>
      </c>
      <c r="B719" s="53" t="s">
        <v>8100</v>
      </c>
      <c r="C719" s="59" t="s">
        <v>4583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6390</v>
      </c>
      <c r="B720" s="53" t="s">
        <v>2882</v>
      </c>
      <c r="C720" s="59" t="s">
        <v>4583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6391</v>
      </c>
      <c r="B721" s="53" t="s">
        <v>5474</v>
      </c>
      <c r="C721" s="59" t="s">
        <v>176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6392</v>
      </c>
      <c r="B722" s="53" t="s">
        <v>5475</v>
      </c>
      <c r="C722" s="59" t="s">
        <v>176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6393</v>
      </c>
      <c r="B723" s="53" t="s">
        <v>8728</v>
      </c>
      <c r="C723" s="59" t="s">
        <v>3170</v>
      </c>
      <c r="D723" s="60" t="s">
        <v>432</v>
      </c>
      <c r="E723" s="61"/>
      <c r="F723" s="61"/>
      <c r="G723" s="61"/>
      <c r="H723" s="61"/>
    </row>
    <row r="724" spans="1:8" s="39" customFormat="1" ht="18" customHeight="1">
      <c r="A724" s="95" t="s">
        <v>6394</v>
      </c>
      <c r="B724" s="53" t="s">
        <v>8729</v>
      </c>
      <c r="C724" s="59" t="s">
        <v>3170</v>
      </c>
      <c r="D724" s="60" t="s">
        <v>432</v>
      </c>
      <c r="E724" s="61"/>
      <c r="F724" s="61"/>
      <c r="G724" s="61"/>
      <c r="H724" s="61"/>
    </row>
    <row r="725" spans="1:8" s="39" customFormat="1" ht="18" customHeight="1">
      <c r="A725" s="95" t="s">
        <v>6395</v>
      </c>
      <c r="B725" s="53" t="s">
        <v>8726</v>
      </c>
      <c r="C725" s="59" t="s">
        <v>183</v>
      </c>
      <c r="D725" s="60"/>
      <c r="E725" s="61"/>
      <c r="F725" s="61"/>
      <c r="G725" s="61"/>
      <c r="H725" s="61"/>
    </row>
    <row r="726" spans="1:8" s="39" customFormat="1" ht="18" customHeight="1">
      <c r="A726" s="95" t="s">
        <v>6396</v>
      </c>
      <c r="B726" s="53" t="s">
        <v>8727</v>
      </c>
      <c r="C726" s="59" t="s">
        <v>183</v>
      </c>
      <c r="D726" s="60"/>
      <c r="E726" s="61"/>
      <c r="F726" s="61"/>
      <c r="G726" s="61"/>
      <c r="H726" s="61"/>
    </row>
    <row r="727" spans="1:8" s="39" customFormat="1" ht="18" customHeight="1">
      <c r="A727" s="95" t="s">
        <v>6397</v>
      </c>
      <c r="B727" s="53" t="s">
        <v>8730</v>
      </c>
      <c r="C727" s="59" t="s">
        <v>176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6398</v>
      </c>
      <c r="B728" s="53" t="s">
        <v>8731</v>
      </c>
      <c r="C728" s="59" t="s">
        <v>176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6399</v>
      </c>
      <c r="B729" s="53" t="s">
        <v>2889</v>
      </c>
      <c r="C729" s="59" t="s">
        <v>174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6400</v>
      </c>
      <c r="B730" s="53" t="s">
        <v>2890</v>
      </c>
      <c r="C730" s="59" t="s">
        <v>174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6401</v>
      </c>
      <c r="B731" s="53" t="s">
        <v>2891</v>
      </c>
      <c r="C731" s="59" t="s">
        <v>174</v>
      </c>
      <c r="D731" s="60"/>
      <c r="E731" s="61"/>
      <c r="F731" s="61"/>
      <c r="G731" s="61" t="s">
        <v>8979</v>
      </c>
      <c r="H731" s="61"/>
    </row>
    <row r="732" spans="1:8" s="39" customFormat="1" ht="18" customHeight="1">
      <c r="A732" s="95" t="s">
        <v>6402</v>
      </c>
      <c r="B732" s="53" t="s">
        <v>8532</v>
      </c>
      <c r="C732" s="59" t="s">
        <v>189</v>
      </c>
      <c r="D732" s="60" t="s">
        <v>3172</v>
      </c>
      <c r="E732" s="61" t="s">
        <v>3676</v>
      </c>
      <c r="F732" s="61" t="str">
        <f>$B$431&amp;" + "&amp;$B$433</f>
        <v>錯金籤 + 金穴首</v>
      </c>
      <c r="G732" s="61"/>
      <c r="H732" s="61"/>
    </row>
    <row r="733" spans="1:8" s="39" customFormat="1" ht="18" customHeight="1">
      <c r="A733" s="95" t="s">
        <v>6403</v>
      </c>
      <c r="B733" s="53" t="s">
        <v>5618</v>
      </c>
      <c r="C733" s="59" t="s">
        <v>189</v>
      </c>
      <c r="D733" s="60" t="s">
        <v>3172</v>
      </c>
      <c r="E733" s="61"/>
      <c r="F733" s="61"/>
      <c r="G733" s="61"/>
      <c r="H733" s="61"/>
    </row>
    <row r="734" spans="1:8" s="39" customFormat="1" ht="18" customHeight="1">
      <c r="A734" s="95" t="s">
        <v>6404</v>
      </c>
      <c r="B734" s="53" t="s">
        <v>7927</v>
      </c>
      <c r="C734" s="59" t="s">
        <v>187</v>
      </c>
      <c r="D734" s="60" t="s">
        <v>167</v>
      </c>
      <c r="E734" s="61"/>
      <c r="F734" s="61"/>
      <c r="G734" s="61"/>
      <c r="H734" s="61"/>
    </row>
    <row r="735" spans="1:8" s="39" customFormat="1" ht="18" customHeight="1">
      <c r="A735" s="95" t="s">
        <v>6405</v>
      </c>
      <c r="B735" s="53" t="s">
        <v>2895</v>
      </c>
      <c r="C735" s="59" t="s">
        <v>187</v>
      </c>
      <c r="D735" s="60" t="s">
        <v>167</v>
      </c>
      <c r="E735" s="61"/>
      <c r="F735" s="61"/>
      <c r="G735" s="61"/>
      <c r="H735" s="61"/>
    </row>
    <row r="736" spans="1:8" s="39" customFormat="1" ht="18" customHeight="1">
      <c r="A736" s="95" t="s">
        <v>6406</v>
      </c>
      <c r="B736" s="53" t="s">
        <v>4479</v>
      </c>
      <c r="C736" s="59" t="s">
        <v>3172</v>
      </c>
      <c r="D736" s="60"/>
      <c r="E736" s="61"/>
      <c r="F736" s="61"/>
      <c r="G736" s="61"/>
      <c r="H736" s="61"/>
    </row>
    <row r="737" spans="1:8" s="39" customFormat="1" ht="18" customHeight="1">
      <c r="A737" s="95" t="s">
        <v>6407</v>
      </c>
      <c r="B737" s="53" t="s">
        <v>8102</v>
      </c>
      <c r="C737" s="59" t="s">
        <v>3172</v>
      </c>
      <c r="D737" s="60"/>
      <c r="E737" s="61"/>
      <c r="F737" s="61"/>
      <c r="G737" s="61"/>
      <c r="H737" s="61"/>
    </row>
    <row r="738" spans="1:8" s="39" customFormat="1" ht="18" customHeight="1">
      <c r="A738" s="95" t="s">
        <v>6408</v>
      </c>
      <c r="B738" s="53" t="s">
        <v>4480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6409</v>
      </c>
      <c r="B739" s="53" t="s">
        <v>7928</v>
      </c>
      <c r="C739" s="59" t="s">
        <v>3177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6410</v>
      </c>
      <c r="B740" s="53" t="s">
        <v>2900</v>
      </c>
      <c r="C740" s="59" t="s">
        <v>3177</v>
      </c>
      <c r="D740" s="60"/>
      <c r="E740" s="61"/>
      <c r="F740" s="61"/>
      <c r="G740" s="61"/>
      <c r="H740" s="61"/>
    </row>
    <row r="741" spans="1:8" s="39" customFormat="1" ht="18" customHeight="1">
      <c r="A741" s="95">
        <v>389</v>
      </c>
      <c r="B741" s="53" t="s">
        <v>5522</v>
      </c>
      <c r="C741" s="59" t="s">
        <v>4645</v>
      </c>
      <c r="D741" s="60" t="s">
        <v>2059</v>
      </c>
      <c r="E741" s="61"/>
      <c r="F741" s="61"/>
      <c r="G741" s="61" t="s">
        <v>8980</v>
      </c>
      <c r="H741" s="61"/>
    </row>
    <row r="742" spans="1:8" s="39" customFormat="1" ht="18" customHeight="1">
      <c r="A742" s="95" t="s">
        <v>6411</v>
      </c>
      <c r="B742" s="53" t="s">
        <v>7755</v>
      </c>
      <c r="C742" s="59" t="s">
        <v>169</v>
      </c>
      <c r="D742" s="60" t="s">
        <v>448</v>
      </c>
      <c r="E742" s="61"/>
      <c r="F742" s="61"/>
      <c r="G742" s="61"/>
      <c r="H742" s="61"/>
    </row>
    <row r="743" spans="1:8" s="39" customFormat="1" ht="18" customHeight="1">
      <c r="A743" s="95" t="s">
        <v>6412</v>
      </c>
      <c r="B743" s="53" t="s">
        <v>4594</v>
      </c>
      <c r="C743" s="59" t="s">
        <v>169</v>
      </c>
      <c r="D743" s="60" t="s">
        <v>448</v>
      </c>
      <c r="E743" s="61"/>
      <c r="F743" s="61"/>
      <c r="G743" s="61"/>
      <c r="H743" s="61"/>
    </row>
    <row r="744" spans="1:8" s="39" customFormat="1" ht="18" customHeight="1">
      <c r="A744" s="95" t="s">
        <v>6413</v>
      </c>
      <c r="B744" s="53" t="s">
        <v>2904</v>
      </c>
      <c r="C744" s="59" t="s">
        <v>151</v>
      </c>
      <c r="D744" s="60" t="s">
        <v>3172</v>
      </c>
      <c r="E744" s="61"/>
      <c r="F744" s="61"/>
      <c r="G744" s="61"/>
      <c r="H744" s="61"/>
    </row>
    <row r="745" spans="1:8" s="39" customFormat="1" ht="18" customHeight="1">
      <c r="A745" s="95" t="s">
        <v>6414</v>
      </c>
      <c r="B745" s="53" t="s">
        <v>2905</v>
      </c>
      <c r="C745" s="59" t="s">
        <v>151</v>
      </c>
      <c r="D745" s="60" t="s">
        <v>3172</v>
      </c>
      <c r="E745" s="61"/>
      <c r="F745" s="61"/>
      <c r="G745" s="61"/>
      <c r="H745" s="61"/>
    </row>
    <row r="746" spans="1:8" s="39" customFormat="1" ht="18" customHeight="1">
      <c r="A746" s="95" t="s">
        <v>6415</v>
      </c>
      <c r="B746" s="53" t="s">
        <v>7930</v>
      </c>
      <c r="C746" s="60" t="s">
        <v>180</v>
      </c>
      <c r="D746" s="59" t="s">
        <v>169</v>
      </c>
      <c r="E746" s="61"/>
      <c r="F746" s="61"/>
      <c r="G746" s="61"/>
      <c r="H746" s="61"/>
    </row>
    <row r="747" spans="1:8" s="39" customFormat="1" ht="18" customHeight="1">
      <c r="A747" s="95" t="s">
        <v>6416</v>
      </c>
      <c r="B747" s="53" t="s">
        <v>8448</v>
      </c>
      <c r="C747" s="60" t="s">
        <v>180</v>
      </c>
      <c r="D747" s="59" t="s">
        <v>169</v>
      </c>
      <c r="E747" s="61"/>
      <c r="F747" s="61"/>
      <c r="G747" s="61"/>
      <c r="H747" s="61"/>
    </row>
    <row r="748" spans="1:8" s="39" customFormat="1" ht="18" customHeight="1">
      <c r="A748" s="95" t="s">
        <v>6417</v>
      </c>
      <c r="B748" s="53" t="s">
        <v>7888</v>
      </c>
      <c r="C748" s="60" t="s">
        <v>180</v>
      </c>
      <c r="D748" s="59" t="s">
        <v>169</v>
      </c>
      <c r="E748" s="61"/>
      <c r="F748" s="61"/>
      <c r="G748" s="61" t="s">
        <v>8981</v>
      </c>
      <c r="H748" s="61"/>
    </row>
    <row r="749" spans="1:8" s="39" customFormat="1" ht="18" customHeight="1">
      <c r="A749" s="95" t="s">
        <v>6418</v>
      </c>
      <c r="B749" s="53" t="s">
        <v>2909</v>
      </c>
      <c r="C749" s="59" t="s">
        <v>168</v>
      </c>
      <c r="D749" s="60"/>
      <c r="E749" s="61"/>
      <c r="F749" s="61"/>
      <c r="G749" s="61"/>
      <c r="H749" s="61"/>
    </row>
    <row r="750" spans="1:8" s="39" customFormat="1" ht="18" customHeight="1">
      <c r="A750" s="95" t="s">
        <v>6419</v>
      </c>
      <c r="B750" s="53" t="s">
        <v>2910</v>
      </c>
      <c r="C750" s="59" t="s">
        <v>168</v>
      </c>
      <c r="D750" s="60"/>
      <c r="E750" s="61"/>
      <c r="F750" s="61"/>
      <c r="G750" s="61"/>
      <c r="H750" s="61"/>
    </row>
    <row r="751" spans="1:8" s="39" customFormat="1" ht="18" customHeight="1">
      <c r="A751" s="95" t="s">
        <v>6420</v>
      </c>
      <c r="B751" s="53" t="s">
        <v>3992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6421</v>
      </c>
      <c r="B752" s="53" t="s">
        <v>1016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6422</v>
      </c>
      <c r="B753" s="53" t="s">
        <v>8733</v>
      </c>
      <c r="C753" s="59" t="s">
        <v>3170</v>
      </c>
      <c r="D753" s="60" t="s">
        <v>176</v>
      </c>
      <c r="E753" s="61"/>
      <c r="F753" s="61"/>
      <c r="G753" s="61"/>
      <c r="H753" s="61"/>
    </row>
    <row r="754" spans="1:8" s="39" customFormat="1" ht="18" customHeight="1">
      <c r="A754" s="95" t="s">
        <v>6423</v>
      </c>
      <c r="B754" s="53" t="s">
        <v>8732</v>
      </c>
      <c r="C754" s="59" t="s">
        <v>3170</v>
      </c>
      <c r="D754" s="60" t="s">
        <v>176</v>
      </c>
      <c r="E754" s="61"/>
      <c r="F754" s="61"/>
      <c r="G754" s="61"/>
      <c r="H754" s="61"/>
    </row>
    <row r="755" spans="1:8" s="39" customFormat="1" ht="18" customHeight="1">
      <c r="A755" s="95">
        <v>396</v>
      </c>
      <c r="B755" s="53" t="s">
        <v>5639</v>
      </c>
      <c r="C755" s="59" t="s">
        <v>2000</v>
      </c>
      <c r="D755" s="60" t="s">
        <v>2059</v>
      </c>
      <c r="E755" s="61"/>
      <c r="F755" s="61"/>
      <c r="G755" s="61" t="s">
        <v>8982</v>
      </c>
      <c r="H755" s="61"/>
    </row>
    <row r="756" spans="1:8" s="39" customFormat="1" ht="18" customHeight="1">
      <c r="A756" s="95">
        <v>397</v>
      </c>
      <c r="B756" s="53" t="s">
        <v>5641</v>
      </c>
      <c r="C756" s="59" t="s">
        <v>2022</v>
      </c>
      <c r="D756" s="60"/>
      <c r="E756" s="61"/>
      <c r="F756" s="61"/>
      <c r="G756" s="61" t="s">
        <v>8983</v>
      </c>
      <c r="H756" s="61"/>
    </row>
    <row r="757" spans="1:8" s="39" customFormat="1" ht="18" customHeight="1">
      <c r="A757" s="95">
        <v>398</v>
      </c>
      <c r="B757" s="53" t="s">
        <v>2913</v>
      </c>
      <c r="C757" s="59" t="s">
        <v>3180</v>
      </c>
      <c r="D757" s="60"/>
      <c r="E757" s="61"/>
      <c r="F757" s="61"/>
      <c r="G757" s="61"/>
      <c r="H757" s="61"/>
    </row>
    <row r="758" spans="1:8" s="39" customFormat="1" ht="18" customHeight="1">
      <c r="A758" s="95" t="s">
        <v>6424</v>
      </c>
      <c r="B758" s="53" t="s">
        <v>3994</v>
      </c>
      <c r="C758" s="59" t="s">
        <v>448</v>
      </c>
      <c r="D758" s="60" t="s">
        <v>180</v>
      </c>
      <c r="E758" s="61" t="s">
        <v>3676</v>
      </c>
      <c r="F758" s="61" t="str">
        <f>$B$321&amp;" + "&amp;$B$323</f>
        <v>蒼朖光 + 謐月</v>
      </c>
      <c r="G758" s="61"/>
      <c r="H758" s="61"/>
    </row>
    <row r="759" spans="1:8" s="39" customFormat="1" ht="18" customHeight="1">
      <c r="A759" s="95" t="s">
        <v>6425</v>
      </c>
      <c r="B759" s="53" t="s">
        <v>8734</v>
      </c>
      <c r="C759" s="59" t="s">
        <v>448</v>
      </c>
      <c r="D759" s="60" t="s">
        <v>180</v>
      </c>
      <c r="E759" s="61"/>
      <c r="F759" s="61"/>
      <c r="G759" s="61"/>
      <c r="H759" s="61"/>
    </row>
    <row r="760" spans="1:8" s="39" customFormat="1" ht="18" customHeight="1">
      <c r="A760" s="95" t="s">
        <v>6426</v>
      </c>
      <c r="B760" s="53" t="s">
        <v>8735</v>
      </c>
      <c r="C760" s="59" t="s">
        <v>3176</v>
      </c>
      <c r="D760" s="60" t="s">
        <v>189</v>
      </c>
      <c r="E760" s="61" t="s">
        <v>3676</v>
      </c>
      <c r="F760" s="61" t="str">
        <f>$B$184&amp;" + "&amp;$B$186</f>
        <v>飭目 + 錙銖磺</v>
      </c>
      <c r="G760" s="61"/>
      <c r="H760" s="61"/>
    </row>
    <row r="761" spans="1:8" s="39" customFormat="1" ht="18" customHeight="1">
      <c r="A761" s="95" t="s">
        <v>6427</v>
      </c>
      <c r="B761" s="53" t="s">
        <v>7894</v>
      </c>
      <c r="C761" s="59" t="s">
        <v>3176</v>
      </c>
      <c r="D761" s="60" t="s">
        <v>189</v>
      </c>
      <c r="E761" s="61"/>
      <c r="F761" s="61"/>
      <c r="G761" s="61"/>
      <c r="H761" s="61"/>
    </row>
    <row r="762" spans="1:8" s="39" customFormat="1" ht="18" customHeight="1">
      <c r="A762" s="95">
        <v>401</v>
      </c>
      <c r="B762" s="53" t="s">
        <v>2918</v>
      </c>
      <c r="C762" s="59" t="s">
        <v>149</v>
      </c>
      <c r="D762" s="60" t="s">
        <v>175</v>
      </c>
      <c r="E762" s="61" t="s">
        <v>3676</v>
      </c>
      <c r="F762" s="61" t="str">
        <f>$B$128&amp;" + "&amp;$B$188</f>
        <v>南邑僊 + 恖磬</v>
      </c>
      <c r="G762" s="61"/>
      <c r="H762" s="61"/>
    </row>
    <row r="763" spans="1:8" s="39" customFormat="1" ht="18" customHeight="1">
      <c r="A763" s="95" t="s">
        <v>6428</v>
      </c>
      <c r="B763" s="53" t="s">
        <v>1062</v>
      </c>
      <c r="C763" s="59" t="s">
        <v>167</v>
      </c>
      <c r="D763" s="60" t="s">
        <v>188</v>
      </c>
      <c r="E763" s="61" t="s">
        <v>3676</v>
      </c>
      <c r="F763" s="61" t="str">
        <f>$B$144&amp;" + "&amp;$B$146</f>
        <v>五不悛 + 眉閒裂</v>
      </c>
      <c r="G763" s="61"/>
      <c r="H763" s="61"/>
    </row>
    <row r="764" spans="1:8" s="39" customFormat="1" ht="18" customHeight="1">
      <c r="A764" s="95" t="s">
        <v>6429</v>
      </c>
      <c r="B764" s="53" t="s">
        <v>2919</v>
      </c>
      <c r="C764" s="59" t="s">
        <v>167</v>
      </c>
      <c r="D764" s="60" t="s">
        <v>188</v>
      </c>
      <c r="E764" s="61"/>
      <c r="F764" s="61"/>
      <c r="G764" s="61"/>
      <c r="H764" s="61"/>
    </row>
    <row r="765" spans="1:8" s="39" customFormat="1" ht="18" customHeight="1">
      <c r="A765" s="95">
        <v>403</v>
      </c>
      <c r="B765" s="53" t="s">
        <v>5619</v>
      </c>
      <c r="C765" s="59" t="s">
        <v>5583</v>
      </c>
      <c r="D765" s="60"/>
      <c r="E765" s="61"/>
      <c r="F765" s="61"/>
      <c r="G765" s="61" t="s">
        <v>8984</v>
      </c>
      <c r="H765" s="61"/>
    </row>
    <row r="766" spans="1:8" s="39" customFormat="1" ht="18" customHeight="1">
      <c r="A766" s="95">
        <v>404</v>
      </c>
      <c r="B766" s="53" t="s">
        <v>7933</v>
      </c>
      <c r="C766" s="59" t="s">
        <v>2045</v>
      </c>
      <c r="D766" s="60"/>
      <c r="E766" s="61"/>
      <c r="F766" s="61"/>
      <c r="G766" s="61" t="s">
        <v>8985</v>
      </c>
      <c r="H766" s="61"/>
    </row>
    <row r="767" spans="1:8" s="39" customFormat="1" ht="18" customHeight="1">
      <c r="A767" s="95" t="s">
        <v>6430</v>
      </c>
      <c r="B767" s="53" t="s">
        <v>2920</v>
      </c>
      <c r="C767" s="59" t="s">
        <v>168</v>
      </c>
      <c r="D767" s="60" t="s">
        <v>18</v>
      </c>
      <c r="E767" s="61"/>
      <c r="F767" s="61"/>
      <c r="G767" s="61"/>
      <c r="H767" s="61"/>
    </row>
    <row r="768" spans="1:8" s="39" customFormat="1" ht="18" customHeight="1">
      <c r="A768" s="95" t="s">
        <v>6431</v>
      </c>
      <c r="B768" s="53" t="s">
        <v>8649</v>
      </c>
      <c r="C768" s="59" t="s">
        <v>168</v>
      </c>
      <c r="D768" s="60" t="s">
        <v>18</v>
      </c>
      <c r="E768" s="61"/>
      <c r="F768" s="61"/>
      <c r="G768" s="61"/>
      <c r="H768" s="61"/>
    </row>
    <row r="769" spans="1:8" s="39" customFormat="1" ht="18" customHeight="1">
      <c r="A769" s="95" t="s">
        <v>6432</v>
      </c>
      <c r="B769" s="53" t="s">
        <v>3062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>
        <v>406</v>
      </c>
      <c r="B770" s="53" t="s">
        <v>4362</v>
      </c>
      <c r="C770" s="59" t="s">
        <v>20</v>
      </c>
      <c r="D770" s="60" t="s">
        <v>167</v>
      </c>
      <c r="E770" s="61"/>
      <c r="F770" s="61"/>
      <c r="G770" s="61"/>
      <c r="H770" s="61"/>
    </row>
    <row r="771" spans="1:8" s="39" customFormat="1" ht="18" customHeight="1">
      <c r="A771" s="95" t="s">
        <v>6433</v>
      </c>
      <c r="B771" s="53" t="s">
        <v>8489</v>
      </c>
      <c r="C771" s="59" t="s">
        <v>176</v>
      </c>
      <c r="D771" s="60"/>
      <c r="E771" s="61"/>
      <c r="F771" s="61"/>
      <c r="G771" s="61"/>
      <c r="H771" s="61"/>
    </row>
    <row r="772" spans="1:8" s="39" customFormat="1" ht="18" customHeight="1">
      <c r="A772" s="95" t="s">
        <v>6434</v>
      </c>
      <c r="B772" s="53" t="s">
        <v>2923</v>
      </c>
      <c r="C772" s="59" t="s">
        <v>176</v>
      </c>
      <c r="D772" s="60"/>
      <c r="E772" s="61"/>
      <c r="F772" s="61"/>
      <c r="G772" s="61"/>
      <c r="H772" s="61"/>
    </row>
    <row r="773" spans="1:8" s="39" customFormat="1" ht="18" customHeight="1">
      <c r="A773" s="95" t="s">
        <v>6435</v>
      </c>
      <c r="B773" s="53" t="s">
        <v>2924</v>
      </c>
      <c r="C773" s="59" t="s">
        <v>2022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6436</v>
      </c>
      <c r="B774" s="53" t="s">
        <v>2925</v>
      </c>
      <c r="C774" s="59" t="s">
        <v>2022</v>
      </c>
      <c r="D774" s="60"/>
      <c r="E774" s="61"/>
      <c r="F774" s="61"/>
      <c r="G774" s="61"/>
      <c r="H774" s="61"/>
    </row>
    <row r="775" spans="1:8" s="39" customFormat="1" ht="18" customHeight="1">
      <c r="A775" s="95">
        <v>409</v>
      </c>
      <c r="B775" s="53" t="s">
        <v>4391</v>
      </c>
      <c r="C775" s="59" t="s">
        <v>432</v>
      </c>
      <c r="D775" s="60"/>
      <c r="E775" s="61"/>
      <c r="F775" s="61"/>
      <c r="G775" s="61"/>
      <c r="H775" s="61"/>
    </row>
    <row r="776" spans="1:8" s="39" customFormat="1" ht="18" customHeight="1">
      <c r="A776" s="95">
        <v>410</v>
      </c>
      <c r="B776" s="53" t="s">
        <v>2926</v>
      </c>
      <c r="C776" s="59" t="s">
        <v>20</v>
      </c>
      <c r="D776" s="60"/>
      <c r="E776" s="61"/>
      <c r="F776" s="61"/>
      <c r="G776" s="61"/>
      <c r="H776" s="61"/>
    </row>
    <row r="777" spans="1:8" s="39" customFormat="1" ht="18" customHeight="1">
      <c r="A777" s="95">
        <v>411</v>
      </c>
      <c r="B777" s="53" t="s">
        <v>7810</v>
      </c>
      <c r="C777" s="59" t="s">
        <v>176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412</v>
      </c>
      <c r="B778" s="53" t="s">
        <v>8581</v>
      </c>
      <c r="C778" s="59" t="s">
        <v>4645</v>
      </c>
      <c r="D778" s="60" t="s">
        <v>2059</v>
      </c>
      <c r="E778" s="61"/>
      <c r="F778" s="61"/>
      <c r="G778" s="61" t="s">
        <v>8986</v>
      </c>
      <c r="H778" s="61"/>
    </row>
    <row r="779" spans="1:8" s="39" customFormat="1" ht="18" customHeight="1">
      <c r="A779" s="95">
        <v>413</v>
      </c>
      <c r="B779" s="53" t="s">
        <v>8422</v>
      </c>
      <c r="C779" s="59" t="s">
        <v>2038</v>
      </c>
      <c r="D779" s="60"/>
      <c r="E779" s="61"/>
      <c r="F779" s="61"/>
      <c r="G779" s="61" t="s">
        <v>8987</v>
      </c>
      <c r="H779" s="61"/>
    </row>
    <row r="780" spans="1:8" s="39" customFormat="1" ht="18" customHeight="1">
      <c r="A780" s="95">
        <v>414</v>
      </c>
      <c r="B780" s="53" t="s">
        <v>8650</v>
      </c>
      <c r="C780" s="59" t="s">
        <v>3180</v>
      </c>
      <c r="D780" s="60"/>
      <c r="E780" s="61"/>
      <c r="F780" s="61"/>
      <c r="G780" s="61"/>
      <c r="H780" s="61"/>
    </row>
    <row r="781" spans="1:8" s="39" customFormat="1" ht="18" customHeight="1">
      <c r="A781" s="95">
        <v>415</v>
      </c>
      <c r="B781" s="53" t="s">
        <v>3995</v>
      </c>
      <c r="C781" s="59" t="s">
        <v>176</v>
      </c>
      <c r="D781" s="60"/>
      <c r="E781" s="61"/>
      <c r="F781" s="61"/>
      <c r="G781" s="61"/>
      <c r="H781" s="61"/>
    </row>
    <row r="782" spans="1:8" s="39" customFormat="1" ht="18" customHeight="1">
      <c r="A782" s="95">
        <v>416</v>
      </c>
      <c r="B782" s="53" t="s">
        <v>2935</v>
      </c>
      <c r="C782" s="59" t="s">
        <v>3170</v>
      </c>
      <c r="D782" s="60" t="s">
        <v>180</v>
      </c>
      <c r="E782" s="61"/>
      <c r="F782" s="61" t="str">
        <f>$B$42&amp;" 之 "&amp;"分支衍相"</f>
        <v>覆環爾 之 分支衍相</v>
      </c>
      <c r="G782" s="61"/>
      <c r="H782" s="61"/>
    </row>
    <row r="783" spans="1:8" s="39" customFormat="1" ht="18" customHeight="1">
      <c r="A783" s="95">
        <v>417</v>
      </c>
      <c r="B783" s="53" t="s">
        <v>4581</v>
      </c>
      <c r="C783" s="59" t="s">
        <v>3172</v>
      </c>
      <c r="D783" s="60" t="s">
        <v>18</v>
      </c>
      <c r="E783" s="61"/>
      <c r="F783" s="61" t="str">
        <f>$B$42&amp;" 之 "&amp;"分支衍相"</f>
        <v>覆環爾 之 分支衍相</v>
      </c>
      <c r="G783" s="61"/>
      <c r="H783" s="61"/>
    </row>
    <row r="784" spans="1:8" s="39" customFormat="1" ht="18" customHeight="1">
      <c r="A784" s="95">
        <v>418</v>
      </c>
      <c r="B784" s="53" t="s">
        <v>2937</v>
      </c>
      <c r="C784" s="59" t="s">
        <v>147</v>
      </c>
      <c r="D784" s="60" t="s">
        <v>432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 t="s">
        <v>6437</v>
      </c>
      <c r="B785" s="53" t="s">
        <v>4582</v>
      </c>
      <c r="C785" s="59" t="s">
        <v>391</v>
      </c>
      <c r="D785" s="60"/>
      <c r="E785" s="61"/>
      <c r="F785" s="61"/>
      <c r="G785" s="61"/>
      <c r="H785" s="61"/>
    </row>
    <row r="786" spans="1:8" s="39" customFormat="1" ht="18" customHeight="1">
      <c r="A786" s="95" t="s">
        <v>6438</v>
      </c>
      <c r="B786" s="53" t="s">
        <v>8103</v>
      </c>
      <c r="C786" s="59" t="s">
        <v>391</v>
      </c>
      <c r="D786" s="60"/>
      <c r="E786" s="61"/>
      <c r="F786" s="61"/>
      <c r="G786" s="61"/>
      <c r="H786" s="61"/>
    </row>
    <row r="787" spans="1:8" s="39" customFormat="1" ht="18" customHeight="1">
      <c r="A787" s="95" t="s">
        <v>6439</v>
      </c>
      <c r="B787" s="53" t="s">
        <v>2939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6440</v>
      </c>
      <c r="B788" s="53" t="s">
        <v>2940</v>
      </c>
      <c r="C788" s="59" t="s">
        <v>20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6441</v>
      </c>
      <c r="B789" s="53" t="s">
        <v>2941</v>
      </c>
      <c r="C789" s="59" t="s">
        <v>20</v>
      </c>
      <c r="D789" s="60"/>
      <c r="E789" s="61"/>
      <c r="F789" s="61"/>
      <c r="G789" s="61" t="s">
        <v>8988</v>
      </c>
      <c r="H789" s="61"/>
    </row>
    <row r="790" spans="1:8" s="39" customFormat="1" ht="18" customHeight="1">
      <c r="A790" s="95">
        <v>421</v>
      </c>
      <c r="B790" s="53" t="s">
        <v>7703</v>
      </c>
      <c r="C790" s="59" t="s">
        <v>391</v>
      </c>
      <c r="D790" s="60"/>
      <c r="E790" s="61" t="s">
        <v>3676</v>
      </c>
      <c r="F790" s="61" t="str">
        <f>$B$580&amp;" + "&amp;$B$787</f>
        <v>修渠 + 薄令</v>
      </c>
      <c r="G790" s="61"/>
      <c r="H790" s="61"/>
    </row>
    <row r="791" spans="1:8" s="39" customFormat="1" ht="18" customHeight="1">
      <c r="A791" s="95">
        <v>422</v>
      </c>
      <c r="B791" s="53" t="s">
        <v>5524</v>
      </c>
      <c r="C791" s="59" t="s">
        <v>5500</v>
      </c>
      <c r="D791" s="60" t="s">
        <v>2059</v>
      </c>
      <c r="E791" s="61"/>
      <c r="F791" s="61"/>
      <c r="G791" s="61" t="s">
        <v>8989</v>
      </c>
      <c r="H791" s="61"/>
    </row>
    <row r="792" spans="1:8" s="39" customFormat="1" ht="18" customHeight="1">
      <c r="A792" s="95">
        <v>423</v>
      </c>
      <c r="B792" s="53" t="s">
        <v>5616</v>
      </c>
      <c r="C792" s="59" t="s">
        <v>2133</v>
      </c>
      <c r="D792" s="60"/>
      <c r="E792" s="61"/>
      <c r="F792" s="61"/>
      <c r="G792" s="61" t="s">
        <v>8990</v>
      </c>
      <c r="H792" s="61"/>
    </row>
    <row r="793" spans="1:8" s="39" customFormat="1" ht="18" customHeight="1">
      <c r="A793" s="95" t="s">
        <v>6442</v>
      </c>
      <c r="B793" s="53" t="s">
        <v>8104</v>
      </c>
      <c r="C793" s="59" t="s">
        <v>3180</v>
      </c>
      <c r="D793" s="60"/>
      <c r="E793" s="61"/>
      <c r="F793" s="61"/>
      <c r="G793" s="61"/>
      <c r="H793" s="61"/>
    </row>
    <row r="794" spans="1:8" s="39" customFormat="1" ht="18" customHeight="1">
      <c r="A794" s="95" t="s">
        <v>6443</v>
      </c>
      <c r="B794" s="53" t="s">
        <v>2945</v>
      </c>
      <c r="C794" s="59" t="s">
        <v>3180</v>
      </c>
      <c r="D794" s="60"/>
      <c r="E794" s="61"/>
      <c r="F794" s="61"/>
      <c r="G794" s="61"/>
      <c r="H794" s="61"/>
    </row>
    <row r="795" spans="1:8" s="39" customFormat="1" ht="18" customHeight="1">
      <c r="A795" s="95" t="s">
        <v>6444</v>
      </c>
      <c r="B795" s="53" t="s">
        <v>8105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6445</v>
      </c>
      <c r="B796" s="53" t="s">
        <v>8106</v>
      </c>
      <c r="C796" s="59" t="s">
        <v>3138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6446</v>
      </c>
      <c r="B797" s="53" t="s">
        <v>2948</v>
      </c>
      <c r="C797" s="59" t="s">
        <v>3138</v>
      </c>
      <c r="D797" s="60"/>
      <c r="E797" s="61"/>
      <c r="F797" s="61"/>
      <c r="G797" s="61" t="s">
        <v>8991</v>
      </c>
      <c r="H797" s="61"/>
    </row>
    <row r="798" spans="1:8" s="39" customFormat="1" ht="18" customHeight="1">
      <c r="A798" s="95" t="s">
        <v>6447</v>
      </c>
      <c r="B798" s="53" t="s">
        <v>7813</v>
      </c>
      <c r="C798" s="59" t="s">
        <v>391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6448</v>
      </c>
      <c r="B799" s="53" t="s">
        <v>8652</v>
      </c>
      <c r="C799" s="59" t="s">
        <v>391</v>
      </c>
      <c r="D799" s="60"/>
      <c r="E799" s="61"/>
      <c r="F799" s="61"/>
      <c r="G799" s="61"/>
      <c r="H799" s="61"/>
    </row>
    <row r="800" spans="1:8" s="39" customFormat="1" ht="18" customHeight="1">
      <c r="A800" s="95" t="s">
        <v>6449</v>
      </c>
      <c r="B800" s="53" t="s">
        <v>8651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6450</v>
      </c>
      <c r="B801" s="53" t="s">
        <v>2952</v>
      </c>
      <c r="C801" s="59" t="s">
        <v>176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6451</v>
      </c>
      <c r="B802" s="53" t="s">
        <v>3056</v>
      </c>
      <c r="C802" s="59" t="s">
        <v>176</v>
      </c>
      <c r="D802" s="60"/>
      <c r="E802" s="61"/>
      <c r="F802" s="61"/>
      <c r="G802" s="61"/>
      <c r="H802" s="61"/>
    </row>
    <row r="803" spans="1:8" s="39" customFormat="1" ht="18" customHeight="1">
      <c r="A803" s="95">
        <v>428</v>
      </c>
      <c r="B803" s="53" t="s">
        <v>7862</v>
      </c>
      <c r="C803" s="59" t="s">
        <v>3177</v>
      </c>
      <c r="D803" s="60" t="s">
        <v>188</v>
      </c>
      <c r="E803" s="61"/>
      <c r="F803" s="61"/>
      <c r="G803" s="61"/>
      <c r="H803" s="61"/>
    </row>
    <row r="804" spans="1:8" s="39" customFormat="1" ht="18" customHeight="1">
      <c r="A804" s="95" t="s">
        <v>6452</v>
      </c>
      <c r="B804" s="53" t="s">
        <v>8412</v>
      </c>
      <c r="C804" s="59" t="s">
        <v>172</v>
      </c>
      <c r="D804" s="60"/>
      <c r="E804" s="61"/>
      <c r="F804" s="61"/>
      <c r="G804" s="61"/>
      <c r="H804" s="61"/>
    </row>
    <row r="805" spans="1:8" s="39" customFormat="1" ht="18" customHeight="1">
      <c r="A805" s="95" t="s">
        <v>6453</v>
      </c>
      <c r="B805" s="53" t="s">
        <v>2954</v>
      </c>
      <c r="C805" s="59" t="s">
        <v>172</v>
      </c>
      <c r="D805" s="60"/>
      <c r="E805" s="61"/>
      <c r="F805" s="61"/>
      <c r="G805" s="61"/>
      <c r="H805" s="61"/>
    </row>
    <row r="806" spans="1:8" s="39" customFormat="1" ht="18" customHeight="1">
      <c r="A806" s="95">
        <v>430</v>
      </c>
      <c r="B806" s="53" t="s">
        <v>8535</v>
      </c>
      <c r="C806" s="59" t="s">
        <v>149</v>
      </c>
      <c r="D806" s="60" t="s">
        <v>174</v>
      </c>
      <c r="E806" s="61"/>
      <c r="F806" s="61"/>
      <c r="G806" s="61"/>
      <c r="H806" s="61"/>
    </row>
    <row r="807" spans="1:8" s="39" customFormat="1" ht="18" customHeight="1">
      <c r="A807" s="95" t="s">
        <v>6454</v>
      </c>
      <c r="B807" s="53" t="s">
        <v>2955</v>
      </c>
      <c r="C807" s="59" t="s">
        <v>4583</v>
      </c>
      <c r="D807" s="60"/>
      <c r="E807" s="61"/>
      <c r="F807" s="61"/>
      <c r="G807" s="61"/>
      <c r="H807" s="61"/>
    </row>
    <row r="808" spans="1:8" s="39" customFormat="1" ht="18" customHeight="1">
      <c r="A808" s="95" t="s">
        <v>6455</v>
      </c>
      <c r="B808" s="53" t="s">
        <v>7656</v>
      </c>
      <c r="C808" s="59" t="s">
        <v>4583</v>
      </c>
      <c r="D808" s="60"/>
      <c r="E808" s="61"/>
      <c r="F808" s="61"/>
      <c r="G808" s="61"/>
      <c r="H808" s="61"/>
    </row>
    <row r="809" spans="1:8" s="39" customFormat="1" ht="18" customHeight="1">
      <c r="A809" s="95">
        <v>432</v>
      </c>
      <c r="B809" s="53" t="s">
        <v>8792</v>
      </c>
      <c r="C809" s="59" t="s">
        <v>151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6456</v>
      </c>
      <c r="B810" s="53" t="s">
        <v>8413</v>
      </c>
      <c r="C810" s="59" t="s">
        <v>3176</v>
      </c>
      <c r="D810" s="60"/>
      <c r="E810" s="61"/>
      <c r="F810" s="61"/>
      <c r="G810" s="61"/>
      <c r="H810" s="61"/>
    </row>
    <row r="811" spans="1:8" s="39" customFormat="1" ht="18" customHeight="1">
      <c r="A811" s="95" t="s">
        <v>6457</v>
      </c>
      <c r="B811" s="53" t="s">
        <v>8737</v>
      </c>
      <c r="C811" s="59" t="s">
        <v>3176</v>
      </c>
      <c r="D811" s="60" t="s">
        <v>3172</v>
      </c>
      <c r="E811" s="61"/>
      <c r="F811" s="61"/>
      <c r="G811" s="61"/>
      <c r="H811" s="61"/>
    </row>
    <row r="812" spans="1:8" s="39" customFormat="1" ht="18" customHeight="1">
      <c r="A812" s="95" t="s">
        <v>6458</v>
      </c>
      <c r="B812" s="53" t="s">
        <v>8579</v>
      </c>
      <c r="C812" s="59" t="s">
        <v>3176</v>
      </c>
      <c r="D812" s="60" t="s">
        <v>3172</v>
      </c>
      <c r="E812" s="61"/>
      <c r="F812" s="61"/>
      <c r="G812" s="61" t="s">
        <v>8992</v>
      </c>
      <c r="H812" s="61"/>
    </row>
    <row r="813" spans="1:8" s="39" customFormat="1" ht="18" customHeight="1">
      <c r="A813" s="95">
        <v>434</v>
      </c>
      <c r="B813" s="53" t="s">
        <v>2960</v>
      </c>
      <c r="C813" s="59" t="s">
        <v>3177</v>
      </c>
      <c r="D813" s="60" t="s">
        <v>4583</v>
      </c>
      <c r="E813" s="61"/>
      <c r="F813" s="61"/>
      <c r="G813" s="61"/>
      <c r="H813" s="61"/>
    </row>
    <row r="814" spans="1:8" s="39" customFormat="1" ht="18" customHeight="1">
      <c r="A814" s="95" t="s">
        <v>6459</v>
      </c>
      <c r="B814" s="53" t="s">
        <v>4613</v>
      </c>
      <c r="C814" s="59" t="s">
        <v>432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5" t="s">
        <v>6460</v>
      </c>
      <c r="B815" s="53" t="s">
        <v>4612</v>
      </c>
      <c r="C815" s="59" t="s">
        <v>432</v>
      </c>
      <c r="D815" s="60" t="s">
        <v>187</v>
      </c>
      <c r="E815" s="61"/>
      <c r="F815" s="61"/>
      <c r="G815" s="61"/>
      <c r="H815" s="61"/>
    </row>
    <row r="816" spans="1:8" s="39" customFormat="1" ht="18" customHeight="1">
      <c r="A816" s="95" t="s">
        <v>6461</v>
      </c>
      <c r="B816" s="53" t="s">
        <v>2962</v>
      </c>
      <c r="C816" s="59" t="s">
        <v>3169</v>
      </c>
      <c r="D816" s="60"/>
      <c r="E816" s="61"/>
      <c r="F816" s="61"/>
      <c r="G816" s="61"/>
      <c r="H816" s="61"/>
    </row>
    <row r="817" spans="1:8" s="39" customFormat="1" ht="18" customHeight="1">
      <c r="A817" s="95" t="s">
        <v>6462</v>
      </c>
      <c r="B817" s="53" t="s">
        <v>5672</v>
      </c>
      <c r="C817" s="59" t="s">
        <v>3169</v>
      </c>
      <c r="D817" s="60"/>
      <c r="E817" s="61"/>
      <c r="F817" s="61"/>
      <c r="G817" s="61"/>
      <c r="H817" s="61"/>
    </row>
    <row r="818" spans="1:8" s="39" customFormat="1" ht="18" customHeight="1">
      <c r="A818" s="95" t="s">
        <v>6463</v>
      </c>
      <c r="B818" s="53" t="s">
        <v>8788</v>
      </c>
      <c r="C818" s="59" t="s">
        <v>3142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6464</v>
      </c>
      <c r="B819" s="53" t="s">
        <v>8736</v>
      </c>
      <c r="C819" s="59" t="s">
        <v>3142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6465</v>
      </c>
      <c r="B820" s="53" t="s">
        <v>2966</v>
      </c>
      <c r="C820" s="59" t="s">
        <v>18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6466</v>
      </c>
      <c r="B821" s="53" t="s">
        <v>4611</v>
      </c>
      <c r="C821" s="59" t="s">
        <v>18</v>
      </c>
      <c r="D821" s="60" t="s">
        <v>147</v>
      </c>
      <c r="E821" s="61"/>
      <c r="F821" s="61"/>
      <c r="G821" s="61"/>
      <c r="H821" s="61"/>
    </row>
    <row r="822" spans="1:8" s="39" customFormat="1" ht="18" customHeight="1">
      <c r="A822" s="95" t="s">
        <v>6467</v>
      </c>
      <c r="B822" s="53" t="s">
        <v>4767</v>
      </c>
      <c r="C822" s="59" t="s">
        <v>167</v>
      </c>
      <c r="D822" s="60" t="s">
        <v>4583</v>
      </c>
      <c r="E822" s="61"/>
      <c r="F822" s="61"/>
      <c r="G822" s="61"/>
      <c r="H822" s="61"/>
    </row>
    <row r="823" spans="1:8" s="39" customFormat="1" ht="18" customHeight="1">
      <c r="A823" s="95" t="s">
        <v>6468</v>
      </c>
      <c r="B823" s="53" t="s">
        <v>5450</v>
      </c>
      <c r="C823" s="59" t="s">
        <v>167</v>
      </c>
      <c r="D823" s="60" t="s">
        <v>4583</v>
      </c>
      <c r="E823" s="61"/>
      <c r="F823" s="61"/>
      <c r="G823" s="61"/>
      <c r="H823" s="61"/>
    </row>
    <row r="824" spans="1:8" s="39" customFormat="1" ht="18" customHeight="1">
      <c r="A824" s="95" t="s">
        <v>6469</v>
      </c>
      <c r="B824" s="53" t="s">
        <v>4625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6470</v>
      </c>
      <c r="B825" s="53" t="s">
        <v>4389</v>
      </c>
      <c r="C825" s="59" t="s">
        <v>18</v>
      </c>
      <c r="D825" s="60"/>
      <c r="E825" s="61"/>
      <c r="F825" s="61"/>
      <c r="G825" s="61"/>
      <c r="H825" s="61"/>
    </row>
    <row r="826" spans="1:8" s="39" customFormat="1" ht="18" customHeight="1">
      <c r="A826" s="95" t="s">
        <v>6471</v>
      </c>
      <c r="B826" s="53" t="s">
        <v>2972</v>
      </c>
      <c r="C826" s="59" t="s">
        <v>18</v>
      </c>
      <c r="D826" s="60"/>
      <c r="E826" s="61"/>
      <c r="F826" s="61"/>
      <c r="G826" s="61"/>
      <c r="H826" s="61"/>
    </row>
    <row r="827" spans="1:8" s="39" customFormat="1" ht="18" customHeight="1">
      <c r="A827" s="95" t="s">
        <v>6472</v>
      </c>
      <c r="B827" s="53" t="s">
        <v>2974</v>
      </c>
      <c r="C827" s="59" t="s">
        <v>391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6473</v>
      </c>
      <c r="B828" s="53" t="s">
        <v>8109</v>
      </c>
      <c r="C828" s="59" t="s">
        <v>391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6474</v>
      </c>
      <c r="B829" s="53" t="s">
        <v>2975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6475</v>
      </c>
      <c r="B830" s="53" t="s">
        <v>2976</v>
      </c>
      <c r="C830" s="59" t="s">
        <v>149</v>
      </c>
      <c r="D830" s="60" t="s">
        <v>3176</v>
      </c>
      <c r="E830" s="61"/>
      <c r="F830" s="61"/>
      <c r="G830" s="61"/>
      <c r="H830" s="61"/>
    </row>
    <row r="831" spans="1:8" s="39" customFormat="1" ht="18" customHeight="1">
      <c r="A831" s="95" t="s">
        <v>6476</v>
      </c>
      <c r="B831" s="53" t="s">
        <v>8789</v>
      </c>
      <c r="C831" s="59" t="s">
        <v>149</v>
      </c>
      <c r="D831" s="60" t="s">
        <v>3176</v>
      </c>
      <c r="E831" s="61"/>
      <c r="F831" s="61"/>
      <c r="G831" s="61"/>
      <c r="H831" s="61"/>
    </row>
    <row r="832" spans="1:8" s="39" customFormat="1" ht="18" customHeight="1">
      <c r="A832" s="95" t="s">
        <v>6477</v>
      </c>
      <c r="B832" s="53" t="s">
        <v>2978</v>
      </c>
      <c r="C832" s="59" t="s">
        <v>18</v>
      </c>
      <c r="D832" s="60" t="s">
        <v>169</v>
      </c>
      <c r="E832" s="61"/>
      <c r="F832" s="61"/>
      <c r="G832" s="61"/>
      <c r="H832" s="61"/>
    </row>
    <row r="833" spans="1:8" s="39" customFormat="1" ht="18" customHeight="1">
      <c r="A833" s="95" t="s">
        <v>6478</v>
      </c>
      <c r="B833" s="53" t="s">
        <v>2986</v>
      </c>
      <c r="C833" s="59" t="s">
        <v>18</v>
      </c>
      <c r="D833" s="60" t="s">
        <v>169</v>
      </c>
      <c r="E833" s="61"/>
      <c r="F833" s="61"/>
      <c r="G833" s="61"/>
      <c r="H833" s="61"/>
    </row>
    <row r="834" spans="1:8" s="39" customFormat="1" ht="18" customHeight="1">
      <c r="A834" s="95" t="s">
        <v>6479</v>
      </c>
      <c r="B834" s="53" t="s">
        <v>8110</v>
      </c>
      <c r="C834" s="59" t="s">
        <v>3176</v>
      </c>
      <c r="D834" s="60"/>
      <c r="E834" s="61"/>
      <c r="F834" s="61"/>
      <c r="G834" s="61"/>
      <c r="H834" s="61"/>
    </row>
    <row r="835" spans="1:8" s="39" customFormat="1" ht="18" customHeight="1">
      <c r="A835" s="95" t="s">
        <v>6480</v>
      </c>
      <c r="B835" s="53" t="s">
        <v>7941</v>
      </c>
      <c r="C835" s="59" t="s">
        <v>3176</v>
      </c>
      <c r="D835" s="60"/>
      <c r="E835" s="61"/>
      <c r="F835" s="61"/>
      <c r="G835" s="61"/>
      <c r="H835" s="61"/>
    </row>
    <row r="836" spans="1:8" s="39" customFormat="1" ht="18" customHeight="1">
      <c r="A836" s="95" t="s">
        <v>6481</v>
      </c>
      <c r="B836" s="53" t="s">
        <v>8563</v>
      </c>
      <c r="C836" s="59" t="s">
        <v>3176</v>
      </c>
      <c r="D836" s="60"/>
      <c r="E836" s="61"/>
      <c r="F836" s="61"/>
      <c r="G836" s="61" t="s">
        <v>9306</v>
      </c>
      <c r="H836" s="61"/>
    </row>
    <row r="837" spans="1:8" s="39" customFormat="1" ht="18" customHeight="1">
      <c r="A837" s="95" t="s">
        <v>6482</v>
      </c>
      <c r="B837" s="53" t="s">
        <v>4785</v>
      </c>
      <c r="C837" s="59" t="s">
        <v>149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6483</v>
      </c>
      <c r="B838" s="53" t="s">
        <v>2982</v>
      </c>
      <c r="C838" s="59" t="s">
        <v>149</v>
      </c>
      <c r="D838" s="60"/>
      <c r="E838" s="61"/>
      <c r="F838" s="61"/>
      <c r="G838" s="61"/>
      <c r="H838" s="61"/>
    </row>
    <row r="839" spans="1:8" s="39" customFormat="1" ht="18" customHeight="1">
      <c r="A839" s="95" t="s">
        <v>6484</v>
      </c>
      <c r="B839" s="53" t="s">
        <v>2983</v>
      </c>
      <c r="C839" s="59" t="s">
        <v>149</v>
      </c>
      <c r="D839" s="60" t="s">
        <v>180</v>
      </c>
      <c r="E839" s="61"/>
      <c r="F839" s="61"/>
      <c r="G839" s="61"/>
      <c r="H839" s="61"/>
    </row>
    <row r="840" spans="1:8" s="39" customFormat="1" ht="18" customHeight="1">
      <c r="A840" s="95">
        <v>446</v>
      </c>
      <c r="B840" s="53" t="s">
        <v>7814</v>
      </c>
      <c r="C840" s="59" t="s">
        <v>391</v>
      </c>
      <c r="D840" s="60" t="s">
        <v>20</v>
      </c>
      <c r="E840" s="61" t="s">
        <v>3676</v>
      </c>
      <c r="F840" s="61" t="str">
        <f>$B$776&amp;" + "&amp;$B$800</f>
        <v>普甸 + 熏蟁癘</v>
      </c>
      <c r="G840" s="61"/>
      <c r="H840" s="61"/>
    </row>
    <row r="841" spans="1:8" s="39" customFormat="1" ht="18" customHeight="1">
      <c r="A841" s="95" t="s">
        <v>6485</v>
      </c>
      <c r="B841" s="53" t="s">
        <v>2984</v>
      </c>
      <c r="C841" s="59" t="s">
        <v>3142</v>
      </c>
      <c r="D841" s="60"/>
      <c r="E841" s="61"/>
      <c r="F841" s="61"/>
      <c r="G841" s="61"/>
      <c r="H841" s="61"/>
    </row>
    <row r="842" spans="1:8" s="39" customFormat="1" ht="18" customHeight="1">
      <c r="A842" s="95" t="s">
        <v>6486</v>
      </c>
      <c r="B842" s="53" t="s">
        <v>2985</v>
      </c>
      <c r="C842" s="59" t="s">
        <v>3142</v>
      </c>
      <c r="D842" s="60"/>
      <c r="E842" s="61"/>
      <c r="F842" s="61"/>
      <c r="G842" s="61"/>
      <c r="H842" s="61"/>
    </row>
    <row r="843" spans="1:8" s="39" customFormat="1" ht="18" customHeight="1">
      <c r="A843" s="95">
        <v>448</v>
      </c>
      <c r="B843" s="53" t="s">
        <v>2987</v>
      </c>
      <c r="C843" s="59" t="s">
        <v>169</v>
      </c>
      <c r="D843" s="60"/>
      <c r="E843" s="61"/>
      <c r="F843" s="61"/>
      <c r="G843" s="61"/>
      <c r="H843" s="61"/>
    </row>
    <row r="844" spans="1:8" s="39" customFormat="1" ht="18" customHeight="1">
      <c r="A844" s="95">
        <v>449</v>
      </c>
      <c r="B844" s="53" t="s">
        <v>2988</v>
      </c>
      <c r="C844" s="59" t="s">
        <v>169</v>
      </c>
      <c r="D844" s="60"/>
      <c r="E844" s="61"/>
      <c r="F844" s="61" t="str">
        <f>$B$843&amp;" 之 "&amp;"潮"&amp;" 分支衍相"</f>
        <v>江河子 之 潮 分支衍相</v>
      </c>
      <c r="G844" s="61"/>
      <c r="H844" s="61"/>
    </row>
    <row r="845" spans="1:8" s="39" customFormat="1" ht="18" customHeight="1">
      <c r="A845" s="95">
        <v>450</v>
      </c>
      <c r="B845" s="53" t="s">
        <v>7732</v>
      </c>
      <c r="C845" s="59" t="s">
        <v>169</v>
      </c>
      <c r="D845" s="60"/>
      <c r="E845" s="61"/>
      <c r="F845" s="61" t="str">
        <f>$B$843&amp;" 之 "&amp;"汐"&amp;" 分支衍相"</f>
        <v>江河子 之 汐 分支衍相</v>
      </c>
      <c r="G845" s="61"/>
      <c r="H845" s="61"/>
    </row>
    <row r="846" spans="1:8" s="39" customFormat="1" ht="18" customHeight="1">
      <c r="A846" s="95" t="s">
        <v>6487</v>
      </c>
      <c r="B846" s="53" t="s">
        <v>7914</v>
      </c>
      <c r="C846" s="59" t="s">
        <v>186</v>
      </c>
      <c r="D846" s="60"/>
      <c r="E846" s="61"/>
      <c r="F846" s="61"/>
      <c r="G846" s="61"/>
      <c r="H846" s="61"/>
    </row>
    <row r="847" spans="1:8" s="39" customFormat="1" ht="18" customHeight="1">
      <c r="A847" s="95" t="s">
        <v>6488</v>
      </c>
      <c r="B847" s="53" t="s">
        <v>8416</v>
      </c>
      <c r="C847" s="59" t="s">
        <v>186</v>
      </c>
      <c r="D847" s="60"/>
      <c r="E847" s="61"/>
      <c r="F847" s="61"/>
      <c r="G847" s="61"/>
      <c r="H847" s="61"/>
    </row>
    <row r="848" spans="1:8" s="39" customFormat="1" ht="18" customHeight="1">
      <c r="A848" s="95" t="s">
        <v>6489</v>
      </c>
      <c r="B848" s="53" t="s">
        <v>8584</v>
      </c>
      <c r="C848" s="59" t="s">
        <v>20</v>
      </c>
      <c r="D848" s="60" t="s">
        <v>151</v>
      </c>
      <c r="E848" s="61"/>
      <c r="F848" s="61"/>
      <c r="G848" s="61"/>
      <c r="H848" s="61"/>
    </row>
    <row r="849" spans="1:8" s="39" customFormat="1" ht="18" customHeight="1">
      <c r="A849" s="95" t="s">
        <v>6490</v>
      </c>
      <c r="B849" s="53" t="s">
        <v>4439</v>
      </c>
      <c r="C849" s="59" t="s">
        <v>20</v>
      </c>
      <c r="D849" s="60" t="s">
        <v>151</v>
      </c>
      <c r="E849" s="61"/>
      <c r="F849" s="61"/>
      <c r="G849" s="61" t="s">
        <v>8993</v>
      </c>
      <c r="H849" s="61"/>
    </row>
    <row r="850" spans="1:8" s="39" customFormat="1" ht="18" customHeight="1">
      <c r="A850" s="95" t="s">
        <v>6491</v>
      </c>
      <c r="B850" s="53" t="s">
        <v>7943</v>
      </c>
      <c r="C850" s="59" t="s">
        <v>169</v>
      </c>
      <c r="D850" s="60" t="s">
        <v>3138</v>
      </c>
      <c r="E850" s="61"/>
      <c r="F850" s="61"/>
      <c r="G850" s="61"/>
      <c r="H850" s="61"/>
    </row>
    <row r="851" spans="1:8" s="39" customFormat="1" ht="18" customHeight="1">
      <c r="A851" s="95" t="s">
        <v>6492</v>
      </c>
      <c r="B851" s="53" t="s">
        <v>8112</v>
      </c>
      <c r="C851" s="59" t="s">
        <v>169</v>
      </c>
      <c r="D851" s="60" t="s">
        <v>3138</v>
      </c>
      <c r="E851" s="61"/>
      <c r="F851" s="61"/>
      <c r="G851" s="61" t="s">
        <v>8994</v>
      </c>
      <c r="H851" s="61"/>
    </row>
    <row r="852" spans="1:8" s="39" customFormat="1" ht="18" customHeight="1">
      <c r="A852" s="95">
        <v>454</v>
      </c>
      <c r="B852" s="53" t="s">
        <v>5502</v>
      </c>
      <c r="C852" s="59" t="s">
        <v>5442</v>
      </c>
      <c r="D852" s="60" t="s">
        <v>5500</v>
      </c>
      <c r="E852" s="61"/>
      <c r="F852" s="61"/>
      <c r="G852" s="61" t="s">
        <v>8995</v>
      </c>
      <c r="H852" s="61"/>
    </row>
    <row r="853" spans="1:8" s="39" customFormat="1" ht="18" customHeight="1">
      <c r="A853" s="95" t="s">
        <v>6493</v>
      </c>
      <c r="B853" s="53" t="s">
        <v>7944</v>
      </c>
      <c r="C853" s="59" t="s">
        <v>169</v>
      </c>
      <c r="D853" s="60"/>
      <c r="E853" s="61"/>
      <c r="F853" s="61"/>
      <c r="G853" s="61"/>
      <c r="H853" s="61"/>
    </row>
    <row r="854" spans="1:8" s="39" customFormat="1" ht="18" customHeight="1">
      <c r="A854" s="95" t="s">
        <v>6494</v>
      </c>
      <c r="B854" s="53" t="s">
        <v>4474</v>
      </c>
      <c r="C854" s="59" t="s">
        <v>169</v>
      </c>
      <c r="D854" s="60"/>
      <c r="E854" s="61"/>
      <c r="F854" s="61"/>
      <c r="G854" s="61"/>
      <c r="H854" s="61"/>
    </row>
    <row r="855" spans="1:8" s="39" customFormat="1" ht="18" customHeight="1">
      <c r="A855" s="95">
        <v>456</v>
      </c>
      <c r="B855" s="53" t="s">
        <v>8598</v>
      </c>
      <c r="C855" s="59" t="s">
        <v>3142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6495</v>
      </c>
      <c r="B856" s="53" t="s">
        <v>1133</v>
      </c>
      <c r="C856" s="59" t="s">
        <v>4583</v>
      </c>
      <c r="D856" s="60"/>
      <c r="E856" s="61"/>
      <c r="F856" s="61"/>
      <c r="G856" s="61"/>
      <c r="H856" s="61"/>
    </row>
    <row r="857" spans="1:8" s="39" customFormat="1" ht="18" customHeight="1">
      <c r="A857" s="95" t="s">
        <v>6496</v>
      </c>
      <c r="B857" s="53" t="s">
        <v>3065</v>
      </c>
      <c r="C857" s="59" t="s">
        <v>4583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6497</v>
      </c>
      <c r="B858" s="53" t="s">
        <v>2999</v>
      </c>
      <c r="C858" s="59" t="s">
        <v>4583</v>
      </c>
      <c r="D858" s="60" t="s">
        <v>3170</v>
      </c>
      <c r="E858" s="61"/>
      <c r="F858" s="61"/>
      <c r="G858" s="61"/>
      <c r="H858" s="61"/>
    </row>
    <row r="859" spans="1:8" s="39" customFormat="1" ht="18" customHeight="1">
      <c r="A859" s="95" t="s">
        <v>6498</v>
      </c>
      <c r="B859" s="53" t="s">
        <v>3997</v>
      </c>
      <c r="C859" s="59" t="s">
        <v>4583</v>
      </c>
      <c r="D859" s="60" t="s">
        <v>3170</v>
      </c>
      <c r="E859" s="61"/>
      <c r="F859" s="61"/>
      <c r="G859" s="61"/>
      <c r="H859" s="61"/>
    </row>
    <row r="860" spans="1:8" s="39" customFormat="1" ht="18" customHeight="1">
      <c r="A860" s="95" t="s">
        <v>6499</v>
      </c>
      <c r="B860" s="53" t="s">
        <v>3000</v>
      </c>
      <c r="C860" s="59" t="s">
        <v>149</v>
      </c>
      <c r="D860" s="60"/>
      <c r="E860" s="61"/>
      <c r="F860" s="61"/>
      <c r="G860" s="61"/>
      <c r="H860" s="61"/>
    </row>
    <row r="861" spans="1:8" s="39" customFormat="1" ht="18" customHeight="1">
      <c r="A861" s="95" t="s">
        <v>6500</v>
      </c>
      <c r="B861" s="53" t="s">
        <v>8436</v>
      </c>
      <c r="C861" s="59" t="s">
        <v>149</v>
      </c>
      <c r="D861" s="60" t="s">
        <v>4645</v>
      </c>
      <c r="E861" s="61"/>
      <c r="F861" s="61"/>
      <c r="G861" s="61"/>
      <c r="H861" s="61"/>
    </row>
    <row r="862" spans="1:8" s="39" customFormat="1" ht="18" customHeight="1">
      <c r="A862" s="95" t="s">
        <v>6501</v>
      </c>
      <c r="B862" s="53" t="s">
        <v>7945</v>
      </c>
      <c r="C862" s="59" t="s">
        <v>20</v>
      </c>
      <c r="D862" s="60" t="s">
        <v>169</v>
      </c>
      <c r="E862" s="61"/>
      <c r="F862" s="61"/>
      <c r="G862" s="61"/>
      <c r="H862" s="61"/>
    </row>
    <row r="863" spans="1:8" s="39" customFormat="1" ht="18" customHeight="1">
      <c r="A863" s="95" t="s">
        <v>6502</v>
      </c>
      <c r="B863" s="53" t="s">
        <v>5338</v>
      </c>
      <c r="C863" s="59" t="s">
        <v>20</v>
      </c>
      <c r="D863" s="60" t="s">
        <v>169</v>
      </c>
      <c r="E863" s="61"/>
      <c r="F863" s="61"/>
      <c r="G863" s="61"/>
      <c r="H863" s="61"/>
    </row>
    <row r="864" spans="1:8" s="39" customFormat="1" ht="18" customHeight="1">
      <c r="A864" s="95" t="s">
        <v>6503</v>
      </c>
      <c r="B864" s="53" t="s">
        <v>5668</v>
      </c>
      <c r="C864" s="59" t="s">
        <v>20</v>
      </c>
      <c r="D864" s="60" t="s">
        <v>169</v>
      </c>
      <c r="E864" s="61"/>
      <c r="F864" s="61"/>
      <c r="G864" s="61" t="s">
        <v>8996</v>
      </c>
      <c r="H864" s="61"/>
    </row>
    <row r="865" spans="1:8" s="39" customFormat="1" ht="18" customHeight="1">
      <c r="A865" s="95">
        <v>460</v>
      </c>
      <c r="B865" s="53" t="s">
        <v>8441</v>
      </c>
      <c r="C865" s="59" t="s">
        <v>5442</v>
      </c>
      <c r="D865" s="60" t="s">
        <v>4645</v>
      </c>
      <c r="E865" s="61"/>
      <c r="F865" s="61"/>
      <c r="G865" s="61" t="s">
        <v>8997</v>
      </c>
      <c r="H865" s="61"/>
    </row>
    <row r="866" spans="1:8" s="39" customFormat="1" ht="18" customHeight="1">
      <c r="A866" s="95" t="s">
        <v>6504</v>
      </c>
      <c r="B866" s="53" t="s">
        <v>8113</v>
      </c>
      <c r="C866" s="59" t="s">
        <v>169</v>
      </c>
      <c r="D866" s="60"/>
      <c r="E866" s="61"/>
      <c r="F866" s="61"/>
      <c r="G866" s="61"/>
      <c r="H866" s="61"/>
    </row>
    <row r="867" spans="1:8" s="39" customFormat="1" ht="18" customHeight="1">
      <c r="A867" s="95" t="s">
        <v>6505</v>
      </c>
      <c r="B867" s="53" t="s">
        <v>3004</v>
      </c>
      <c r="C867" s="59" t="s">
        <v>169</v>
      </c>
      <c r="D867" s="60"/>
      <c r="E867" s="61"/>
      <c r="F867" s="61"/>
      <c r="G867" s="61" t="s">
        <v>9280</v>
      </c>
      <c r="H867" s="61"/>
    </row>
    <row r="868" spans="1:8" s="39" customFormat="1" ht="18" customHeight="1">
      <c r="A868" s="95" t="s">
        <v>6506</v>
      </c>
      <c r="B868" s="53" t="s">
        <v>8414</v>
      </c>
      <c r="C868" s="59" t="s">
        <v>3176</v>
      </c>
      <c r="D868" s="60" t="s">
        <v>174</v>
      </c>
      <c r="E868" s="61"/>
      <c r="F868" s="61"/>
      <c r="G868" s="61"/>
      <c r="H868" s="61"/>
    </row>
    <row r="869" spans="1:8" s="39" customFormat="1" ht="18" customHeight="1">
      <c r="A869" s="95" t="s">
        <v>6507</v>
      </c>
      <c r="B869" s="53" t="s">
        <v>3006</v>
      </c>
      <c r="C869" s="59" t="s">
        <v>3176</v>
      </c>
      <c r="D869" s="60" t="s">
        <v>448</v>
      </c>
      <c r="E869" s="61"/>
      <c r="F869" s="61"/>
      <c r="G869" s="61" t="s">
        <v>8998</v>
      </c>
      <c r="H869" s="61"/>
    </row>
    <row r="870" spans="1:8" s="39" customFormat="1" ht="18" customHeight="1">
      <c r="A870" s="95" t="s">
        <v>6508</v>
      </c>
      <c r="B870" s="53" t="s">
        <v>3007</v>
      </c>
      <c r="C870" s="59" t="s">
        <v>18</v>
      </c>
      <c r="D870" s="60" t="s">
        <v>432</v>
      </c>
      <c r="E870" s="61"/>
      <c r="F870" s="61"/>
      <c r="G870" s="61"/>
      <c r="H870" s="61"/>
    </row>
    <row r="871" spans="1:8" s="39" customFormat="1" ht="18" customHeight="1">
      <c r="A871" s="95" t="s">
        <v>6509</v>
      </c>
      <c r="B871" s="53" t="s">
        <v>3627</v>
      </c>
      <c r="C871" s="59" t="s">
        <v>18</v>
      </c>
      <c r="D871" s="60" t="s">
        <v>432</v>
      </c>
      <c r="E871" s="61"/>
      <c r="F871" s="61"/>
      <c r="G871" s="61"/>
      <c r="H871" s="61"/>
    </row>
    <row r="872" spans="1:8" s="39" customFormat="1" ht="18" customHeight="1">
      <c r="A872" s="95" t="s">
        <v>6510</v>
      </c>
      <c r="B872" s="53" t="s">
        <v>3026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6511</v>
      </c>
      <c r="B873" s="53" t="s">
        <v>4803</v>
      </c>
      <c r="C873" s="59" t="s">
        <v>3176</v>
      </c>
      <c r="D873" s="60"/>
      <c r="E873" s="61"/>
      <c r="F873" s="61"/>
      <c r="G873" s="61"/>
      <c r="H873" s="61"/>
    </row>
    <row r="874" spans="1:8" s="39" customFormat="1" ht="18" customHeight="1">
      <c r="A874" s="95" t="s">
        <v>6512</v>
      </c>
      <c r="B874" s="53" t="s">
        <v>4711</v>
      </c>
      <c r="C874" s="59" t="s">
        <v>3176</v>
      </c>
      <c r="D874" s="60"/>
      <c r="E874" s="61"/>
      <c r="F874" s="61"/>
      <c r="G874" s="61"/>
      <c r="H874" s="61"/>
    </row>
    <row r="875" spans="1:8" s="39" customFormat="1" ht="18" customHeight="1">
      <c r="A875" s="95" t="s">
        <v>6513</v>
      </c>
      <c r="B875" s="53" t="s">
        <v>8527</v>
      </c>
      <c r="C875" s="59" t="s">
        <v>3176</v>
      </c>
      <c r="D875" s="60"/>
      <c r="E875" s="61"/>
      <c r="F875" s="61"/>
      <c r="G875" s="61" t="s">
        <v>8999</v>
      </c>
      <c r="H875" s="61"/>
    </row>
    <row r="876" spans="1:8" s="39" customFormat="1" ht="18" customHeight="1">
      <c r="A876" s="95">
        <v>465</v>
      </c>
      <c r="B876" s="53" t="s">
        <v>3011</v>
      </c>
      <c r="C876" s="59" t="s">
        <v>175</v>
      </c>
      <c r="D876" s="60"/>
      <c r="E876" s="61"/>
      <c r="F876" s="61" t="str">
        <f>$B$250&amp;" 之 "&amp;"成相"</f>
        <v>流樂箏 之 成相</v>
      </c>
      <c r="G876" s="61"/>
      <c r="H876" s="61"/>
    </row>
    <row r="877" spans="1:8" s="39" customFormat="1" ht="18" customHeight="1">
      <c r="A877" s="95" t="s">
        <v>6514</v>
      </c>
      <c r="B877" s="53" t="s">
        <v>8115</v>
      </c>
      <c r="C877" s="59" t="s">
        <v>18</v>
      </c>
      <c r="D877" s="60"/>
      <c r="E877" s="61"/>
      <c r="F877" s="61"/>
      <c r="G877" s="61"/>
      <c r="H877" s="61"/>
    </row>
    <row r="878" spans="1:8" s="39" customFormat="1" ht="18" customHeight="1">
      <c r="A878" s="95" t="s">
        <v>6515</v>
      </c>
      <c r="B878" s="53" t="s">
        <v>8537</v>
      </c>
      <c r="C878" s="59" t="s">
        <v>18</v>
      </c>
      <c r="D878" s="60"/>
      <c r="E878" s="61"/>
      <c r="F878" s="61"/>
      <c r="G878" s="61"/>
      <c r="H878" s="61"/>
    </row>
    <row r="879" spans="1:8" s="39" customFormat="1" ht="18" customHeight="1">
      <c r="A879" s="95" t="s">
        <v>6516</v>
      </c>
      <c r="B879" s="53" t="s">
        <v>4713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6517</v>
      </c>
      <c r="B880" s="53" t="s">
        <v>5490</v>
      </c>
      <c r="C880" s="59" t="s">
        <v>3176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6518</v>
      </c>
      <c r="B881" s="53" t="s">
        <v>7816</v>
      </c>
      <c r="C881" s="59" t="s">
        <v>3176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6519</v>
      </c>
      <c r="B882" s="53" t="s">
        <v>7873</v>
      </c>
      <c r="C882" s="59" t="s">
        <v>3176</v>
      </c>
      <c r="D882" s="60"/>
      <c r="E882" s="61"/>
      <c r="F882" s="61"/>
      <c r="G882" s="61" t="s">
        <v>9000</v>
      </c>
      <c r="H882" s="61"/>
    </row>
    <row r="883" spans="1:8" s="39" customFormat="1" ht="18" customHeight="1">
      <c r="A883" s="95" t="s">
        <v>6520</v>
      </c>
      <c r="B883" s="53" t="s">
        <v>4270</v>
      </c>
      <c r="C883" s="59" t="s">
        <v>3180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6521</v>
      </c>
      <c r="B884" s="53" t="s">
        <v>8116</v>
      </c>
      <c r="C884" s="59" t="s">
        <v>3180</v>
      </c>
      <c r="D884" s="60"/>
      <c r="E884" s="61"/>
      <c r="F884" s="61"/>
      <c r="G884" s="61"/>
      <c r="H884" s="61"/>
    </row>
    <row r="885" spans="1:8" s="39" customFormat="1" ht="18" customHeight="1">
      <c r="A885" s="95" t="s">
        <v>6522</v>
      </c>
      <c r="B885" s="53" t="s">
        <v>8665</v>
      </c>
      <c r="C885" s="59" t="s">
        <v>3138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6523</v>
      </c>
      <c r="B886" s="53" t="s">
        <v>3019</v>
      </c>
      <c r="C886" s="59" t="s">
        <v>3138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6524</v>
      </c>
      <c r="B887" s="53" t="s">
        <v>8583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>
        <v>470</v>
      </c>
      <c r="B888" s="53" t="s">
        <v>3021</v>
      </c>
      <c r="C888" s="59" t="s">
        <v>149</v>
      </c>
      <c r="D888" s="60"/>
      <c r="E888" s="61"/>
      <c r="F888" s="61"/>
      <c r="G888" s="61"/>
      <c r="H888" s="61"/>
    </row>
    <row r="889" spans="1:8" s="39" customFormat="1" ht="18" customHeight="1">
      <c r="A889" s="95">
        <v>471</v>
      </c>
      <c r="B889" s="53" t="s">
        <v>5623</v>
      </c>
      <c r="C889" s="59" t="s">
        <v>2045</v>
      </c>
      <c r="D889" s="60"/>
      <c r="E889" s="61"/>
      <c r="F889" s="61"/>
      <c r="G889" s="61" t="s">
        <v>9001</v>
      </c>
      <c r="H889" s="61"/>
    </row>
    <row r="890" spans="1:8" s="39" customFormat="1" ht="18" customHeight="1">
      <c r="A890" s="95">
        <v>472</v>
      </c>
      <c r="B890" s="53" t="s">
        <v>5630</v>
      </c>
      <c r="C890" s="59" t="s">
        <v>2076</v>
      </c>
      <c r="D890" s="60"/>
      <c r="E890" s="61"/>
      <c r="F890" s="61"/>
      <c r="G890" s="61" t="s">
        <v>9002</v>
      </c>
      <c r="H890" s="61"/>
    </row>
    <row r="891" spans="1:8" s="39" customFormat="1" ht="18" customHeight="1">
      <c r="A891" s="95">
        <v>473</v>
      </c>
      <c r="B891" s="53" t="s">
        <v>5669</v>
      </c>
      <c r="C891" s="59" t="s">
        <v>2133</v>
      </c>
      <c r="D891" s="60"/>
      <c r="E891" s="61"/>
      <c r="F891" s="61"/>
      <c r="G891" s="61" t="s">
        <v>9003</v>
      </c>
      <c r="H891" s="61"/>
    </row>
    <row r="892" spans="1:8" s="39" customFormat="1" ht="18" customHeight="1">
      <c r="A892" s="95">
        <v>474</v>
      </c>
      <c r="B892" s="53" t="s">
        <v>7610</v>
      </c>
      <c r="C892" s="59" t="s">
        <v>2000</v>
      </c>
      <c r="D892" s="60"/>
      <c r="E892" s="61"/>
      <c r="F892" s="61"/>
      <c r="G892" s="61" t="s">
        <v>9004</v>
      </c>
      <c r="H892" s="61"/>
    </row>
    <row r="893" spans="1:8" s="39" customFormat="1" ht="18" customHeight="1">
      <c r="A893" s="95">
        <v>475</v>
      </c>
      <c r="B893" s="53" t="s">
        <v>7791</v>
      </c>
      <c r="C893" s="59" t="s">
        <v>149</v>
      </c>
      <c r="D893" s="60" t="s">
        <v>186</v>
      </c>
      <c r="E893" s="61"/>
      <c r="F893" s="61"/>
      <c r="G893" s="61"/>
      <c r="H893" s="61"/>
    </row>
    <row r="894" spans="1:8" s="39" customFormat="1" ht="18" customHeight="1">
      <c r="A894" s="95">
        <v>476</v>
      </c>
      <c r="B894" s="53" t="s">
        <v>3024</v>
      </c>
      <c r="C894" s="59" t="s">
        <v>149</v>
      </c>
      <c r="D894" s="60" t="s">
        <v>183</v>
      </c>
      <c r="E894" s="61" t="s">
        <v>3676</v>
      </c>
      <c r="F894" s="61" t="str">
        <f>$B$407&amp;" + "&amp;$B$893</f>
        <v>云依山 + 幻溼</v>
      </c>
      <c r="G894" s="61"/>
      <c r="H894" s="61"/>
    </row>
    <row r="895" spans="1:8" s="39" customFormat="1" ht="18" customHeight="1">
      <c r="A895" s="95">
        <v>477</v>
      </c>
      <c r="B895" s="53" t="s">
        <v>3068</v>
      </c>
      <c r="C895" s="59" t="s">
        <v>3180</v>
      </c>
      <c r="D895" s="60"/>
      <c r="E895" s="61" t="s">
        <v>3676</v>
      </c>
      <c r="F895" s="61" t="str">
        <f>$B$757&amp;" + "&amp;$B$780</f>
        <v>終勞燕 + 長亭離</v>
      </c>
      <c r="G895" s="61"/>
      <c r="H895" s="61"/>
    </row>
    <row r="896" spans="1:8" s="39" customFormat="1" ht="18" customHeight="1">
      <c r="A896" s="95">
        <v>478</v>
      </c>
      <c r="B896" s="53" t="s">
        <v>7611</v>
      </c>
      <c r="C896" s="59" t="s">
        <v>4063</v>
      </c>
      <c r="D896" s="60"/>
      <c r="E896" s="61"/>
      <c r="F896" s="61"/>
      <c r="G896" s="61" t="s">
        <v>9005</v>
      </c>
      <c r="H896" s="61"/>
    </row>
    <row r="897" spans="1:8" s="39" customFormat="1" ht="18" customHeight="1">
      <c r="A897" s="95">
        <v>479</v>
      </c>
      <c r="B897" s="53" t="s">
        <v>8545</v>
      </c>
      <c r="C897" s="59" t="s">
        <v>5500</v>
      </c>
      <c r="D897" s="60"/>
      <c r="E897" s="61"/>
      <c r="F897" s="61"/>
      <c r="G897" s="61" t="s">
        <v>9006</v>
      </c>
      <c r="H897" s="61"/>
    </row>
    <row r="898" spans="1:8" s="39" customFormat="1" ht="18" customHeight="1">
      <c r="A898" s="95">
        <v>480</v>
      </c>
      <c r="B898" s="53" t="s">
        <v>7358</v>
      </c>
      <c r="C898" s="59" t="s">
        <v>147</v>
      </c>
      <c r="D898" s="60"/>
      <c r="E898" s="61"/>
      <c r="F898" s="61"/>
      <c r="G898" s="61" t="s">
        <v>9007</v>
      </c>
      <c r="H898" s="61"/>
    </row>
    <row r="899" spans="1:8" s="39" customFormat="1" ht="18" customHeight="1">
      <c r="A899" s="95">
        <v>481</v>
      </c>
      <c r="B899" s="53" t="s">
        <v>7359</v>
      </c>
      <c r="C899" s="59" t="s">
        <v>175</v>
      </c>
      <c r="D899" s="60"/>
      <c r="E899" s="61"/>
      <c r="F899" s="61"/>
      <c r="G899" s="61" t="s">
        <v>9008</v>
      </c>
      <c r="H899" s="61"/>
    </row>
    <row r="900" spans="1:8" s="39" customFormat="1" ht="18" customHeight="1">
      <c r="A900" s="95" t="s">
        <v>6525</v>
      </c>
      <c r="B900" s="53" t="s">
        <v>8324</v>
      </c>
      <c r="C900" s="59" t="s">
        <v>169</v>
      </c>
      <c r="D900" s="60" t="s">
        <v>18</v>
      </c>
      <c r="E900" s="61"/>
      <c r="F900" s="61"/>
      <c r="G900" s="61"/>
      <c r="H900" s="61"/>
    </row>
    <row r="901" spans="1:8" s="39" customFormat="1" ht="18" customHeight="1">
      <c r="A901" s="95" t="s">
        <v>6526</v>
      </c>
      <c r="B901" s="53" t="s">
        <v>3070</v>
      </c>
      <c r="C901" s="59" t="s">
        <v>169</v>
      </c>
      <c r="D901" s="60" t="s">
        <v>18</v>
      </c>
      <c r="E901" s="61"/>
      <c r="F901" s="61"/>
      <c r="G901" s="61"/>
      <c r="H901" s="61"/>
    </row>
    <row r="902" spans="1:8" s="39" customFormat="1" ht="18" customHeight="1">
      <c r="A902" s="95" t="s">
        <v>6527</v>
      </c>
      <c r="B902" s="53" t="s">
        <v>8325</v>
      </c>
      <c r="C902" s="59" t="s">
        <v>432</v>
      </c>
      <c r="D902" s="60"/>
      <c r="E902" s="61" t="s">
        <v>3676</v>
      </c>
      <c r="F902" s="61" t="str">
        <f>$B$409&amp;" + "&amp;$B$775</f>
        <v>尹我 + 訕良爾</v>
      </c>
      <c r="G902" s="61"/>
      <c r="H902" s="61"/>
    </row>
    <row r="903" spans="1:8" s="39" customFormat="1" ht="18" customHeight="1">
      <c r="A903" s="95" t="s">
        <v>6528</v>
      </c>
      <c r="B903" s="53" t="s">
        <v>8326</v>
      </c>
      <c r="C903" s="59" t="s">
        <v>432</v>
      </c>
      <c r="D903" s="60"/>
      <c r="E903" s="61"/>
      <c r="F903" s="61"/>
      <c r="G903" s="61"/>
      <c r="H903" s="61"/>
    </row>
    <row r="904" spans="1:8" s="39" customFormat="1" ht="18" customHeight="1">
      <c r="A904" s="95" t="s">
        <v>6529</v>
      </c>
      <c r="B904" s="53" t="s">
        <v>2002</v>
      </c>
      <c r="C904" s="59" t="s">
        <v>3177</v>
      </c>
      <c r="D904" s="60" t="s">
        <v>18</v>
      </c>
      <c r="E904" s="61" t="s">
        <v>3676</v>
      </c>
      <c r="F904" s="61" t="str">
        <f>$B$373&amp;" + "&amp;$B$385</f>
        <v>詭末 + 納供儒</v>
      </c>
      <c r="G904" s="61"/>
      <c r="H904" s="61"/>
    </row>
    <row r="905" spans="1:8" s="39" customFormat="1" ht="18" customHeight="1">
      <c r="A905" s="95" t="s">
        <v>6530</v>
      </c>
      <c r="B905" s="53" t="s">
        <v>1198</v>
      </c>
      <c r="C905" s="59" t="s">
        <v>3177</v>
      </c>
      <c r="D905" s="60" t="s">
        <v>18</v>
      </c>
      <c r="E905" s="61"/>
      <c r="F905" s="61"/>
      <c r="G905" s="61"/>
      <c r="H905" s="61"/>
    </row>
    <row r="906" spans="1:8" s="39" customFormat="1" ht="18" customHeight="1">
      <c r="A906" s="95" t="s">
        <v>6531</v>
      </c>
      <c r="B906" s="53" t="s">
        <v>7946</v>
      </c>
      <c r="C906" s="59" t="s">
        <v>18</v>
      </c>
      <c r="D906" s="60" t="s">
        <v>20</v>
      </c>
      <c r="E906" s="61" t="s">
        <v>3676</v>
      </c>
      <c r="F906" s="61" t="str">
        <f>$B$821&amp;" + "&amp;$B$826</f>
        <v>戮沒顯旦 + 殷庫</v>
      </c>
      <c r="G906" s="61"/>
      <c r="H906" s="61"/>
    </row>
    <row r="907" spans="1:8" s="39" customFormat="1" ht="18" customHeight="1">
      <c r="A907" s="95" t="s">
        <v>6532</v>
      </c>
      <c r="B907" s="53" t="s">
        <v>7947</v>
      </c>
      <c r="C907" s="59" t="s">
        <v>18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5">
        <v>486</v>
      </c>
      <c r="B908" s="53" t="s">
        <v>5451</v>
      </c>
      <c r="C908" s="59" t="s">
        <v>149</v>
      </c>
      <c r="D908" s="60" t="s">
        <v>180</v>
      </c>
      <c r="E908" s="61" t="s">
        <v>3676</v>
      </c>
      <c r="F908" s="61" t="str">
        <f>$B$839&amp;" + "&amp;$B$888</f>
        <v>謁日浮 + 秦涼</v>
      </c>
      <c r="G908" s="61"/>
      <c r="H908" s="61"/>
    </row>
    <row r="909" spans="1:8" s="39" customFormat="1" ht="18" customHeight="1">
      <c r="A909" s="95" t="s">
        <v>6533</v>
      </c>
      <c r="B909" s="53" t="s">
        <v>7710</v>
      </c>
      <c r="C909" s="59" t="s">
        <v>3177</v>
      </c>
      <c r="D909" s="60" t="s">
        <v>189</v>
      </c>
      <c r="E909" s="61"/>
      <c r="F909" s="61"/>
      <c r="G909" s="61"/>
      <c r="H909" s="61"/>
    </row>
    <row r="910" spans="1:8" s="39" customFormat="1" ht="18" customHeight="1">
      <c r="A910" s="95" t="s">
        <v>6534</v>
      </c>
      <c r="B910" s="53" t="s">
        <v>7711</v>
      </c>
      <c r="C910" s="59" t="s">
        <v>3177</v>
      </c>
      <c r="D910" s="60" t="s">
        <v>189</v>
      </c>
      <c r="E910" s="61"/>
      <c r="F910" s="61"/>
      <c r="G910" s="61"/>
      <c r="H910" s="61"/>
    </row>
    <row r="911" spans="1:8" s="39" customFormat="1" ht="18" customHeight="1">
      <c r="A911" s="95" t="s">
        <v>6535</v>
      </c>
      <c r="B911" s="53" t="s">
        <v>8119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6536</v>
      </c>
      <c r="B912" s="53" t="s">
        <v>3076</v>
      </c>
      <c r="C912" s="59" t="s">
        <v>168</v>
      </c>
      <c r="D912" s="60"/>
      <c r="E912" s="61"/>
      <c r="F912" s="61"/>
      <c r="G912" s="61"/>
      <c r="H912" s="61"/>
    </row>
    <row r="913" spans="1:8" s="39" customFormat="1" ht="18" customHeight="1">
      <c r="A913" s="95" t="s">
        <v>6537</v>
      </c>
      <c r="B913" s="53" t="s">
        <v>1229</v>
      </c>
      <c r="C913" s="59" t="s">
        <v>168</v>
      </c>
      <c r="D913" s="60"/>
      <c r="E913" s="61"/>
      <c r="F913" s="61"/>
      <c r="G913" s="61"/>
      <c r="H913" s="61"/>
    </row>
    <row r="914" spans="1:8" s="39" customFormat="1" ht="18" customHeight="1">
      <c r="A914" s="95" t="s">
        <v>6538</v>
      </c>
      <c r="B914" s="53" t="s">
        <v>8120</v>
      </c>
      <c r="C914" s="59" t="s">
        <v>3180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6539</v>
      </c>
      <c r="B915" s="53" t="s">
        <v>4004</v>
      </c>
      <c r="C915" s="59" t="s">
        <v>3180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6540</v>
      </c>
      <c r="B916" s="53" t="s">
        <v>8738</v>
      </c>
      <c r="C916" s="59" t="s">
        <v>167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6541</v>
      </c>
      <c r="B917" s="53" t="s">
        <v>4005</v>
      </c>
      <c r="C917" s="59" t="s">
        <v>167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6542</v>
      </c>
      <c r="B918" s="53" t="s">
        <v>1907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6543</v>
      </c>
      <c r="B919" s="53" t="s">
        <v>3078</v>
      </c>
      <c r="C919" s="59" t="s">
        <v>3176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6544</v>
      </c>
      <c r="B920" s="53" t="s">
        <v>8121</v>
      </c>
      <c r="C920" s="59" t="s">
        <v>3176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6545</v>
      </c>
      <c r="B921" s="53" t="s">
        <v>8314</v>
      </c>
      <c r="C921" s="59" t="s">
        <v>3176</v>
      </c>
      <c r="D921" s="60"/>
      <c r="E921" s="61"/>
      <c r="F921" s="61"/>
      <c r="G921" s="61" t="s">
        <v>9281</v>
      </c>
      <c r="H921" s="61"/>
    </row>
    <row r="922" spans="1:8" s="39" customFormat="1" ht="18" customHeight="1">
      <c r="A922" s="95" t="s">
        <v>6546</v>
      </c>
      <c r="B922" s="53" t="s">
        <v>3080</v>
      </c>
      <c r="C922" s="59" t="s">
        <v>149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6547</v>
      </c>
      <c r="B923" s="53" t="s">
        <v>3081</v>
      </c>
      <c r="C923" s="59" t="s">
        <v>149</v>
      </c>
      <c r="D923" s="60"/>
      <c r="E923" s="61"/>
      <c r="F923" s="61"/>
      <c r="G923" s="61"/>
      <c r="H923" s="61"/>
    </row>
    <row r="924" spans="1:8" s="39" customFormat="1" ht="18" customHeight="1">
      <c r="A924" s="95" t="s">
        <v>6548</v>
      </c>
      <c r="B924" s="53" t="s">
        <v>4006</v>
      </c>
      <c r="C924" s="59" t="s">
        <v>176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6549</v>
      </c>
      <c r="B925" s="53" t="s">
        <v>8123</v>
      </c>
      <c r="C925" s="59" t="s">
        <v>176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6550</v>
      </c>
      <c r="B926" s="53" t="s">
        <v>4676</v>
      </c>
      <c r="C926" s="59" t="s">
        <v>3177</v>
      </c>
      <c r="D926" s="60" t="s">
        <v>167</v>
      </c>
      <c r="E926" s="61"/>
      <c r="F926" s="61"/>
      <c r="G926" s="61"/>
      <c r="H926" s="61"/>
    </row>
    <row r="927" spans="1:8" s="39" customFormat="1" ht="18" customHeight="1">
      <c r="A927" s="95" t="s">
        <v>6551</v>
      </c>
      <c r="B927" s="53" t="s">
        <v>6038</v>
      </c>
      <c r="C927" s="59" t="s">
        <v>3177</v>
      </c>
      <c r="D927" s="60" t="s">
        <v>167</v>
      </c>
      <c r="E927" s="61"/>
      <c r="F927" s="61"/>
      <c r="G927" s="61"/>
      <c r="H927" s="61"/>
    </row>
    <row r="928" spans="1:8" s="39" customFormat="1" ht="18" customHeight="1">
      <c r="A928" s="95" t="s">
        <v>6552</v>
      </c>
      <c r="B928" s="53" t="s">
        <v>1207</v>
      </c>
      <c r="C928" s="59" t="s">
        <v>3180</v>
      </c>
      <c r="D928" s="60"/>
      <c r="E928" s="61"/>
      <c r="F928" s="61"/>
      <c r="G928" s="61"/>
      <c r="H928" s="61"/>
    </row>
    <row r="929" spans="1:8" s="39" customFormat="1" ht="18" customHeight="1">
      <c r="A929" s="95" t="s">
        <v>6553</v>
      </c>
      <c r="B929" s="53" t="s">
        <v>8124</v>
      </c>
      <c r="C929" s="59" t="s">
        <v>3180</v>
      </c>
      <c r="D929" s="60"/>
      <c r="E929" s="61"/>
      <c r="F929" s="61"/>
      <c r="G929" s="61"/>
      <c r="H929" s="61"/>
    </row>
    <row r="930" spans="1:8" s="39" customFormat="1" ht="18" customHeight="1">
      <c r="A930" s="95" t="s">
        <v>6554</v>
      </c>
      <c r="B930" s="53" t="s">
        <v>5503</v>
      </c>
      <c r="C930" s="59" t="s">
        <v>5442</v>
      </c>
      <c r="D930" s="60" t="s">
        <v>4064</v>
      </c>
      <c r="E930" s="61"/>
      <c r="F930" s="61"/>
      <c r="G930" s="61"/>
      <c r="H930" s="61"/>
    </row>
    <row r="931" spans="1:8" s="39" customFormat="1" ht="18" customHeight="1">
      <c r="A931" s="95" t="s">
        <v>6555</v>
      </c>
      <c r="B931" s="53" t="s">
        <v>5504</v>
      </c>
      <c r="C931" s="59" t="s">
        <v>5442</v>
      </c>
      <c r="D931" s="60" t="s">
        <v>4064</v>
      </c>
      <c r="E931" s="61"/>
      <c r="F931" s="61"/>
      <c r="G931" s="61" t="s">
        <v>9009</v>
      </c>
      <c r="H931" s="61"/>
    </row>
    <row r="932" spans="1:8" s="39" customFormat="1" ht="18" customHeight="1">
      <c r="A932" s="95">
        <v>497</v>
      </c>
      <c r="B932" s="53" t="s">
        <v>8837</v>
      </c>
      <c r="C932" s="59" t="s">
        <v>18</v>
      </c>
      <c r="D932" s="60" t="s">
        <v>167</v>
      </c>
      <c r="E932" s="61"/>
      <c r="F932" s="61"/>
      <c r="G932" s="61" t="s">
        <v>9010</v>
      </c>
      <c r="H932" s="61"/>
    </row>
    <row r="933" spans="1:8" s="39" customFormat="1" ht="18" customHeight="1">
      <c r="A933" s="95">
        <v>498</v>
      </c>
      <c r="B933" s="53" t="s">
        <v>8424</v>
      </c>
      <c r="C933" s="59" t="s">
        <v>4596</v>
      </c>
      <c r="D933" s="60"/>
      <c r="E933" s="61"/>
      <c r="F933" s="61"/>
      <c r="G933" s="61"/>
      <c r="H933" s="61"/>
    </row>
    <row r="934" spans="1:8" s="39" customFormat="1" ht="18" customHeight="1">
      <c r="A934" s="95">
        <v>499</v>
      </c>
      <c r="B934" s="53" t="s">
        <v>5577</v>
      </c>
      <c r="C934" s="59" t="s">
        <v>190</v>
      </c>
      <c r="D934" s="60"/>
      <c r="E934" s="61" t="s">
        <v>5569</v>
      </c>
      <c r="F934" s="61" t="str">
        <f>$B$933&amp;" 之 "&amp;"成相"</f>
        <v>畱靈犢 之 成相</v>
      </c>
      <c r="G934" s="61"/>
      <c r="H934" s="61"/>
    </row>
    <row r="935" spans="1:8" s="39" customFormat="1" ht="18" customHeight="1">
      <c r="A935" s="95" t="s">
        <v>6556</v>
      </c>
      <c r="B935" s="53" t="s">
        <v>8404</v>
      </c>
      <c r="C935" s="59" t="s">
        <v>147</v>
      </c>
      <c r="D935" s="60" t="s">
        <v>20</v>
      </c>
      <c r="E935" s="61"/>
      <c r="F935" s="61"/>
      <c r="G935" s="61"/>
      <c r="H935" s="61"/>
    </row>
    <row r="936" spans="1:8" s="39" customFormat="1" ht="18" customHeight="1">
      <c r="A936" s="95" t="s">
        <v>6557</v>
      </c>
      <c r="B936" s="53" t="s">
        <v>8405</v>
      </c>
      <c r="C936" s="59" t="s">
        <v>147</v>
      </c>
      <c r="D936" s="60" t="s">
        <v>20</v>
      </c>
      <c r="E936" s="61"/>
      <c r="F936" s="61"/>
      <c r="G936" s="61"/>
      <c r="H936" s="61"/>
    </row>
    <row r="937" spans="1:8" s="39" customFormat="1" ht="18" customHeight="1">
      <c r="A937" s="95" t="s">
        <v>6558</v>
      </c>
      <c r="B937" s="53" t="s">
        <v>8125</v>
      </c>
      <c r="C937" s="59" t="s">
        <v>147</v>
      </c>
      <c r="D937" s="60" t="s">
        <v>20</v>
      </c>
      <c r="E937" s="61"/>
      <c r="F937" s="61"/>
      <c r="G937" s="61" t="s">
        <v>7528</v>
      </c>
      <c r="H937" s="61"/>
    </row>
    <row r="938" spans="1:8" s="39" customFormat="1" ht="18" customHeight="1">
      <c r="A938" s="95" t="s">
        <v>6559</v>
      </c>
      <c r="B938" s="53" t="s">
        <v>8126</v>
      </c>
      <c r="C938" s="59" t="s">
        <v>5583</v>
      </c>
      <c r="D938" s="60"/>
      <c r="E938" s="61" t="s">
        <v>3676</v>
      </c>
      <c r="F938" s="61" t="str">
        <f>$B$306&amp;" + "&amp;$B$915</f>
        <v>飴鹽凷 + 喜齧</v>
      </c>
      <c r="G938" s="61"/>
      <c r="H938" s="61"/>
    </row>
    <row r="939" spans="1:8" s="39" customFormat="1" ht="18" customHeight="1">
      <c r="A939" s="95" t="s">
        <v>6560</v>
      </c>
      <c r="B939" s="53" t="s">
        <v>3085</v>
      </c>
      <c r="C939" s="59" t="s">
        <v>5583</v>
      </c>
      <c r="D939" s="60"/>
      <c r="E939" s="61"/>
      <c r="F939" s="61"/>
      <c r="G939" s="61"/>
      <c r="H939" s="61"/>
    </row>
    <row r="940" spans="1:8" s="39" customFormat="1" ht="18" customHeight="1">
      <c r="A940" s="95" t="s">
        <v>6561</v>
      </c>
      <c r="B940" s="53" t="s">
        <v>3086</v>
      </c>
      <c r="C940" s="59" t="s">
        <v>3142</v>
      </c>
      <c r="D940" s="60" t="s">
        <v>176</v>
      </c>
      <c r="E940" s="61" t="s">
        <v>3676</v>
      </c>
      <c r="F940" s="61" t="str">
        <f>$B$923&amp;" + "&amp;$B$925</f>
        <v>天獻廷 + 天視辰</v>
      </c>
      <c r="G940" s="61"/>
      <c r="H940" s="61"/>
    </row>
    <row r="941" spans="1:8" s="39" customFormat="1" ht="18" customHeight="1">
      <c r="A941" s="95" t="s">
        <v>6562</v>
      </c>
      <c r="B941" s="53" t="s">
        <v>3087</v>
      </c>
      <c r="C941" s="59" t="s">
        <v>3142</v>
      </c>
      <c r="D941" s="60" t="s">
        <v>176</v>
      </c>
      <c r="E941" s="61"/>
      <c r="F941" s="61"/>
      <c r="G941" s="61"/>
      <c r="H941" s="61"/>
    </row>
    <row r="942" spans="1:8" s="39" customFormat="1" ht="18" customHeight="1">
      <c r="A942" s="95" t="s">
        <v>6563</v>
      </c>
      <c r="B942" s="53" t="s">
        <v>8392</v>
      </c>
      <c r="C942" s="59" t="s">
        <v>18</v>
      </c>
      <c r="D942" s="60"/>
      <c r="E942" s="61"/>
      <c r="F942" s="61"/>
      <c r="G942" s="61"/>
      <c r="H942" s="61"/>
    </row>
    <row r="943" spans="1:8" s="39" customFormat="1" ht="18" customHeight="1">
      <c r="A943" s="95" t="s">
        <v>6564</v>
      </c>
      <c r="B943" s="53" t="s">
        <v>8393</v>
      </c>
      <c r="C943" s="59" t="s">
        <v>18</v>
      </c>
      <c r="D943" s="60"/>
      <c r="E943" s="61"/>
      <c r="F943" s="61"/>
      <c r="G943" s="61"/>
      <c r="H943" s="61"/>
    </row>
    <row r="944" spans="1:8" s="39" customFormat="1" ht="18" customHeight="1">
      <c r="A944" s="95" t="s">
        <v>6565</v>
      </c>
      <c r="B944" s="53" t="s">
        <v>3090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6566</v>
      </c>
      <c r="B945" s="53" t="s">
        <v>8394</v>
      </c>
      <c r="C945" s="59" t="s">
        <v>149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6567</v>
      </c>
      <c r="B946" s="53" t="s">
        <v>4398</v>
      </c>
      <c r="C946" s="59" t="s">
        <v>149</v>
      </c>
      <c r="D946" s="60" t="s">
        <v>180</v>
      </c>
      <c r="E946" s="61"/>
      <c r="F946" s="61"/>
      <c r="G946" s="61"/>
      <c r="H946" s="61"/>
    </row>
    <row r="947" spans="1:8" s="39" customFormat="1" ht="18" customHeight="1">
      <c r="A947" s="95" t="s">
        <v>6568</v>
      </c>
      <c r="B947" s="53" t="s">
        <v>8395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6569</v>
      </c>
      <c r="B948" s="53" t="s">
        <v>7694</v>
      </c>
      <c r="C948" s="59" t="s">
        <v>149</v>
      </c>
      <c r="D948" s="60" t="s">
        <v>167</v>
      </c>
      <c r="E948" s="61"/>
      <c r="F948" s="61"/>
      <c r="G948" s="61"/>
      <c r="H948" s="61"/>
    </row>
    <row r="949" spans="1:8" s="39" customFormat="1" ht="18" customHeight="1">
      <c r="A949" s="95" t="s">
        <v>6570</v>
      </c>
      <c r="B949" s="53" t="s">
        <v>8127</v>
      </c>
      <c r="C949" s="59" t="s">
        <v>448</v>
      </c>
      <c r="D949" s="60" t="s">
        <v>149</v>
      </c>
      <c r="E949" s="61" t="s">
        <v>3676</v>
      </c>
      <c r="F949" s="61" t="str">
        <f>$B$946&amp;" + "&amp;$B$948</f>
        <v>白鼩慢 + 霚盈翁</v>
      </c>
      <c r="G949" s="61"/>
      <c r="H949" s="61"/>
    </row>
    <row r="950" spans="1:8" s="39" customFormat="1" ht="18" customHeight="1">
      <c r="A950" s="95" t="s">
        <v>6571</v>
      </c>
      <c r="B950" s="53" t="s">
        <v>5626</v>
      </c>
      <c r="C950" s="59" t="s">
        <v>448</v>
      </c>
      <c r="D950" s="60" t="s">
        <v>149</v>
      </c>
      <c r="E950" s="61"/>
      <c r="F950" s="61"/>
      <c r="G950" s="61"/>
      <c r="H950" s="61"/>
    </row>
    <row r="951" spans="1:8" s="39" customFormat="1" ht="18" customHeight="1">
      <c r="A951" s="95">
        <v>507</v>
      </c>
      <c r="B951" s="53" t="s">
        <v>5527</v>
      </c>
      <c r="C951" s="59" t="s">
        <v>2022</v>
      </c>
      <c r="D951" s="60"/>
      <c r="E951" s="61"/>
      <c r="F951" s="61"/>
      <c r="G951" s="61" t="s">
        <v>9011</v>
      </c>
      <c r="H951" s="61"/>
    </row>
    <row r="952" spans="1:8" s="39" customFormat="1" ht="18" customHeight="1">
      <c r="A952" s="95">
        <v>508</v>
      </c>
      <c r="B952" s="53" t="s">
        <v>5529</v>
      </c>
      <c r="C952" s="59" t="s">
        <v>2164</v>
      </c>
      <c r="D952" s="60" t="s">
        <v>1986</v>
      </c>
      <c r="E952" s="61"/>
      <c r="F952" s="61"/>
      <c r="G952" s="61" t="s">
        <v>9012</v>
      </c>
      <c r="H952" s="61"/>
    </row>
    <row r="953" spans="1:8" s="39" customFormat="1" ht="18" customHeight="1">
      <c r="A953" s="95" t="s">
        <v>6572</v>
      </c>
      <c r="B953" s="53" t="s">
        <v>8128</v>
      </c>
      <c r="C953" s="59" t="s">
        <v>20</v>
      </c>
      <c r="D953" s="60" t="s">
        <v>186</v>
      </c>
      <c r="E953" s="61"/>
      <c r="F953" s="61"/>
      <c r="G953" s="61"/>
      <c r="H953" s="61"/>
    </row>
    <row r="954" spans="1:8" s="39" customFormat="1" ht="18" customHeight="1">
      <c r="A954" s="95" t="s">
        <v>6573</v>
      </c>
      <c r="B954" s="53" t="s">
        <v>4554</v>
      </c>
      <c r="C954" s="59" t="s">
        <v>20</v>
      </c>
      <c r="D954" s="60" t="s">
        <v>186</v>
      </c>
      <c r="E954" s="61"/>
      <c r="F954" s="61"/>
      <c r="G954" s="61"/>
      <c r="H954" s="61"/>
    </row>
    <row r="955" spans="1:8" s="39" customFormat="1" ht="18" customHeight="1">
      <c r="A955" s="95" t="s">
        <v>6574</v>
      </c>
      <c r="B955" s="53" t="s">
        <v>8835</v>
      </c>
      <c r="C955" s="59" t="s">
        <v>169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5" t="s">
        <v>6575</v>
      </c>
      <c r="B956" s="53" t="s">
        <v>8836</v>
      </c>
      <c r="C956" s="59" t="s">
        <v>169</v>
      </c>
      <c r="D956" s="60" t="s">
        <v>189</v>
      </c>
      <c r="E956" s="61"/>
      <c r="F956" s="61"/>
      <c r="G956" s="61"/>
      <c r="H956" s="61"/>
    </row>
    <row r="957" spans="1:8" s="39" customFormat="1" ht="18" customHeight="1">
      <c r="A957" s="95" t="s">
        <v>6576</v>
      </c>
      <c r="B957" s="53" t="s">
        <v>8834</v>
      </c>
      <c r="C957" s="59" t="s">
        <v>169</v>
      </c>
      <c r="D957" s="60" t="s">
        <v>189</v>
      </c>
      <c r="E957" s="61"/>
      <c r="F957" s="61"/>
      <c r="G957" s="61"/>
      <c r="H957" s="61"/>
    </row>
    <row r="958" spans="1:8" s="39" customFormat="1" ht="18" customHeight="1">
      <c r="A958" s="95" t="s">
        <v>6577</v>
      </c>
      <c r="B958" s="53" t="s">
        <v>7819</v>
      </c>
      <c r="C958" s="59" t="s">
        <v>151</v>
      </c>
      <c r="D958" s="60" t="s">
        <v>188</v>
      </c>
      <c r="E958" s="61"/>
      <c r="F958" s="61"/>
      <c r="G958" s="61"/>
      <c r="H958" s="61"/>
    </row>
    <row r="959" spans="1:8" s="39" customFormat="1" ht="18" customHeight="1">
      <c r="A959" s="95" t="s">
        <v>6578</v>
      </c>
      <c r="B959" s="53" t="s">
        <v>3098</v>
      </c>
      <c r="C959" s="59" t="s">
        <v>151</v>
      </c>
      <c r="D959" s="60" t="s">
        <v>3177</v>
      </c>
      <c r="E959" s="61"/>
      <c r="F959" s="61"/>
      <c r="G959" s="61"/>
      <c r="H959" s="61"/>
    </row>
    <row r="960" spans="1:8" s="39" customFormat="1" ht="18" customHeight="1">
      <c r="A960" s="95">
        <v>512</v>
      </c>
      <c r="B960" s="53" t="s">
        <v>7615</v>
      </c>
      <c r="C960" s="59" t="s">
        <v>4064</v>
      </c>
      <c r="D960" s="60" t="s">
        <v>4603</v>
      </c>
      <c r="E960" s="61" t="s">
        <v>8831</v>
      </c>
      <c r="F960" s="61"/>
      <c r="G960" s="61" t="s">
        <v>9013</v>
      </c>
      <c r="H960" s="61"/>
    </row>
    <row r="961" spans="1:8" s="39" customFormat="1" ht="18" customHeight="1">
      <c r="A961" s="95">
        <v>513</v>
      </c>
      <c r="B961" s="53" t="s">
        <v>8321</v>
      </c>
      <c r="C961" s="59" t="s">
        <v>4601</v>
      </c>
      <c r="D961" s="60" t="s">
        <v>4603</v>
      </c>
      <c r="E961" s="61" t="s">
        <v>8831</v>
      </c>
      <c r="F961" s="61"/>
      <c r="G961" s="61" t="s">
        <v>9014</v>
      </c>
      <c r="H961" s="61"/>
    </row>
    <row r="962" spans="1:8" s="39" customFormat="1" ht="18" customHeight="1">
      <c r="A962" s="95">
        <v>514</v>
      </c>
      <c r="B962" s="53" t="s">
        <v>8653</v>
      </c>
      <c r="C962" s="59" t="s">
        <v>1989</v>
      </c>
      <c r="D962" s="60" t="s">
        <v>4603</v>
      </c>
      <c r="E962" s="61" t="s">
        <v>8831</v>
      </c>
      <c r="F962" s="61"/>
      <c r="G962" s="61" t="s">
        <v>9015</v>
      </c>
      <c r="H962" s="61"/>
    </row>
    <row r="963" spans="1:8" s="39" customFormat="1" ht="18" customHeight="1">
      <c r="A963" s="95">
        <v>515</v>
      </c>
      <c r="B963" s="53" t="s">
        <v>7613</v>
      </c>
      <c r="C963" s="59" t="s">
        <v>2055</v>
      </c>
      <c r="D963" s="60"/>
      <c r="E963" s="61"/>
      <c r="F963" s="61"/>
      <c r="G963" s="61" t="s">
        <v>7855</v>
      </c>
      <c r="H963" s="61"/>
    </row>
    <row r="964" spans="1:8" s="39" customFormat="1" ht="18" customHeight="1">
      <c r="A964" s="95">
        <v>516</v>
      </c>
      <c r="B964" s="53" t="s">
        <v>7479</v>
      </c>
      <c r="C964" s="59" t="s">
        <v>2053</v>
      </c>
      <c r="D964" s="60"/>
      <c r="E964" s="61"/>
      <c r="F964" s="61"/>
      <c r="G964" s="61" t="s">
        <v>9016</v>
      </c>
      <c r="H964" s="61"/>
    </row>
    <row r="965" spans="1:8" s="39" customFormat="1" ht="18" customHeight="1">
      <c r="A965" s="95">
        <v>517</v>
      </c>
      <c r="B965" s="53" t="s">
        <v>7480</v>
      </c>
      <c r="C965" s="59" t="s">
        <v>4199</v>
      </c>
      <c r="D965" s="60"/>
      <c r="E965" s="61"/>
      <c r="F965" s="61"/>
      <c r="G965" s="61" t="s">
        <v>9017</v>
      </c>
      <c r="H965" s="61"/>
    </row>
    <row r="966" spans="1:8" s="39" customFormat="1" ht="18" customHeight="1">
      <c r="A966" s="95">
        <v>518</v>
      </c>
      <c r="B966" s="53" t="s">
        <v>1237</v>
      </c>
      <c r="C966" s="59" t="s">
        <v>20</v>
      </c>
      <c r="D966" s="60"/>
      <c r="E966" s="61" t="s">
        <v>3676</v>
      </c>
      <c r="F966" s="61" t="str">
        <f>$B$456&amp;" + "&amp;$B$954</f>
        <v>貯根歌 + 芹薪菌</v>
      </c>
      <c r="G966" s="61"/>
      <c r="H966" s="61"/>
    </row>
    <row r="967" spans="1:8" s="39" customFormat="1" ht="18" customHeight="1">
      <c r="A967" s="95">
        <v>519</v>
      </c>
      <c r="B967" s="53" t="s">
        <v>3102</v>
      </c>
      <c r="C967" s="59" t="s">
        <v>20</v>
      </c>
      <c r="D967" s="60" t="s">
        <v>169</v>
      </c>
      <c r="E967" s="61" t="s">
        <v>3676</v>
      </c>
      <c r="F967" s="61" t="str">
        <f>$B$864&amp;" + "&amp;$B$954</f>
        <v>美稠芡 + 芹薪菌</v>
      </c>
      <c r="G967" s="61"/>
      <c r="H967" s="61"/>
    </row>
    <row r="968" spans="1:8" s="39" customFormat="1" ht="18" customHeight="1">
      <c r="A968" s="95">
        <v>520</v>
      </c>
      <c r="B968" s="53" t="s">
        <v>4461</v>
      </c>
      <c r="C968" s="59" t="s">
        <v>169</v>
      </c>
      <c r="D968" s="60"/>
      <c r="E968" s="61" t="s">
        <v>3676</v>
      </c>
      <c r="F968" s="61" t="str">
        <f>$B$454&amp;" + "&amp;$B$957</f>
        <v>尤柔水 + 炊上龜</v>
      </c>
      <c r="G968" s="61" t="s">
        <v>9291</v>
      </c>
      <c r="H968" s="61"/>
    </row>
    <row r="969" spans="1:8" s="39" customFormat="1" ht="18" customHeight="1">
      <c r="A969" s="95">
        <v>521</v>
      </c>
      <c r="B969" s="53" t="s">
        <v>8130</v>
      </c>
      <c r="C969" s="59" t="s">
        <v>169</v>
      </c>
      <c r="D969" s="60" t="s">
        <v>168</v>
      </c>
      <c r="E969" s="61" t="s">
        <v>3676</v>
      </c>
      <c r="F969" s="61" t="str">
        <f>$B$712&amp;" + "&amp;$B$957</f>
        <v>圓臼鼈 + 炊上龜</v>
      </c>
      <c r="G969" s="61"/>
      <c r="H969" s="61"/>
    </row>
    <row r="970" spans="1:8" s="39" customFormat="1" ht="18" customHeight="1">
      <c r="A970" s="95">
        <v>522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$B$452&amp;" + "&amp;$B$959</f>
        <v>大火缶 + 熾烈足</v>
      </c>
      <c r="G970" s="61"/>
      <c r="H970" s="61"/>
    </row>
    <row r="971" spans="1:8" s="39" customFormat="1" ht="18" customHeight="1">
      <c r="A971" s="95">
        <v>523</v>
      </c>
      <c r="B971" s="53" t="s">
        <v>8131</v>
      </c>
      <c r="C971" s="59" t="s">
        <v>151</v>
      </c>
      <c r="D971" s="60" t="s">
        <v>448</v>
      </c>
      <c r="E971" s="61" t="s">
        <v>3676</v>
      </c>
      <c r="F971" s="61" t="str">
        <f>$B$131&amp;" + "&amp;$B$959</f>
        <v>斯月劾王 + 熾烈足</v>
      </c>
      <c r="G971" s="61"/>
      <c r="H971" s="61"/>
    </row>
    <row r="972" spans="1:8" s="39" customFormat="1" ht="18" customHeight="1">
      <c r="A972" s="95">
        <v>524</v>
      </c>
      <c r="B972" s="53" t="s">
        <v>5419</v>
      </c>
      <c r="C972" s="59" t="s">
        <v>5583</v>
      </c>
      <c r="D972" s="60" t="s">
        <v>2064</v>
      </c>
      <c r="E972" s="61" t="s">
        <v>5430</v>
      </c>
      <c r="F972" s="61"/>
      <c r="G972" s="61" t="s">
        <v>9018</v>
      </c>
      <c r="H972" s="61"/>
    </row>
    <row r="973" spans="1:8" s="39" customFormat="1" ht="18" customHeight="1">
      <c r="A973" s="95">
        <v>525</v>
      </c>
      <c r="B973" s="53" t="s">
        <v>8355</v>
      </c>
      <c r="C973" s="59" t="s">
        <v>2000</v>
      </c>
      <c r="D973" s="60" t="s">
        <v>2064</v>
      </c>
      <c r="E973" s="61" t="s">
        <v>5430</v>
      </c>
      <c r="F973" s="61"/>
      <c r="G973" s="61" t="s">
        <v>9019</v>
      </c>
      <c r="H973" s="61"/>
    </row>
    <row r="974" spans="1:8" s="39" customFormat="1" ht="18" customHeight="1">
      <c r="A974" s="95">
        <v>526</v>
      </c>
      <c r="B974" s="53" t="s">
        <v>5420</v>
      </c>
      <c r="C974" s="59" t="s">
        <v>2059</v>
      </c>
      <c r="D974" s="60" t="s">
        <v>2064</v>
      </c>
      <c r="E974" s="61" t="s">
        <v>5430</v>
      </c>
      <c r="F974" s="61"/>
      <c r="G974" s="61" t="s">
        <v>9020</v>
      </c>
      <c r="H974" s="61"/>
    </row>
    <row r="975" spans="1:8" s="39" customFormat="1" ht="18" customHeight="1">
      <c r="A975" s="95">
        <v>527</v>
      </c>
      <c r="B975" s="53" t="s">
        <v>5421</v>
      </c>
      <c r="C975" s="59" t="s">
        <v>2045</v>
      </c>
      <c r="D975" s="60" t="s">
        <v>2064</v>
      </c>
      <c r="E975" s="61" t="s">
        <v>5430</v>
      </c>
      <c r="F975" s="61"/>
      <c r="G975" s="61" t="s">
        <v>9021</v>
      </c>
      <c r="H975" s="61"/>
    </row>
    <row r="976" spans="1:8" s="39" customFormat="1" ht="18" customHeight="1">
      <c r="A976" s="95">
        <v>528</v>
      </c>
      <c r="B976" s="53" t="s">
        <v>5422</v>
      </c>
      <c r="C976" s="59" t="s">
        <v>2076</v>
      </c>
      <c r="D976" s="60" t="s">
        <v>2064</v>
      </c>
      <c r="E976" s="61" t="s">
        <v>5430</v>
      </c>
      <c r="F976" s="61"/>
      <c r="G976" s="61" t="s">
        <v>9022</v>
      </c>
      <c r="H976" s="61"/>
    </row>
    <row r="977" spans="1:8" s="39" customFormat="1" ht="18" customHeight="1">
      <c r="A977" s="95" t="s">
        <v>6579</v>
      </c>
      <c r="B977" s="53" t="s">
        <v>7911</v>
      </c>
      <c r="C977" s="59" t="s">
        <v>169</v>
      </c>
      <c r="D977" s="60"/>
      <c r="E977" s="61"/>
      <c r="F977" s="61"/>
      <c r="G977" s="61"/>
      <c r="H977" s="61"/>
    </row>
    <row r="978" spans="1:8" s="39" customFormat="1" ht="18" customHeight="1">
      <c r="A978" s="95" t="s">
        <v>6580</v>
      </c>
      <c r="B978" s="53" t="s">
        <v>7427</v>
      </c>
      <c r="C978" s="59" t="s">
        <v>169</v>
      </c>
      <c r="D978" s="60"/>
      <c r="E978" s="61"/>
      <c r="F978" s="61"/>
      <c r="G978" s="61" t="s">
        <v>9023</v>
      </c>
      <c r="H978" s="61"/>
    </row>
    <row r="979" spans="1:8" s="39" customFormat="1" ht="18" customHeight="1">
      <c r="A979" s="95" t="s">
        <v>6581</v>
      </c>
      <c r="B979" s="53" t="s">
        <v>3119</v>
      </c>
      <c r="C979" s="59" t="s">
        <v>187</v>
      </c>
      <c r="D979" s="60" t="s">
        <v>167</v>
      </c>
      <c r="E979" s="61"/>
      <c r="F979" s="61"/>
      <c r="G979" s="61"/>
      <c r="H979" s="61"/>
    </row>
    <row r="980" spans="1:8" s="39" customFormat="1" ht="18" customHeight="1">
      <c r="A980" s="95" t="s">
        <v>6582</v>
      </c>
      <c r="B980" s="53" t="s">
        <v>7657</v>
      </c>
      <c r="C980" s="59" t="s">
        <v>187</v>
      </c>
      <c r="D980" s="60" t="s">
        <v>167</v>
      </c>
      <c r="E980" s="61"/>
      <c r="F980" s="61"/>
      <c r="G980" s="61"/>
      <c r="H980" s="61"/>
    </row>
    <row r="981" spans="1:8" s="39" customFormat="1" ht="18" customHeight="1">
      <c r="A981" s="95" t="s">
        <v>6583</v>
      </c>
      <c r="B981" s="53" t="s">
        <v>4082</v>
      </c>
      <c r="C981" s="60" t="s">
        <v>175</v>
      </c>
      <c r="D981" s="60" t="s">
        <v>448</v>
      </c>
      <c r="E981" s="61"/>
      <c r="F981" s="61"/>
      <c r="G981" s="61"/>
      <c r="H981" s="61"/>
    </row>
    <row r="982" spans="1:8" s="39" customFormat="1" ht="18" customHeight="1">
      <c r="A982" s="95" t="s">
        <v>6584</v>
      </c>
      <c r="B982" s="53" t="s">
        <v>8423</v>
      </c>
      <c r="C982" s="60" t="s">
        <v>175</v>
      </c>
      <c r="D982" s="60" t="s">
        <v>448</v>
      </c>
      <c r="E982" s="61"/>
      <c r="F982" s="61"/>
      <c r="G982" s="61"/>
      <c r="H982" s="61"/>
    </row>
    <row r="983" spans="1:8" s="39" customFormat="1" ht="18" customHeight="1">
      <c r="A983" s="95" t="s">
        <v>6585</v>
      </c>
      <c r="B983" s="53" t="s">
        <v>8354</v>
      </c>
      <c r="C983" s="60" t="s">
        <v>175</v>
      </c>
      <c r="D983" s="60" t="s">
        <v>448</v>
      </c>
      <c r="E983" s="61"/>
      <c r="F983" s="61"/>
      <c r="G983" s="61"/>
      <c r="H983" s="61"/>
    </row>
    <row r="984" spans="1:8" s="39" customFormat="1" ht="18" customHeight="1">
      <c r="A984" s="95" t="s">
        <v>6586</v>
      </c>
      <c r="B984" s="53" t="s">
        <v>4555</v>
      </c>
      <c r="C984" s="59" t="s">
        <v>175</v>
      </c>
      <c r="D984" s="60" t="s">
        <v>172</v>
      </c>
      <c r="E984" s="61"/>
      <c r="F984" s="61"/>
      <c r="G984" s="61"/>
      <c r="H984" s="61"/>
    </row>
    <row r="985" spans="1:8" s="39" customFormat="1" ht="18" customHeight="1">
      <c r="A985" s="95" t="s">
        <v>6587</v>
      </c>
      <c r="B985" s="53" t="s">
        <v>8356</v>
      </c>
      <c r="C985" s="59" t="s">
        <v>175</v>
      </c>
      <c r="D985" s="60" t="s">
        <v>172</v>
      </c>
      <c r="E985" s="61"/>
      <c r="F985" s="61"/>
      <c r="G985" s="61"/>
      <c r="H985" s="61"/>
    </row>
    <row r="986" spans="1:8" s="39" customFormat="1" ht="18" customHeight="1">
      <c r="A986" s="95" t="s">
        <v>6588</v>
      </c>
      <c r="B986" s="53" t="s">
        <v>8357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6589</v>
      </c>
      <c r="B987" s="53" t="s">
        <v>8564</v>
      </c>
      <c r="C987" s="59" t="s">
        <v>432</v>
      </c>
      <c r="D987" s="60" t="s">
        <v>18</v>
      </c>
      <c r="E987" s="61"/>
      <c r="F987" s="61"/>
      <c r="G987" s="61"/>
      <c r="H987" s="61"/>
    </row>
    <row r="988" spans="1:8" s="39" customFormat="1" ht="18" customHeight="1">
      <c r="A988" s="95" t="s">
        <v>6590</v>
      </c>
      <c r="B988" s="53" t="s">
        <v>3229</v>
      </c>
      <c r="C988" s="59" t="s">
        <v>432</v>
      </c>
      <c r="D988" s="60" t="s">
        <v>18</v>
      </c>
      <c r="E988" s="61"/>
      <c r="F988" s="61"/>
      <c r="G988" s="61"/>
      <c r="H988" s="61"/>
    </row>
    <row r="989" spans="1:8" s="39" customFormat="1" ht="18" customHeight="1">
      <c r="A989" s="95" t="s">
        <v>6591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6592</v>
      </c>
      <c r="B990" s="53" t="s">
        <v>7948</v>
      </c>
      <c r="C990" s="59" t="s">
        <v>20</v>
      </c>
      <c r="D990" s="60"/>
      <c r="E990" s="61"/>
      <c r="F990" s="61"/>
      <c r="G990" s="61"/>
      <c r="H990" s="61"/>
    </row>
    <row r="991" spans="1:8" s="39" customFormat="1" ht="18" customHeight="1">
      <c r="A991" s="95" t="s">
        <v>6593</v>
      </c>
      <c r="B991" s="53" t="s">
        <v>4766</v>
      </c>
      <c r="C991" s="59" t="s">
        <v>20</v>
      </c>
      <c r="D991" s="60"/>
      <c r="E991" s="61"/>
      <c r="F991" s="61"/>
      <c r="G991" s="61"/>
      <c r="H991" s="61"/>
    </row>
    <row r="992" spans="1:8" s="39" customFormat="1" ht="18" customHeight="1">
      <c r="A992" s="95" t="s">
        <v>6594</v>
      </c>
      <c r="B992" s="53" t="s">
        <v>8739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6595</v>
      </c>
      <c r="B993" s="53" t="s">
        <v>3945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5">
        <v>536</v>
      </c>
      <c r="B994" s="53" t="s">
        <v>4560</v>
      </c>
      <c r="C994" s="59" t="s">
        <v>448</v>
      </c>
      <c r="D994" s="60" t="s">
        <v>3172</v>
      </c>
      <c r="E994" s="61"/>
      <c r="F994" s="61"/>
      <c r="G994" s="61"/>
      <c r="H994" s="61"/>
    </row>
    <row r="995" spans="1:8" s="39" customFormat="1" ht="18" customHeight="1">
      <c r="A995" s="95">
        <v>537</v>
      </c>
      <c r="B995" s="53" t="s">
        <v>4797</v>
      </c>
      <c r="C995" s="59" t="s">
        <v>2045</v>
      </c>
      <c r="D995" s="60"/>
      <c r="E995" s="61"/>
      <c r="F995" s="61"/>
      <c r="G995" s="61" t="s">
        <v>9024</v>
      </c>
      <c r="H995" s="61"/>
    </row>
    <row r="996" spans="1:8" s="39" customFormat="1" ht="18" customHeight="1">
      <c r="A996" s="95" t="s">
        <v>6596</v>
      </c>
      <c r="B996" s="53" t="s">
        <v>8740</v>
      </c>
      <c r="C996" s="59" t="s">
        <v>151</v>
      </c>
      <c r="D996" s="60" t="s">
        <v>168</v>
      </c>
      <c r="E996" s="61"/>
      <c r="F996" s="61"/>
      <c r="G996" s="61"/>
      <c r="H996" s="61"/>
    </row>
    <row r="997" spans="1:8" s="39" customFormat="1" ht="18" customHeight="1">
      <c r="A997" s="95" t="s">
        <v>6597</v>
      </c>
      <c r="B997" s="53" t="s">
        <v>8741</v>
      </c>
      <c r="C997" s="59" t="s">
        <v>151</v>
      </c>
      <c r="D997" s="60" t="s">
        <v>168</v>
      </c>
      <c r="E997" s="61"/>
      <c r="F997" s="61"/>
      <c r="G997" s="61"/>
      <c r="H997" s="61"/>
    </row>
    <row r="998" spans="1:8" s="39" customFormat="1" ht="18" customHeight="1">
      <c r="A998" s="95">
        <v>539</v>
      </c>
      <c r="B998" s="53" t="s">
        <v>8742</v>
      </c>
      <c r="C998" s="59" t="s">
        <v>3177</v>
      </c>
      <c r="D998" s="60"/>
      <c r="E998" s="61"/>
      <c r="F998" s="61"/>
      <c r="G998" s="61"/>
      <c r="H998" s="61"/>
    </row>
    <row r="999" spans="1:8" s="39" customFormat="1" ht="18" customHeight="1">
      <c r="A999" s="95">
        <v>540</v>
      </c>
      <c r="B999" s="53" t="s">
        <v>7384</v>
      </c>
      <c r="C999" s="59" t="s">
        <v>5500</v>
      </c>
      <c r="D999" s="60"/>
      <c r="E999" s="61"/>
      <c r="F999" s="61"/>
      <c r="G999" s="61" t="s">
        <v>9282</v>
      </c>
      <c r="H999" s="61"/>
    </row>
    <row r="1000" spans="1:8" s="39" customFormat="1" ht="18" customHeight="1">
      <c r="A1000" s="95">
        <v>541</v>
      </c>
      <c r="B1000" s="53" t="s">
        <v>8654</v>
      </c>
      <c r="C1000" s="59" t="s">
        <v>180</v>
      </c>
      <c r="D1000" s="60" t="s">
        <v>3170</v>
      </c>
      <c r="E1000" s="61"/>
      <c r="F1000" s="61"/>
      <c r="G1000" s="61"/>
      <c r="H1000" s="61"/>
    </row>
    <row r="1001" spans="1:8" s="39" customFormat="1" ht="18" customHeight="1">
      <c r="A1001" s="95">
        <v>542</v>
      </c>
      <c r="B1001" s="53" t="s">
        <v>7525</v>
      </c>
      <c r="C1001" s="59" t="s">
        <v>4063</v>
      </c>
      <c r="D1001" s="60"/>
      <c r="E1001" s="61"/>
      <c r="F1001" s="61"/>
      <c r="G1001" s="61" t="s">
        <v>7899</v>
      </c>
      <c r="H1001" s="61"/>
    </row>
    <row r="1002" spans="1:8" s="39" customFormat="1" ht="18" customHeight="1">
      <c r="A1002" s="95">
        <v>543</v>
      </c>
      <c r="B1002" s="53" t="s">
        <v>7533</v>
      </c>
      <c r="C1002" s="59" t="s">
        <v>2076</v>
      </c>
      <c r="D1002" s="60"/>
      <c r="E1002" s="61"/>
      <c r="F1002" s="61"/>
      <c r="G1002" s="61" t="s">
        <v>9025</v>
      </c>
      <c r="H1002" s="61"/>
    </row>
    <row r="1003" spans="1:8" s="39" customFormat="1" ht="18" customHeight="1">
      <c r="A1003" s="95">
        <v>544</v>
      </c>
      <c r="B1003" s="53" t="s">
        <v>7650</v>
      </c>
      <c r="C1003" s="59" t="s">
        <v>5500</v>
      </c>
      <c r="D1003" s="60"/>
      <c r="E1003" s="61"/>
      <c r="F1003" s="61"/>
      <c r="G1003" s="61" t="s">
        <v>9026</v>
      </c>
      <c r="H1003" s="61"/>
    </row>
    <row r="1004" spans="1:8" s="39" customFormat="1" ht="18" customHeight="1">
      <c r="A1004" s="95">
        <v>545</v>
      </c>
      <c r="B1004" s="53" t="s">
        <v>7478</v>
      </c>
      <c r="C1004" s="59" t="s">
        <v>4064</v>
      </c>
      <c r="D1004" s="60"/>
      <c r="E1004" s="61"/>
      <c r="F1004" s="61"/>
      <c r="G1004" s="61" t="s">
        <v>9027</v>
      </c>
      <c r="H1004" s="61"/>
    </row>
    <row r="1005" spans="1:8" s="39" customFormat="1" ht="18" customHeight="1">
      <c r="A1005" s="95">
        <v>546</v>
      </c>
      <c r="B1005" s="53" t="s">
        <v>8800</v>
      </c>
      <c r="C1005" s="59" t="s">
        <v>2000</v>
      </c>
      <c r="D1005" s="60" t="s">
        <v>1981</v>
      </c>
      <c r="E1005" s="61"/>
      <c r="F1005" s="61"/>
      <c r="G1005" s="61" t="s">
        <v>9028</v>
      </c>
      <c r="H1005" s="61"/>
    </row>
    <row r="1006" spans="1:8" s="39" customFormat="1" ht="18" customHeight="1">
      <c r="A1006" s="95">
        <v>547</v>
      </c>
      <c r="B1006" s="53" t="s">
        <v>5661</v>
      </c>
      <c r="C1006" s="59" t="s">
        <v>2045</v>
      </c>
      <c r="D1006" s="60" t="s">
        <v>2059</v>
      </c>
      <c r="E1006" s="61"/>
      <c r="F1006" s="61"/>
      <c r="G1006" s="61" t="s">
        <v>9029</v>
      </c>
      <c r="H1006" s="61"/>
    </row>
    <row r="1007" spans="1:8" s="39" customFormat="1" ht="18" customHeight="1">
      <c r="A1007" s="95" t="s">
        <v>6598</v>
      </c>
      <c r="B1007" s="53" t="s">
        <v>8135</v>
      </c>
      <c r="C1007" s="59" t="s">
        <v>3138</v>
      </c>
      <c r="D1007" s="60"/>
      <c r="E1007" s="61" t="s">
        <v>3676</v>
      </c>
      <c r="F1007" s="61" t="str">
        <f>$B$199&amp;" + "&amp;$B$659&amp;" + "&amp;$B$887</f>
        <v>福霽龍 + 攜基列 + 巴音白鷺</v>
      </c>
      <c r="G1007" s="61"/>
      <c r="H1007" s="61"/>
    </row>
    <row r="1008" spans="1:8" s="39" customFormat="1" ht="18" customHeight="1">
      <c r="A1008" s="95" t="s">
        <v>6599</v>
      </c>
      <c r="B1008" s="53" t="s">
        <v>3243</v>
      </c>
      <c r="C1008" s="59" t="s">
        <v>3138</v>
      </c>
      <c r="D1008" s="60"/>
      <c r="E1008" s="61"/>
      <c r="F1008" s="61"/>
      <c r="G1008" s="61"/>
      <c r="H1008" s="61"/>
    </row>
    <row r="1009" spans="1:8" s="39" customFormat="1" ht="18" customHeight="1">
      <c r="A1009" s="95" t="s">
        <v>6600</v>
      </c>
      <c r="B1009" s="53" t="s">
        <v>1170</v>
      </c>
      <c r="C1009" s="59" t="s">
        <v>183</v>
      </c>
      <c r="D1009" s="60"/>
      <c r="E1009" s="61" t="s">
        <v>3676</v>
      </c>
      <c r="F1009" s="61" t="str">
        <f>$B$93&amp;" + "&amp;$B$364&amp;" + "&amp;$B$652</f>
        <v>摩翳 + 未媅 + 忍杲</v>
      </c>
      <c r="G1009" s="61"/>
      <c r="H1009" s="61"/>
    </row>
    <row r="1010" spans="1:8" s="39" customFormat="1" ht="18" customHeight="1">
      <c r="A1010" s="95" t="s">
        <v>6601</v>
      </c>
      <c r="B1010" s="53" t="s">
        <v>3244</v>
      </c>
      <c r="C1010" s="59" t="s">
        <v>183</v>
      </c>
      <c r="D1010" s="60"/>
      <c r="E1010" s="61"/>
      <c r="F1010" s="61"/>
      <c r="G1010" s="61"/>
      <c r="H1010" s="61"/>
    </row>
    <row r="1011" spans="1:8" s="39" customFormat="1" ht="18" customHeight="1">
      <c r="A1011" s="95">
        <v>550</v>
      </c>
      <c r="B1011" s="53" t="s">
        <v>5651</v>
      </c>
      <c r="C1011" s="59" t="s">
        <v>2022</v>
      </c>
      <c r="D1011" s="60"/>
      <c r="E1011" s="61"/>
      <c r="F1011" s="61"/>
      <c r="G1011" s="61" t="s">
        <v>9286</v>
      </c>
      <c r="H1011" s="61"/>
    </row>
    <row r="1012" spans="1:8" s="39" customFormat="1" ht="18" customHeight="1">
      <c r="A1012" s="95">
        <v>551</v>
      </c>
      <c r="B1012" s="53" t="s">
        <v>5657</v>
      </c>
      <c r="C1012" s="59" t="s">
        <v>2036</v>
      </c>
      <c r="D1012" s="60"/>
      <c r="E1012" s="61"/>
      <c r="F1012" s="61"/>
      <c r="G1012" s="61" t="s">
        <v>9030</v>
      </c>
      <c r="H1012" s="61"/>
    </row>
    <row r="1013" spans="1:8" s="39" customFormat="1" ht="18" customHeight="1">
      <c r="A1013" s="95">
        <v>552</v>
      </c>
      <c r="B1013" s="53" t="s">
        <v>5659</v>
      </c>
      <c r="C1013" s="59" t="s">
        <v>4063</v>
      </c>
      <c r="D1013" s="60" t="s">
        <v>1989</v>
      </c>
      <c r="E1013" s="61"/>
      <c r="F1013" s="61"/>
      <c r="G1013" s="61" t="s">
        <v>9031</v>
      </c>
      <c r="H1013" s="61"/>
    </row>
    <row r="1014" spans="1:8" s="39" customFormat="1" ht="18" customHeight="1">
      <c r="A1014" s="95">
        <v>553</v>
      </c>
      <c r="B1014" s="53" t="s">
        <v>7817</v>
      </c>
      <c r="C1014" s="59" t="s">
        <v>3180</v>
      </c>
      <c r="D1014" s="60"/>
      <c r="E1014" s="61"/>
      <c r="F1014" s="61"/>
      <c r="G1014" s="61"/>
      <c r="H1014" s="61"/>
    </row>
    <row r="1015" spans="1:8" s="39" customFormat="1" ht="18" customHeight="1">
      <c r="A1015" s="95">
        <v>554</v>
      </c>
      <c r="B1015" s="53" t="s">
        <v>7792</v>
      </c>
      <c r="C1015" s="59" t="s">
        <v>169</v>
      </c>
      <c r="D1015" s="60" t="s">
        <v>432</v>
      </c>
      <c r="E1015" s="61"/>
      <c r="F1015" s="61"/>
      <c r="G1015" s="61"/>
      <c r="H1015" s="61"/>
    </row>
    <row r="1016" spans="1:8" s="39" customFormat="1" ht="18" customHeight="1">
      <c r="A1016" s="95">
        <v>555</v>
      </c>
      <c r="B1016" s="53" t="s">
        <v>4618</v>
      </c>
      <c r="C1016" s="59" t="s">
        <v>167</v>
      </c>
      <c r="D1016" s="60"/>
      <c r="E1016" s="61"/>
      <c r="F1016" s="61" t="str">
        <f>$B$353&amp;" 之 "&amp;$C$1016&amp;"系"&amp;" 分支衍相"</f>
        <v>悠素若 之 暗系 分支衍相</v>
      </c>
      <c r="G1016" s="61"/>
      <c r="H1016" s="61"/>
    </row>
    <row r="1017" spans="1:8" s="39" customFormat="1" ht="18" customHeight="1">
      <c r="A1017" s="95">
        <v>556</v>
      </c>
      <c r="B1017" s="53" t="s">
        <v>3247</v>
      </c>
      <c r="C1017" s="59" t="s">
        <v>3180</v>
      </c>
      <c r="D1017" s="60"/>
      <c r="E1017" s="61"/>
      <c r="F1017" s="61" t="str">
        <f>$B$160&amp;" 之 分支衍相"</f>
        <v>陷壇圖 之 分支衍相</v>
      </c>
      <c r="G1017" s="61"/>
      <c r="H1017" s="61"/>
    </row>
    <row r="1018" spans="1:8" s="39" customFormat="1" ht="18" customHeight="1">
      <c r="A1018" s="95" t="s">
        <v>6602</v>
      </c>
      <c r="B1018" s="53" t="s">
        <v>3365</v>
      </c>
      <c r="C1018" s="59" t="s">
        <v>3138</v>
      </c>
      <c r="D1018" s="60"/>
      <c r="E1018" s="61"/>
      <c r="F1018" s="61"/>
      <c r="G1018" s="61"/>
      <c r="H1018" s="61"/>
    </row>
    <row r="1019" spans="1:8" s="39" customFormat="1" ht="18" customHeight="1">
      <c r="A1019" s="95" t="s">
        <v>6603</v>
      </c>
      <c r="B1019" s="53" t="s">
        <v>4306</v>
      </c>
      <c r="C1019" s="59" t="s">
        <v>188</v>
      </c>
      <c r="D1019" s="60" t="s">
        <v>3138</v>
      </c>
      <c r="E1019" s="61"/>
      <c r="F1019" s="61"/>
      <c r="G1019" s="61"/>
      <c r="H1019" s="61"/>
    </row>
    <row r="1020" spans="1:8" s="39" customFormat="1" ht="18" customHeight="1">
      <c r="A1020" s="95" t="s">
        <v>6604</v>
      </c>
      <c r="B1020" s="53" t="s">
        <v>7821</v>
      </c>
      <c r="C1020" s="59" t="s">
        <v>169</v>
      </c>
      <c r="D1020" s="60" t="s">
        <v>188</v>
      </c>
      <c r="E1020" s="61"/>
      <c r="F1020" s="61"/>
      <c r="G1020" s="61"/>
      <c r="H1020" s="61"/>
    </row>
    <row r="1021" spans="1:8" s="39" customFormat="1" ht="18" customHeight="1">
      <c r="A1021" s="95" t="s">
        <v>6605</v>
      </c>
      <c r="B1021" s="53" t="s">
        <v>4621</v>
      </c>
      <c r="C1021" s="59" t="s">
        <v>3138</v>
      </c>
      <c r="D1021" s="60"/>
      <c r="E1021" s="61" t="s">
        <v>3886</v>
      </c>
      <c r="F1021" s="61" t="str">
        <f>"原型 "&amp;$B$358</f>
        <v>原型 毆臣</v>
      </c>
      <c r="G1021" s="61"/>
      <c r="H1021" s="61"/>
    </row>
    <row r="1022" spans="1:8" s="39" customFormat="1" ht="18" customHeight="1">
      <c r="A1022" s="95" t="s">
        <v>6606</v>
      </c>
      <c r="B1022" s="53" t="s">
        <v>4620</v>
      </c>
      <c r="C1022" s="59" t="s">
        <v>3138</v>
      </c>
      <c r="D1022" s="60"/>
      <c r="E1022" s="61"/>
      <c r="F1022" s="61"/>
      <c r="G1022" s="61"/>
      <c r="H1022" s="61"/>
    </row>
    <row r="1023" spans="1:8" s="39" customFormat="1" ht="18" customHeight="1">
      <c r="A1023" s="95" t="s">
        <v>6607</v>
      </c>
      <c r="B1023" s="53" t="s">
        <v>3250</v>
      </c>
      <c r="C1023" s="59" t="s">
        <v>3138</v>
      </c>
      <c r="D1023" s="60"/>
      <c r="E1023" s="61"/>
      <c r="F1023" s="61"/>
      <c r="G1023" s="61"/>
      <c r="H1023" s="61"/>
    </row>
    <row r="1024" spans="1:8" s="39" customFormat="1" ht="18" customHeight="1">
      <c r="A1024" s="95" t="s">
        <v>6608</v>
      </c>
      <c r="B1024" s="53" t="s">
        <v>8328</v>
      </c>
      <c r="C1024" s="59" t="s">
        <v>167</v>
      </c>
      <c r="D1024" s="60" t="s">
        <v>18</v>
      </c>
      <c r="E1024" s="61"/>
      <c r="F1024" s="61"/>
      <c r="G1024" s="61"/>
      <c r="H1024" s="61"/>
    </row>
    <row r="1025" spans="1:8" s="39" customFormat="1" ht="18" customHeight="1">
      <c r="A1025" s="95" t="s">
        <v>6609</v>
      </c>
      <c r="B1025" s="53" t="s">
        <v>8327</v>
      </c>
      <c r="C1025" s="59" t="s">
        <v>167</v>
      </c>
      <c r="D1025" s="60" t="s">
        <v>18</v>
      </c>
      <c r="E1025" s="61"/>
      <c r="F1025" s="61"/>
      <c r="G1025" s="61"/>
      <c r="H1025" s="61"/>
    </row>
    <row r="1026" spans="1:8" s="39" customFormat="1" ht="18" customHeight="1">
      <c r="A1026" s="95" t="s">
        <v>6610</v>
      </c>
      <c r="B1026" s="53" t="s">
        <v>8329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6611</v>
      </c>
      <c r="B1027" s="53" t="s">
        <v>4378</v>
      </c>
      <c r="C1027" s="59" t="s">
        <v>3172</v>
      </c>
      <c r="D1027" s="60" t="s">
        <v>186</v>
      </c>
      <c r="E1027" s="61"/>
      <c r="F1027" s="61"/>
      <c r="G1027" s="61"/>
      <c r="H1027" s="61"/>
    </row>
    <row r="1028" spans="1:8" s="39" customFormat="1" ht="18" customHeight="1">
      <c r="A1028" s="95" t="s">
        <v>6612</v>
      </c>
      <c r="B1028" s="53" t="s">
        <v>3252</v>
      </c>
      <c r="C1028" s="59" t="s">
        <v>3172</v>
      </c>
      <c r="D1028" s="60" t="s">
        <v>186</v>
      </c>
      <c r="E1028" s="61"/>
      <c r="F1028" s="61"/>
      <c r="G1028" s="61"/>
      <c r="H1028" s="61"/>
    </row>
    <row r="1029" spans="1:8" s="39" customFormat="1" ht="18" customHeight="1">
      <c r="A1029" s="95" t="s">
        <v>6613</v>
      </c>
      <c r="B1029" s="53" t="s">
        <v>4381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6614</v>
      </c>
      <c r="B1030" s="53" t="s">
        <v>3254</v>
      </c>
      <c r="C1030" s="59" t="s">
        <v>3180</v>
      </c>
      <c r="D1030" s="60"/>
      <c r="E1030" s="61"/>
      <c r="F1030" s="61"/>
      <c r="G1030" s="61"/>
      <c r="H1030" s="61"/>
    </row>
    <row r="1031" spans="1:8" s="39" customFormat="1" ht="18" customHeight="1">
      <c r="A1031" s="95" t="s">
        <v>6615</v>
      </c>
      <c r="B1031" s="53" t="s">
        <v>3256</v>
      </c>
      <c r="C1031" s="59" t="s">
        <v>3180</v>
      </c>
      <c r="D1031" s="60"/>
      <c r="E1031" s="61"/>
      <c r="F1031" s="61"/>
      <c r="G1031" s="61"/>
      <c r="H1031" s="61"/>
    </row>
    <row r="1032" spans="1:8" s="39" customFormat="1" ht="18" customHeight="1">
      <c r="A1032" s="95" t="s">
        <v>6616</v>
      </c>
      <c r="B1032" s="53" t="s">
        <v>4011</v>
      </c>
      <c r="C1032" s="59" t="s">
        <v>2053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6617</v>
      </c>
      <c r="B1033" s="53" t="s">
        <v>8136</v>
      </c>
      <c r="C1033" s="59" t="s">
        <v>2053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6618</v>
      </c>
      <c r="B1034" s="53" t="s">
        <v>8580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6619</v>
      </c>
      <c r="B1035" s="53" t="s">
        <v>5508</v>
      </c>
      <c r="C1035" s="60" t="s">
        <v>174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6620</v>
      </c>
      <c r="B1036" s="53" t="s">
        <v>8499</v>
      </c>
      <c r="C1036" s="60" t="s">
        <v>174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6621</v>
      </c>
      <c r="B1037" s="53" t="s">
        <v>4696</v>
      </c>
      <c r="C1037" s="59" t="s">
        <v>167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6622</v>
      </c>
      <c r="B1038" s="53" t="s">
        <v>3154</v>
      </c>
      <c r="C1038" s="59" t="s">
        <v>167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6623</v>
      </c>
      <c r="B1039" s="53" t="s">
        <v>8587</v>
      </c>
      <c r="C1039" s="59" t="s">
        <v>149</v>
      </c>
      <c r="D1039" s="60" t="s">
        <v>20</v>
      </c>
      <c r="E1039" s="61"/>
      <c r="F1039" s="61"/>
      <c r="G1039" s="61"/>
      <c r="H1039" s="61"/>
    </row>
    <row r="1040" spans="1:8" s="39" customFormat="1" ht="18" customHeight="1">
      <c r="A1040" s="95" t="s">
        <v>6624</v>
      </c>
      <c r="B1040" s="53" t="s">
        <v>8588</v>
      </c>
      <c r="C1040" s="59" t="s">
        <v>149</v>
      </c>
      <c r="D1040" s="60" t="s">
        <v>20</v>
      </c>
      <c r="E1040" s="61"/>
      <c r="F1040" s="61"/>
      <c r="G1040" s="61"/>
      <c r="H1040" s="61"/>
    </row>
    <row r="1041" spans="1:8" s="39" customFormat="1" ht="18" customHeight="1">
      <c r="A1041" s="95" t="s">
        <v>6625</v>
      </c>
      <c r="B1041" s="53" t="s">
        <v>8586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6626</v>
      </c>
      <c r="B1042" s="53" t="s">
        <v>3262</v>
      </c>
      <c r="C1042" s="59" t="s">
        <v>3177</v>
      </c>
      <c r="D1042" s="60"/>
      <c r="E1042" s="61"/>
      <c r="F1042" s="61"/>
      <c r="G1042" s="61"/>
      <c r="H1042" s="61"/>
    </row>
    <row r="1043" spans="1:8" s="39" customFormat="1" ht="18" customHeight="1">
      <c r="A1043" s="95" t="s">
        <v>6627</v>
      </c>
      <c r="B1043" s="53" t="s">
        <v>2083</v>
      </c>
      <c r="C1043" s="59" t="s">
        <v>3177</v>
      </c>
      <c r="D1043" s="60"/>
      <c r="E1043" s="61"/>
      <c r="F1043" s="61"/>
      <c r="G1043" s="61"/>
      <c r="H1043" s="61"/>
    </row>
    <row r="1044" spans="1:8" s="39" customFormat="1" ht="18" customHeight="1">
      <c r="A1044" s="95">
        <v>567</v>
      </c>
      <c r="B1044" s="53" t="s">
        <v>3263</v>
      </c>
      <c r="C1044" s="59" t="s">
        <v>18</v>
      </c>
      <c r="D1044" s="60"/>
      <c r="E1044" s="61"/>
      <c r="F1044" s="61"/>
      <c r="G1044" s="61"/>
      <c r="H1044" s="61"/>
    </row>
    <row r="1045" spans="1:8" s="39" customFormat="1" ht="18" customHeight="1">
      <c r="A1045" s="95">
        <v>568</v>
      </c>
      <c r="B1045" s="53" t="s">
        <v>2271</v>
      </c>
      <c r="C1045" s="59" t="s">
        <v>2064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569</v>
      </c>
      <c r="B1046" s="53" t="s">
        <v>4430</v>
      </c>
      <c r="C1046" s="59" t="s">
        <v>1989</v>
      </c>
      <c r="D1046" s="60" t="s">
        <v>2064</v>
      </c>
      <c r="E1046" s="61"/>
      <c r="F1046" s="61" t="str">
        <f>$B$1045&amp;" 之 分支衍相"</f>
        <v>十幽 之 分支衍相</v>
      </c>
      <c r="G1046" s="61"/>
      <c r="H1046" s="61"/>
    </row>
    <row r="1047" spans="1:8" s="39" customFormat="1" ht="18" customHeight="1">
      <c r="A1047" s="95">
        <v>570</v>
      </c>
      <c r="B1047" s="53" t="s">
        <v>7951</v>
      </c>
      <c r="C1047" s="59" t="s">
        <v>3142</v>
      </c>
      <c r="D1047" s="60" t="s">
        <v>2064</v>
      </c>
      <c r="E1047" s="61"/>
      <c r="F1047" s="61" t="str">
        <f>$B$1045&amp;" 之 分支衍相"</f>
        <v>十幽 之 分支衍相</v>
      </c>
      <c r="G1047" s="61"/>
      <c r="H1047" s="61"/>
    </row>
    <row r="1048" spans="1:8" s="39" customFormat="1" ht="18" customHeight="1">
      <c r="A1048" s="95" t="s">
        <v>6628</v>
      </c>
      <c r="B1048" s="53" t="s">
        <v>4634</v>
      </c>
      <c r="C1048" s="59" t="s">
        <v>4636</v>
      </c>
      <c r="D1048" s="60" t="s">
        <v>4637</v>
      </c>
      <c r="E1048" s="61"/>
      <c r="F1048" s="61"/>
      <c r="G1048" s="61"/>
      <c r="H1048" s="61"/>
    </row>
    <row r="1049" spans="1:8" s="39" customFormat="1" ht="18" customHeight="1">
      <c r="A1049" s="95" t="s">
        <v>6629</v>
      </c>
      <c r="B1049" s="53" t="s">
        <v>4635</v>
      </c>
      <c r="C1049" s="59" t="s">
        <v>4636</v>
      </c>
      <c r="D1049" s="60" t="s">
        <v>4637</v>
      </c>
      <c r="E1049" s="61"/>
      <c r="F1049" s="61"/>
      <c r="G1049" s="61"/>
      <c r="H1049" s="61"/>
    </row>
    <row r="1050" spans="1:8" s="39" customFormat="1" ht="18" customHeight="1">
      <c r="A1050" s="95">
        <v>572</v>
      </c>
      <c r="B1050" s="53" t="s">
        <v>7756</v>
      </c>
      <c r="C1050" s="59" t="s">
        <v>169</v>
      </c>
      <c r="D1050" s="60"/>
      <c r="E1050" s="61"/>
      <c r="F1050" s="61"/>
      <c r="G1050" s="61"/>
      <c r="H1050" s="61"/>
    </row>
    <row r="1051" spans="1:8" s="39" customFormat="1" ht="18" customHeight="1">
      <c r="A1051" s="95" t="s">
        <v>6630</v>
      </c>
      <c r="B1051" s="53" t="s">
        <v>8601</v>
      </c>
      <c r="C1051" s="59" t="s">
        <v>3170</v>
      </c>
      <c r="D1051" s="60" t="s">
        <v>169</v>
      </c>
      <c r="E1051" s="61"/>
      <c r="F1051" s="61"/>
      <c r="G1051" s="61"/>
      <c r="H1051" s="61"/>
    </row>
    <row r="1052" spans="1:8" s="39" customFormat="1" ht="18" customHeight="1">
      <c r="A1052" s="95" t="s">
        <v>6631</v>
      </c>
      <c r="B1052" s="53" t="s">
        <v>7748</v>
      </c>
      <c r="C1052" s="59" t="s">
        <v>3170</v>
      </c>
      <c r="D1052" s="60" t="s">
        <v>169</v>
      </c>
      <c r="E1052" s="61"/>
      <c r="F1052" s="61"/>
      <c r="G1052" s="61"/>
      <c r="H1052" s="61"/>
    </row>
    <row r="1053" spans="1:8" s="39" customFormat="1" ht="18" customHeight="1">
      <c r="A1053" s="95" t="s">
        <v>6632</v>
      </c>
      <c r="B1053" s="53" t="s">
        <v>7747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>
        <v>574</v>
      </c>
      <c r="B1054" s="53" t="s">
        <v>3271</v>
      </c>
      <c r="C1054" s="59" t="s">
        <v>2022</v>
      </c>
      <c r="D1054" s="60" t="s">
        <v>2000</v>
      </c>
      <c r="E1054" s="61"/>
      <c r="F1054" s="61"/>
      <c r="G1054" s="61"/>
      <c r="H1054" s="61"/>
    </row>
    <row r="1055" spans="1:8" s="39" customFormat="1" ht="18" customHeight="1">
      <c r="A1055" s="95" t="s">
        <v>6633</v>
      </c>
      <c r="B1055" s="53" t="s">
        <v>7802</v>
      </c>
      <c r="C1055" s="59" t="s">
        <v>151</v>
      </c>
      <c r="D1055" s="60" t="s">
        <v>3177</v>
      </c>
      <c r="E1055" s="61"/>
      <c r="F1055" s="61"/>
      <c r="G1055" s="61"/>
      <c r="H1055" s="61"/>
    </row>
    <row r="1056" spans="1:8" s="39" customFormat="1" ht="18" customHeight="1">
      <c r="A1056" s="95" t="s">
        <v>6634</v>
      </c>
      <c r="B1056" s="53" t="s">
        <v>7803</v>
      </c>
      <c r="C1056" s="59" t="s">
        <v>151</v>
      </c>
      <c r="D1056" s="60" t="s">
        <v>3177</v>
      </c>
      <c r="E1056" s="61"/>
      <c r="F1056" s="61"/>
      <c r="G1056" s="61"/>
      <c r="H1056" s="61"/>
    </row>
    <row r="1057" spans="1:8" s="39" customFormat="1" ht="18" customHeight="1">
      <c r="A1057" s="95" t="s">
        <v>6635</v>
      </c>
      <c r="B1057" s="53" t="s">
        <v>3275</v>
      </c>
      <c r="C1057" s="59" t="s">
        <v>186</v>
      </c>
      <c r="D1057" s="60"/>
      <c r="E1057" s="61"/>
      <c r="F1057" s="61"/>
      <c r="G1057" s="61"/>
      <c r="H1057" s="61"/>
    </row>
    <row r="1058" spans="1:8" s="39" customFormat="1" ht="18" customHeight="1">
      <c r="A1058" s="95" t="s">
        <v>6636</v>
      </c>
      <c r="B1058" s="53" t="s">
        <v>7880</v>
      </c>
      <c r="C1058" s="59" t="s">
        <v>186</v>
      </c>
      <c r="D1058" s="60"/>
      <c r="E1058" s="61"/>
      <c r="F1058" s="61"/>
      <c r="G1058" s="61"/>
      <c r="H1058" s="61"/>
    </row>
    <row r="1059" spans="1:8" s="39" customFormat="1" ht="18" customHeight="1">
      <c r="A1059" s="95" t="s">
        <v>6637</v>
      </c>
      <c r="B1059" s="53" t="s">
        <v>3276</v>
      </c>
      <c r="C1059" s="59" t="s">
        <v>3180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6638</v>
      </c>
      <c r="B1060" s="53" t="s">
        <v>8140</v>
      </c>
      <c r="C1060" s="59" t="s">
        <v>3180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6639</v>
      </c>
      <c r="B1061" s="53" t="s">
        <v>8745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6640</v>
      </c>
      <c r="B1062" s="53" t="s">
        <v>8746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>
        <v>579</v>
      </c>
      <c r="B1063" s="53" t="s">
        <v>8521</v>
      </c>
      <c r="C1063" s="59" t="s">
        <v>3170</v>
      </c>
      <c r="D1063" s="60" t="s">
        <v>20</v>
      </c>
      <c r="E1063" s="61"/>
      <c r="F1063" s="61"/>
      <c r="G1063" s="61" t="s">
        <v>9032</v>
      </c>
      <c r="H1063" s="61"/>
    </row>
    <row r="1064" spans="1:8" s="39" customFormat="1" ht="18" customHeight="1">
      <c r="A1064" s="95" t="s">
        <v>6641</v>
      </c>
      <c r="B1064" s="53" t="s">
        <v>7737</v>
      </c>
      <c r="C1064" s="59" t="s">
        <v>149</v>
      </c>
      <c r="D1064" s="60"/>
      <c r="E1064" s="61"/>
      <c r="F1064" s="61"/>
      <c r="G1064" s="61"/>
      <c r="H1064" s="61"/>
    </row>
    <row r="1065" spans="1:8" s="39" customFormat="1" ht="18" customHeight="1">
      <c r="A1065" s="95" t="s">
        <v>6642</v>
      </c>
      <c r="B1065" s="53" t="s">
        <v>8490</v>
      </c>
      <c r="C1065" s="59" t="s">
        <v>149</v>
      </c>
      <c r="D1065" s="60" t="s">
        <v>168</v>
      </c>
      <c r="E1065" s="61"/>
      <c r="F1065" s="61"/>
      <c r="G1065" s="61"/>
      <c r="H1065" s="61"/>
    </row>
    <row r="1066" spans="1:8" s="39" customFormat="1" ht="18" customHeight="1">
      <c r="A1066" s="95" t="s">
        <v>6643</v>
      </c>
      <c r="B1066" s="53" t="s">
        <v>8655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>
      <c r="A1067" s="95" t="s">
        <v>6644</v>
      </c>
      <c r="B1067" s="53" t="s">
        <v>4563</v>
      </c>
      <c r="C1067" s="59" t="s">
        <v>20</v>
      </c>
      <c r="D1067" s="60"/>
      <c r="E1067" s="61"/>
      <c r="F1067" s="61"/>
      <c r="G1067" s="61"/>
      <c r="H1067" s="61"/>
    </row>
    <row r="1068" spans="1:8" s="39" customFormat="1" ht="18" customHeight="1">
      <c r="A1068" s="95" t="s">
        <v>6645</v>
      </c>
      <c r="B1068" s="53" t="s">
        <v>8141</v>
      </c>
      <c r="C1068" s="59" t="s">
        <v>20</v>
      </c>
      <c r="D1068" s="60"/>
      <c r="E1068" s="61"/>
      <c r="F1068" s="61"/>
      <c r="G1068" s="61"/>
      <c r="H1068" s="61"/>
    </row>
    <row r="1069" spans="1:8" s="39" customFormat="1" ht="18" customHeight="1">
      <c r="A1069" s="95" t="s">
        <v>6646</v>
      </c>
      <c r="B1069" s="53" t="s">
        <v>1325</v>
      </c>
      <c r="C1069" s="60" t="s">
        <v>149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6647</v>
      </c>
      <c r="B1070" s="53" t="s">
        <v>8142</v>
      </c>
      <c r="C1070" s="60" t="s">
        <v>149</v>
      </c>
      <c r="D1070" s="60"/>
      <c r="E1070" s="61"/>
      <c r="F1070" s="61"/>
      <c r="G1070" s="61" t="s">
        <v>9033</v>
      </c>
      <c r="H1070" s="61"/>
    </row>
    <row r="1071" spans="1:8" s="39" customFormat="1" ht="18" customHeight="1">
      <c r="A1071" s="95" t="s">
        <v>6648</v>
      </c>
      <c r="B1071" s="53" t="s">
        <v>8479</v>
      </c>
      <c r="C1071" s="59" t="s">
        <v>168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6649</v>
      </c>
      <c r="B1072" s="53" t="s">
        <v>8480</v>
      </c>
      <c r="C1072" s="59" t="s">
        <v>168</v>
      </c>
      <c r="D1072" s="60"/>
      <c r="E1072" s="61"/>
      <c r="F1072" s="61"/>
      <c r="G1072" s="61"/>
      <c r="H1072" s="61"/>
    </row>
    <row r="1073" spans="1:8" s="39" customFormat="1" ht="18" customHeight="1">
      <c r="A1073" s="95" t="s">
        <v>6650</v>
      </c>
      <c r="B1073" s="53" t="s">
        <v>8747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6651</v>
      </c>
      <c r="B1074" s="53" t="s">
        <v>8590</v>
      </c>
      <c r="C1074" s="59" t="s">
        <v>3169</v>
      </c>
      <c r="D1074" s="60" t="s">
        <v>5500</v>
      </c>
      <c r="E1074" s="61"/>
      <c r="F1074" s="61"/>
      <c r="G1074" s="61"/>
      <c r="H1074" s="61"/>
    </row>
    <row r="1075" spans="1:8" s="39" customFormat="1" ht="18" customHeight="1">
      <c r="A1075" s="95" t="s">
        <v>6652</v>
      </c>
      <c r="B1075" s="53" t="s">
        <v>8589</v>
      </c>
      <c r="C1075" s="59" t="s">
        <v>3169</v>
      </c>
      <c r="D1075" s="60" t="s">
        <v>5500</v>
      </c>
      <c r="E1075" s="61"/>
      <c r="F1075" s="61"/>
      <c r="G1075" s="61"/>
      <c r="H1075" s="61"/>
    </row>
    <row r="1076" spans="1:8" s="39" customFormat="1" ht="18" customHeight="1">
      <c r="A1076" s="95" t="s">
        <v>6653</v>
      </c>
      <c r="B1076" s="53" t="s">
        <v>8491</v>
      </c>
      <c r="C1076" s="59" t="s">
        <v>3169</v>
      </c>
      <c r="D1076" s="60" t="s">
        <v>5500</v>
      </c>
      <c r="E1076" s="61"/>
      <c r="F1076" s="61"/>
      <c r="G1076" s="61"/>
      <c r="H1076" s="61"/>
    </row>
    <row r="1077" spans="1:8" s="39" customFormat="1" ht="18" customHeight="1">
      <c r="A1077" s="95" t="s">
        <v>6654</v>
      </c>
      <c r="B1077" s="53" t="s">
        <v>8144</v>
      </c>
      <c r="C1077" s="59" t="s">
        <v>169</v>
      </c>
      <c r="D1077" s="60" t="s">
        <v>18</v>
      </c>
      <c r="E1077" s="61"/>
      <c r="F1077" s="61"/>
      <c r="G1077" s="61"/>
      <c r="H1077" s="61"/>
    </row>
    <row r="1078" spans="1:8" s="39" customFormat="1" ht="18" customHeight="1">
      <c r="A1078" s="95" t="s">
        <v>6655</v>
      </c>
      <c r="B1078" s="53" t="s">
        <v>8145</v>
      </c>
      <c r="C1078" s="59" t="s">
        <v>169</v>
      </c>
      <c r="D1078" s="60" t="s">
        <v>18</v>
      </c>
      <c r="E1078" s="61"/>
      <c r="F1078" s="61"/>
      <c r="G1078" s="61"/>
      <c r="H1078" s="61"/>
    </row>
    <row r="1079" spans="1:8" s="39" customFormat="1" ht="18" customHeight="1">
      <c r="A1079" s="95">
        <v>586</v>
      </c>
      <c r="B1079" s="53" t="s">
        <v>8567</v>
      </c>
      <c r="C1079" s="59" t="s">
        <v>4645</v>
      </c>
      <c r="D1079" s="60" t="s">
        <v>4646</v>
      </c>
      <c r="E1079" s="61"/>
      <c r="F1079" s="61"/>
      <c r="G1079" s="61"/>
      <c r="H1079" s="61"/>
    </row>
    <row r="1080" spans="1:8" s="39" customFormat="1" ht="18" customHeight="1">
      <c r="A1080" s="95" t="s">
        <v>6656</v>
      </c>
      <c r="B1080" s="53" t="s">
        <v>8432</v>
      </c>
      <c r="C1080" s="59" t="s">
        <v>149</v>
      </c>
      <c r="D1080" s="60"/>
      <c r="E1080" s="61"/>
      <c r="F1080" s="61"/>
      <c r="G1080" s="61"/>
      <c r="H1080" s="61"/>
    </row>
    <row r="1081" spans="1:8" s="39" customFormat="1" ht="18" customHeight="1">
      <c r="A1081" s="95" t="s">
        <v>6657</v>
      </c>
      <c r="B1081" s="53" t="s">
        <v>5699</v>
      </c>
      <c r="C1081" s="59" t="s">
        <v>149</v>
      </c>
      <c r="D1081" s="60"/>
      <c r="E1081" s="61"/>
      <c r="F1081" s="61"/>
      <c r="G1081" s="61"/>
      <c r="H1081" s="61"/>
    </row>
    <row r="1082" spans="1:8" s="39" customFormat="1" ht="18" customHeight="1">
      <c r="A1082" s="95">
        <v>588</v>
      </c>
      <c r="B1082" s="53" t="s">
        <v>3362</v>
      </c>
      <c r="C1082" s="59" t="s">
        <v>147</v>
      </c>
      <c r="D1082" s="60"/>
      <c r="E1082" s="61"/>
      <c r="F1082" s="61"/>
      <c r="G1082" s="61"/>
      <c r="H1082" s="61"/>
    </row>
    <row r="1083" spans="1:8" s="39" customFormat="1" ht="18" customHeight="1">
      <c r="A1083" s="95">
        <v>589</v>
      </c>
      <c r="B1083" s="53" t="s">
        <v>8146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590</v>
      </c>
      <c r="B1084" s="53" t="s">
        <v>3293</v>
      </c>
      <c r="C1084" s="59" t="s">
        <v>169</v>
      </c>
      <c r="D1084" s="60"/>
      <c r="E1084" s="61"/>
      <c r="F1084" s="61"/>
      <c r="G1084" s="61"/>
      <c r="H1084" s="61"/>
    </row>
    <row r="1085" spans="1:8" s="39" customFormat="1" ht="18" customHeight="1">
      <c r="A1085" s="95" t="s">
        <v>6658</v>
      </c>
      <c r="B1085" s="53" t="s">
        <v>3295</v>
      </c>
      <c r="C1085" s="60" t="s">
        <v>168</v>
      </c>
      <c r="D1085" s="60"/>
      <c r="E1085" s="61"/>
      <c r="F1085" s="61"/>
      <c r="G1085" s="61"/>
      <c r="H1085" s="61"/>
    </row>
    <row r="1086" spans="1:8" s="39" customFormat="1" ht="18" customHeight="1">
      <c r="A1086" s="95" t="s">
        <v>6659</v>
      </c>
      <c r="B1086" s="53" t="s">
        <v>3294</v>
      </c>
      <c r="C1086" s="60" t="s">
        <v>168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6660</v>
      </c>
      <c r="B1087" s="53" t="s">
        <v>8481</v>
      </c>
      <c r="C1087" s="59" t="s">
        <v>186</v>
      </c>
      <c r="D1087" s="60" t="s">
        <v>168</v>
      </c>
      <c r="E1087" s="61"/>
      <c r="F1087" s="61"/>
      <c r="G1087" s="61"/>
      <c r="H1087" s="61"/>
    </row>
    <row r="1088" spans="1:8" s="39" customFormat="1" ht="18" customHeight="1">
      <c r="A1088" s="95" t="s">
        <v>6661</v>
      </c>
      <c r="B1088" s="53" t="s">
        <v>8656</v>
      </c>
      <c r="C1088" s="59" t="s">
        <v>20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6662</v>
      </c>
      <c r="B1089" s="53" t="s">
        <v>8149</v>
      </c>
      <c r="C1089" s="59" t="s">
        <v>20</v>
      </c>
      <c r="D1089" s="60"/>
      <c r="E1089" s="61"/>
      <c r="F1089" s="61"/>
      <c r="G1089" s="61"/>
      <c r="H1089" s="61"/>
    </row>
    <row r="1090" spans="1:8" s="39" customFormat="1" ht="18" customHeight="1">
      <c r="A1090" s="95" t="s">
        <v>6663</v>
      </c>
      <c r="B1090" s="53" t="s">
        <v>8464</v>
      </c>
      <c r="C1090" s="59" t="s">
        <v>3180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6664</v>
      </c>
      <c r="B1091" s="53" t="s">
        <v>8463</v>
      </c>
      <c r="C1091" s="59" t="s">
        <v>176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6665</v>
      </c>
      <c r="B1092" s="53" t="s">
        <v>3301</v>
      </c>
      <c r="C1092" s="59" t="s">
        <v>176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6666</v>
      </c>
      <c r="B1093" s="53" t="s">
        <v>4638</v>
      </c>
      <c r="C1093" s="59" t="s">
        <v>3176</v>
      </c>
      <c r="D1093" s="60" t="s">
        <v>167</v>
      </c>
      <c r="E1093" s="61"/>
      <c r="F1093" s="61"/>
      <c r="G1093" s="61"/>
      <c r="H1093" s="61"/>
    </row>
    <row r="1094" spans="1:8" s="39" customFormat="1" ht="18" customHeight="1">
      <c r="A1094" s="95" t="s">
        <v>6667</v>
      </c>
      <c r="B1094" s="53" t="s">
        <v>4639</v>
      </c>
      <c r="C1094" s="59" t="s">
        <v>3176</v>
      </c>
      <c r="D1094" s="60" t="s">
        <v>167</v>
      </c>
      <c r="E1094" s="61"/>
      <c r="F1094" s="61"/>
      <c r="G1094" s="61"/>
      <c r="H1094" s="61"/>
    </row>
    <row r="1095" spans="1:8" s="39" customFormat="1" ht="18" customHeight="1">
      <c r="A1095" s="95" t="s">
        <v>6668</v>
      </c>
      <c r="B1095" s="53" t="s">
        <v>4679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6669</v>
      </c>
      <c r="B1096" s="53" t="s">
        <v>4633</v>
      </c>
      <c r="C1096" s="59" t="s">
        <v>169</v>
      </c>
      <c r="D1096" s="60"/>
      <c r="E1096" s="61"/>
      <c r="F1096" s="61"/>
      <c r="G1096" s="61"/>
      <c r="H1096" s="61"/>
    </row>
    <row r="1097" spans="1:8" s="39" customFormat="1" ht="18" customHeight="1">
      <c r="A1097" s="95" t="s">
        <v>6670</v>
      </c>
      <c r="B1097" s="53" t="s">
        <v>4525</v>
      </c>
      <c r="C1097" s="59" t="s">
        <v>3176</v>
      </c>
      <c r="D1097" s="60" t="s">
        <v>169</v>
      </c>
      <c r="E1097" s="61"/>
      <c r="F1097" s="61"/>
      <c r="G1097" s="61" t="s">
        <v>9034</v>
      </c>
      <c r="H1097" s="61"/>
    </row>
    <row r="1098" spans="1:8" s="39" customFormat="1" ht="18" customHeight="1">
      <c r="A1098" s="95" t="s">
        <v>6671</v>
      </c>
      <c r="B1098" s="53" t="s">
        <v>4526</v>
      </c>
      <c r="C1098" s="59" t="s">
        <v>147</v>
      </c>
      <c r="D1098" s="60" t="s">
        <v>18</v>
      </c>
      <c r="E1098" s="61"/>
      <c r="F1098" s="61"/>
      <c r="G1098" s="61"/>
      <c r="H1098" s="61"/>
    </row>
    <row r="1099" spans="1:8" s="39" customFormat="1" ht="18" customHeight="1">
      <c r="A1099" s="95" t="s">
        <v>6672</v>
      </c>
      <c r="B1099" s="53" t="s">
        <v>4528</v>
      </c>
      <c r="C1099" s="59" t="s">
        <v>147</v>
      </c>
      <c r="D1099" s="60" t="s">
        <v>18</v>
      </c>
      <c r="E1099" s="61"/>
      <c r="F1099" s="61"/>
      <c r="G1099" s="61"/>
      <c r="H1099" s="61"/>
    </row>
    <row r="1100" spans="1:8" s="39" customFormat="1" ht="18" customHeight="1">
      <c r="A1100" s="95" t="s">
        <v>6673</v>
      </c>
      <c r="B1100" s="53" t="s">
        <v>7907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6674</v>
      </c>
      <c r="B1101" s="53" t="s">
        <v>4677</v>
      </c>
      <c r="C1101" s="59" t="s">
        <v>18</v>
      </c>
      <c r="D1101" s="60" t="s">
        <v>3172</v>
      </c>
      <c r="E1101" s="61"/>
      <c r="F1101" s="61"/>
      <c r="G1101" s="61"/>
      <c r="H1101" s="61"/>
    </row>
    <row r="1102" spans="1:8" s="39" customFormat="1" ht="18" customHeight="1">
      <c r="A1102" s="95" t="s">
        <v>6675</v>
      </c>
      <c r="B1102" s="53" t="s">
        <v>8574</v>
      </c>
      <c r="C1102" s="59" t="s">
        <v>18</v>
      </c>
      <c r="D1102" s="60" t="s">
        <v>3172</v>
      </c>
      <c r="E1102" s="61"/>
      <c r="F1102" s="61"/>
      <c r="G1102" s="61"/>
      <c r="H1102" s="61"/>
    </row>
    <row r="1103" spans="1:8" s="39" customFormat="1" ht="18" customHeight="1">
      <c r="A1103" s="95" t="s">
        <v>6676</v>
      </c>
      <c r="B1103" s="53" t="s">
        <v>4529</v>
      </c>
      <c r="C1103" s="59" t="s">
        <v>18</v>
      </c>
      <c r="D1103" s="60" t="s">
        <v>167</v>
      </c>
      <c r="E1103" s="61"/>
      <c r="F1103" s="61"/>
      <c r="G1103" s="61"/>
      <c r="H1103" s="61"/>
    </row>
    <row r="1104" spans="1:8" s="39" customFormat="1" ht="18" customHeight="1">
      <c r="A1104" s="95" t="s">
        <v>6677</v>
      </c>
      <c r="B1104" s="53" t="s">
        <v>3308</v>
      </c>
      <c r="C1104" s="59" t="s">
        <v>3180</v>
      </c>
      <c r="D1104" s="60"/>
      <c r="E1104" s="61"/>
      <c r="F1104" s="61"/>
      <c r="G1104" s="61"/>
      <c r="H1104" s="61"/>
    </row>
    <row r="1105" spans="1:8" s="39" customFormat="1" ht="18" customHeight="1">
      <c r="A1105" s="95" t="s">
        <v>6678</v>
      </c>
      <c r="B1105" s="53" t="s">
        <v>4012</v>
      </c>
      <c r="C1105" s="59" t="s">
        <v>3180</v>
      </c>
      <c r="D1105" s="60"/>
      <c r="E1105" s="61"/>
      <c r="F1105" s="61"/>
      <c r="G1105" s="61"/>
      <c r="H1105" s="61"/>
    </row>
    <row r="1106" spans="1:8" s="39" customFormat="1" ht="18" customHeight="1">
      <c r="A1106" s="95" t="s">
        <v>6679</v>
      </c>
      <c r="B1106" s="53" t="s">
        <v>4276</v>
      </c>
      <c r="C1106" s="59" t="s">
        <v>167</v>
      </c>
      <c r="D1106" s="60" t="s">
        <v>149</v>
      </c>
      <c r="E1106" s="61"/>
      <c r="F1106" s="61"/>
      <c r="G1106" s="61"/>
      <c r="H1106" s="61"/>
    </row>
    <row r="1107" spans="1:8" s="39" customFormat="1" ht="18" customHeight="1">
      <c r="A1107" s="95" t="s">
        <v>6680</v>
      </c>
      <c r="B1107" s="53" t="s">
        <v>4277</v>
      </c>
      <c r="C1107" s="59" t="s">
        <v>167</v>
      </c>
      <c r="D1107" s="60" t="s">
        <v>180</v>
      </c>
      <c r="E1107" s="61"/>
      <c r="F1107" s="61"/>
      <c r="G1107" s="61"/>
      <c r="H1107" s="61"/>
    </row>
    <row r="1108" spans="1:8" s="39" customFormat="1" ht="18" customHeight="1">
      <c r="A1108" s="95" t="s">
        <v>6681</v>
      </c>
      <c r="B1108" s="53" t="s">
        <v>4278</v>
      </c>
      <c r="C1108" s="59" t="s">
        <v>167</v>
      </c>
      <c r="D1108" s="60" t="s">
        <v>180</v>
      </c>
      <c r="E1108" s="61"/>
      <c r="F1108" s="61"/>
      <c r="G1108" s="61"/>
      <c r="H1108" s="61"/>
    </row>
    <row r="1109" spans="1:8" s="39" customFormat="1" ht="18" customHeight="1">
      <c r="A1109" s="95" t="s">
        <v>6682</v>
      </c>
      <c r="B1109" s="53" t="s">
        <v>7954</v>
      </c>
      <c r="C1109" s="59" t="s">
        <v>3176</v>
      </c>
      <c r="D1109" s="60"/>
      <c r="E1109" s="61"/>
      <c r="F1109" s="61"/>
      <c r="G1109" s="61"/>
      <c r="H1109" s="61"/>
    </row>
    <row r="1110" spans="1:8" s="39" customFormat="1" ht="18" customHeight="1">
      <c r="A1110" s="95" t="s">
        <v>6683</v>
      </c>
      <c r="B1110" s="53" t="s">
        <v>8151</v>
      </c>
      <c r="C1110" s="59" t="s">
        <v>3176</v>
      </c>
      <c r="D1110" s="60" t="s">
        <v>149</v>
      </c>
      <c r="E1110" s="61"/>
      <c r="F1110" s="61"/>
      <c r="G1110" s="61" t="s">
        <v>9287</v>
      </c>
      <c r="H1110" s="61"/>
    </row>
    <row r="1111" spans="1:8" s="39" customFormat="1" ht="18" customHeight="1">
      <c r="A1111" s="95" t="s">
        <v>6684</v>
      </c>
      <c r="B1111" s="53" t="s">
        <v>4566</v>
      </c>
      <c r="C1111" s="59" t="s">
        <v>3177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6685</v>
      </c>
      <c r="B1112" s="53" t="s">
        <v>4567</v>
      </c>
      <c r="C1112" s="59" t="s">
        <v>3177</v>
      </c>
      <c r="D1112" s="60"/>
      <c r="E1112" s="61"/>
      <c r="F1112" s="61"/>
      <c r="G1112" s="61"/>
      <c r="H1112" s="61"/>
    </row>
    <row r="1113" spans="1:8" s="39" customFormat="1" ht="18" customHeight="1">
      <c r="A1113" s="95">
        <v>602</v>
      </c>
      <c r="B1113" s="53" t="s">
        <v>7506</v>
      </c>
      <c r="C1113" s="59" t="s">
        <v>5583</v>
      </c>
      <c r="D1113" s="60"/>
      <c r="E1113" s="61"/>
      <c r="F1113" s="61"/>
      <c r="G1113" s="61" t="s">
        <v>9035</v>
      </c>
      <c r="H1113" s="61"/>
    </row>
    <row r="1114" spans="1:8" s="39" customFormat="1" ht="18" customHeight="1">
      <c r="A1114" s="95">
        <v>603</v>
      </c>
      <c r="B1114" s="53" t="s">
        <v>7434</v>
      </c>
      <c r="C1114" s="59" t="s">
        <v>2036</v>
      </c>
      <c r="D1114" s="60"/>
      <c r="E1114" s="61"/>
      <c r="F1114" s="61"/>
      <c r="G1114" s="61" t="s">
        <v>9036</v>
      </c>
      <c r="H1114" s="61"/>
    </row>
    <row r="1115" spans="1:8" s="39" customFormat="1" ht="18" customHeight="1">
      <c r="A1115" s="95">
        <v>604</v>
      </c>
      <c r="B1115" s="53" t="s">
        <v>7433</v>
      </c>
      <c r="C1115" s="59" t="s">
        <v>4080</v>
      </c>
      <c r="D1115" s="60"/>
      <c r="E1115" s="61"/>
      <c r="F1115" s="61"/>
      <c r="G1115" s="61" t="s">
        <v>9037</v>
      </c>
      <c r="H1115" s="61"/>
    </row>
    <row r="1116" spans="1:8" s="39" customFormat="1" ht="18" customHeight="1">
      <c r="A1116" s="95" t="s">
        <v>6686</v>
      </c>
      <c r="B1116" s="53" t="s">
        <v>4518</v>
      </c>
      <c r="C1116" s="60" t="s">
        <v>20</v>
      </c>
      <c r="D1116" s="59" t="s">
        <v>151</v>
      </c>
      <c r="E1116" s="61" t="s">
        <v>3886</v>
      </c>
      <c r="F1116" s="61" t="str">
        <f>"原型 "&amp;$B$361</f>
        <v>原型 原臞</v>
      </c>
      <c r="G1116" s="61"/>
      <c r="H1116" s="61"/>
    </row>
    <row r="1117" spans="1:8" s="39" customFormat="1" ht="18" customHeight="1">
      <c r="A1117" s="95" t="s">
        <v>6687</v>
      </c>
      <c r="B1117" s="53" t="s">
        <v>7809</v>
      </c>
      <c r="C1117" s="60" t="s">
        <v>20</v>
      </c>
      <c r="D1117" s="59" t="s">
        <v>151</v>
      </c>
      <c r="E1117" s="61"/>
      <c r="F1117" s="61"/>
      <c r="G1117" s="61"/>
      <c r="H1117" s="61"/>
    </row>
    <row r="1118" spans="1:8" s="39" customFormat="1" ht="18" customHeight="1">
      <c r="A1118" s="95" t="s">
        <v>6688</v>
      </c>
      <c r="B1118" s="53" t="s">
        <v>3310</v>
      </c>
      <c r="C1118" s="59" t="s">
        <v>3172</v>
      </c>
      <c r="D1118" s="60"/>
      <c r="E1118" s="61"/>
      <c r="F1118" s="61"/>
      <c r="G1118" s="61"/>
      <c r="H1118" s="61"/>
    </row>
    <row r="1119" spans="1:8" s="39" customFormat="1" ht="18" customHeight="1">
      <c r="A1119" s="95" t="s">
        <v>6689</v>
      </c>
      <c r="B1119" s="53" t="s">
        <v>3311</v>
      </c>
      <c r="C1119" s="59" t="s">
        <v>3172</v>
      </c>
      <c r="D1119" s="60"/>
      <c r="E1119" s="61"/>
      <c r="F1119" s="61"/>
      <c r="G1119" s="61"/>
      <c r="H1119" s="61"/>
    </row>
    <row r="1120" spans="1:8" s="39" customFormat="1" ht="18" customHeight="1">
      <c r="A1120" s="95" t="s">
        <v>6690</v>
      </c>
      <c r="B1120" s="53" t="s">
        <v>954</v>
      </c>
      <c r="C1120" s="59" t="s">
        <v>176</v>
      </c>
      <c r="D1120" s="60" t="s">
        <v>20</v>
      </c>
      <c r="E1120" s="61"/>
      <c r="F1120" s="61"/>
      <c r="G1120" s="61"/>
      <c r="H1120" s="61"/>
    </row>
    <row r="1121" spans="1:8" s="39" customFormat="1" ht="18" customHeight="1">
      <c r="A1121" s="95" t="s">
        <v>6691</v>
      </c>
      <c r="B1121" s="53" t="s">
        <v>3312</v>
      </c>
      <c r="C1121" s="59" t="s">
        <v>176</v>
      </c>
      <c r="D1121" s="60" t="s">
        <v>20</v>
      </c>
      <c r="E1121" s="61"/>
      <c r="F1121" s="61"/>
      <c r="G1121" s="61"/>
      <c r="H1121" s="61"/>
    </row>
    <row r="1122" spans="1:8" s="39" customFormat="1" ht="18" customHeight="1">
      <c r="A1122" s="95" t="s">
        <v>6692</v>
      </c>
      <c r="B1122" s="53" t="s">
        <v>8152</v>
      </c>
      <c r="C1122" s="59" t="s">
        <v>175</v>
      </c>
      <c r="D1122" s="60"/>
      <c r="E1122" s="61"/>
      <c r="F1122" s="61"/>
      <c r="G1122" s="61"/>
      <c r="H1122" s="61"/>
    </row>
    <row r="1123" spans="1:8" s="39" customFormat="1" ht="18" customHeight="1">
      <c r="A1123" s="95" t="s">
        <v>6693</v>
      </c>
      <c r="B1123" s="53" t="s">
        <v>4308</v>
      </c>
      <c r="C1123" s="59" t="s">
        <v>175</v>
      </c>
      <c r="D1123" s="60"/>
      <c r="E1123" s="61"/>
      <c r="F1123" s="61"/>
      <c r="G1123" s="61"/>
      <c r="H1123" s="61"/>
    </row>
    <row r="1124" spans="1:8" s="39" customFormat="1" ht="18" customHeight="1">
      <c r="A1124" s="95" t="s">
        <v>6694</v>
      </c>
      <c r="B1124" s="53" t="s">
        <v>5654</v>
      </c>
      <c r="C1124" s="59" t="s">
        <v>180</v>
      </c>
      <c r="D1124" s="60" t="s">
        <v>18</v>
      </c>
      <c r="E1124" s="61"/>
      <c r="F1124" s="61"/>
      <c r="G1124" s="61"/>
      <c r="H1124" s="61"/>
    </row>
    <row r="1125" spans="1:8" s="39" customFormat="1" ht="18" customHeight="1">
      <c r="A1125" s="95" t="s">
        <v>6695</v>
      </c>
      <c r="B1125" s="53" t="s">
        <v>5655</v>
      </c>
      <c r="C1125" s="59" t="s">
        <v>180</v>
      </c>
      <c r="D1125" s="60" t="s">
        <v>18</v>
      </c>
      <c r="E1125" s="61"/>
      <c r="F1125" s="61"/>
      <c r="G1125" s="61"/>
      <c r="H1125" s="61"/>
    </row>
    <row r="1126" spans="1:8" s="39" customFormat="1" ht="18" customHeight="1">
      <c r="A1126" s="95" t="s">
        <v>6696</v>
      </c>
      <c r="B1126" s="53" t="s">
        <v>8465</v>
      </c>
      <c r="C1126" s="59" t="s">
        <v>180</v>
      </c>
      <c r="D1126" s="60" t="s">
        <v>183</v>
      </c>
      <c r="E1126" s="61"/>
      <c r="F1126" s="61"/>
      <c r="G1126" s="61"/>
      <c r="H1126" s="61"/>
    </row>
    <row r="1127" spans="1:8" s="39" customFormat="1" ht="18" customHeight="1">
      <c r="A1127" s="95" t="s">
        <v>6697</v>
      </c>
      <c r="B1127" s="56" t="s">
        <v>3320</v>
      </c>
      <c r="C1127" s="59" t="s">
        <v>18</v>
      </c>
      <c r="D1127" s="60"/>
      <c r="E1127" s="61"/>
      <c r="F1127" s="61"/>
      <c r="G1127" s="61"/>
      <c r="H1127" s="61"/>
    </row>
    <row r="1128" spans="1:8" s="39" customFormat="1" ht="18" customHeight="1">
      <c r="A1128" s="95" t="s">
        <v>6698</v>
      </c>
      <c r="B1128" s="53" t="s">
        <v>8462</v>
      </c>
      <c r="C1128" s="59" t="s">
        <v>18</v>
      </c>
      <c r="D1128" s="60" t="s">
        <v>391</v>
      </c>
      <c r="E1128" s="61"/>
      <c r="F1128" s="61"/>
      <c r="G1128" s="61"/>
      <c r="H1128" s="61"/>
    </row>
    <row r="1129" spans="1:8" s="39" customFormat="1" ht="18" customHeight="1">
      <c r="A1129" s="95" t="s">
        <v>6699</v>
      </c>
      <c r="B1129" s="53" t="s">
        <v>4731</v>
      </c>
      <c r="C1129" s="59" t="s">
        <v>168</v>
      </c>
      <c r="D1129" s="60" t="s">
        <v>188</v>
      </c>
      <c r="E1129" s="61"/>
      <c r="F1129" s="61"/>
      <c r="G1129" s="61"/>
      <c r="H1129" s="61"/>
    </row>
    <row r="1130" spans="1:8" s="39" customFormat="1" ht="18" customHeight="1">
      <c r="A1130" s="95" t="s">
        <v>6700</v>
      </c>
      <c r="B1130" s="53" t="s">
        <v>5579</v>
      </c>
      <c r="C1130" s="59" t="s">
        <v>168</v>
      </c>
      <c r="D1130" s="60" t="s">
        <v>188</v>
      </c>
      <c r="E1130" s="61"/>
      <c r="F1130" s="61"/>
      <c r="G1130" s="61" t="s">
        <v>9038</v>
      </c>
      <c r="H1130" s="61"/>
    </row>
    <row r="1131" spans="1:8" s="39" customFormat="1" ht="18" customHeight="1">
      <c r="A1131" s="95" t="s">
        <v>6701</v>
      </c>
      <c r="B1131" s="53" t="s">
        <v>1340</v>
      </c>
      <c r="C1131" s="59" t="s">
        <v>169</v>
      </c>
      <c r="D1131" s="60"/>
      <c r="E1131" s="61"/>
      <c r="F1131" s="61"/>
      <c r="G1131" s="61"/>
      <c r="H1131" s="61"/>
    </row>
    <row r="1132" spans="1:8" s="39" customFormat="1" ht="18" customHeight="1">
      <c r="A1132" s="95" t="s">
        <v>6702</v>
      </c>
      <c r="B1132" s="53" t="s">
        <v>8153</v>
      </c>
      <c r="C1132" s="59" t="s">
        <v>169</v>
      </c>
      <c r="D1132" s="60" t="s">
        <v>4583</v>
      </c>
      <c r="E1132" s="61"/>
      <c r="F1132" s="61"/>
      <c r="G1132" s="61"/>
      <c r="H1132" s="61"/>
    </row>
    <row r="1133" spans="1:8" s="39" customFormat="1" ht="18" customHeight="1">
      <c r="A1133" s="95" t="s">
        <v>6703</v>
      </c>
      <c r="B1133" s="53" t="s">
        <v>4668</v>
      </c>
      <c r="C1133" s="59" t="s">
        <v>3177</v>
      </c>
      <c r="D1133" s="60" t="s">
        <v>18</v>
      </c>
      <c r="E1133" s="61"/>
      <c r="F1133" s="61"/>
      <c r="G1133" s="61"/>
      <c r="H1133" s="61"/>
    </row>
    <row r="1134" spans="1:8" s="39" customFormat="1" ht="18" customHeight="1">
      <c r="A1134" s="95" t="s">
        <v>6704</v>
      </c>
      <c r="B1134" s="53" t="s">
        <v>7822</v>
      </c>
      <c r="C1134" s="59" t="s">
        <v>4583</v>
      </c>
      <c r="D1134" s="60" t="s">
        <v>18</v>
      </c>
      <c r="E1134" s="61"/>
      <c r="F1134" s="61"/>
      <c r="G1134" s="61"/>
      <c r="H1134" s="61"/>
    </row>
    <row r="1135" spans="1:8" s="39" customFormat="1" ht="18" customHeight="1">
      <c r="A1135" s="95" t="s">
        <v>6705</v>
      </c>
      <c r="B1135" s="53" t="s">
        <v>7668</v>
      </c>
      <c r="C1135" s="59" t="s">
        <v>3142</v>
      </c>
      <c r="D1135" s="60"/>
      <c r="E1135" s="61"/>
      <c r="F1135" s="61"/>
      <c r="G1135" s="61"/>
      <c r="H1135" s="61"/>
    </row>
    <row r="1136" spans="1:8" s="39" customFormat="1" ht="18" customHeight="1">
      <c r="A1136" s="95" t="s">
        <v>6706</v>
      </c>
      <c r="B1136" s="53" t="s">
        <v>7955</v>
      </c>
      <c r="C1136" s="59" t="s">
        <v>3142</v>
      </c>
      <c r="D1136" s="60"/>
      <c r="E1136" s="61"/>
      <c r="F1136" s="61"/>
      <c r="G1136" s="61"/>
      <c r="H1136" s="61"/>
    </row>
    <row r="1137" spans="1:8" s="39" customFormat="1" ht="18" customHeight="1">
      <c r="A1137" s="95" t="s">
        <v>6707</v>
      </c>
      <c r="B1137" s="53" t="s">
        <v>3330</v>
      </c>
      <c r="C1137" s="59" t="s">
        <v>176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6708</v>
      </c>
      <c r="B1138" s="53" t="s">
        <v>4760</v>
      </c>
      <c r="C1138" s="59" t="s">
        <v>176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6709</v>
      </c>
      <c r="B1139" s="53" t="s">
        <v>3353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6710</v>
      </c>
      <c r="B1140" s="53" t="s">
        <v>5416</v>
      </c>
      <c r="C1140" s="59" t="s">
        <v>187</v>
      </c>
      <c r="D1140" s="60" t="s">
        <v>167</v>
      </c>
      <c r="E1140" s="61"/>
      <c r="F1140" s="61"/>
      <c r="G1140" s="61"/>
      <c r="H1140" s="61"/>
    </row>
    <row r="1141" spans="1:8" s="39" customFormat="1" ht="18" customHeight="1">
      <c r="A1141" s="95" t="s">
        <v>6711</v>
      </c>
      <c r="B1141" s="53" t="s">
        <v>3157</v>
      </c>
      <c r="C1141" s="59" t="s">
        <v>187</v>
      </c>
      <c r="D1141" s="60" t="s">
        <v>147</v>
      </c>
      <c r="E1141" s="61"/>
      <c r="F1141" s="61"/>
      <c r="G1141" s="61"/>
      <c r="H1141" s="61"/>
    </row>
    <row r="1142" spans="1:8" s="39" customFormat="1" ht="18" customHeight="1">
      <c r="A1142" s="95" t="s">
        <v>6712</v>
      </c>
      <c r="B1142" s="53" t="s">
        <v>4734</v>
      </c>
      <c r="C1142" s="59" t="s">
        <v>167</v>
      </c>
      <c r="D1142" s="60"/>
      <c r="E1142" s="61"/>
      <c r="F1142" s="61"/>
      <c r="G1142" s="61"/>
      <c r="H1142" s="61"/>
    </row>
    <row r="1143" spans="1:8" s="39" customFormat="1" ht="18" customHeight="1">
      <c r="A1143" s="95" t="s">
        <v>6713</v>
      </c>
      <c r="B1143" s="53" t="s">
        <v>3289</v>
      </c>
      <c r="C1143" s="59" t="s">
        <v>167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6714</v>
      </c>
      <c r="B1144" s="53" t="s">
        <v>8154</v>
      </c>
      <c r="C1144" s="59" t="s">
        <v>167</v>
      </c>
      <c r="D1144" s="60" t="s">
        <v>147</v>
      </c>
      <c r="E1144" s="61"/>
      <c r="F1144" s="61"/>
      <c r="G1144" s="61"/>
      <c r="H1144" s="61"/>
    </row>
    <row r="1145" spans="1:8" s="39" customFormat="1" ht="18" customHeight="1">
      <c r="A1145" s="95" t="s">
        <v>6715</v>
      </c>
      <c r="B1145" s="53" t="s">
        <v>8470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5" t="s">
        <v>6716</v>
      </c>
      <c r="B1146" s="53" t="s">
        <v>8155</v>
      </c>
      <c r="C1146" s="59" t="s">
        <v>151</v>
      </c>
      <c r="D1146" s="60"/>
      <c r="E1146" s="61"/>
      <c r="F1146" s="61"/>
      <c r="G1146" s="61"/>
      <c r="H1146" s="61"/>
    </row>
    <row r="1147" spans="1:8" s="39" customFormat="1" ht="18" customHeight="1">
      <c r="A1147" s="95" t="s">
        <v>6717</v>
      </c>
      <c r="B1147" s="53" t="s">
        <v>5452</v>
      </c>
      <c r="C1147" s="59" t="s">
        <v>3180</v>
      </c>
      <c r="D1147" s="60" t="s">
        <v>448</v>
      </c>
      <c r="E1147" s="61"/>
      <c r="F1147" s="61"/>
      <c r="G1147" s="61"/>
      <c r="H1147" s="61"/>
    </row>
    <row r="1148" spans="1:8" s="39" customFormat="1" ht="18" customHeight="1">
      <c r="A1148" s="95" t="s">
        <v>6718</v>
      </c>
      <c r="B1148" s="53" t="s">
        <v>8156</v>
      </c>
      <c r="C1148" s="59" t="s">
        <v>3180</v>
      </c>
      <c r="D1148" s="60" t="s">
        <v>448</v>
      </c>
      <c r="E1148" s="61"/>
      <c r="F1148" s="61"/>
      <c r="G1148" s="61"/>
      <c r="H1148" s="61"/>
    </row>
    <row r="1149" spans="1:8" s="39" customFormat="1" ht="18" customHeight="1">
      <c r="A1149" s="95" t="s">
        <v>6719</v>
      </c>
      <c r="B1149" s="53" t="s">
        <v>8603</v>
      </c>
      <c r="C1149" s="59" t="s">
        <v>149</v>
      </c>
      <c r="D1149" s="60"/>
      <c r="E1149" s="61"/>
      <c r="F1149" s="61"/>
      <c r="G1149" s="61"/>
      <c r="H1149" s="61"/>
    </row>
    <row r="1150" spans="1:8" s="39" customFormat="1" ht="18" customHeight="1">
      <c r="A1150" s="95" t="s">
        <v>6720</v>
      </c>
      <c r="B1150" s="53" t="s">
        <v>3351</v>
      </c>
      <c r="C1150" s="59" t="s">
        <v>149</v>
      </c>
      <c r="D1150" s="60" t="s">
        <v>3177</v>
      </c>
      <c r="E1150" s="61"/>
      <c r="F1150" s="61"/>
      <c r="G1150" s="61"/>
      <c r="H1150" s="61"/>
    </row>
    <row r="1151" spans="1:8" s="39" customFormat="1" ht="18" customHeight="1">
      <c r="A1151" s="95" t="s">
        <v>6721</v>
      </c>
      <c r="B1151" s="53" t="s">
        <v>8157</v>
      </c>
      <c r="C1151" s="59" t="s">
        <v>168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6722</v>
      </c>
      <c r="B1152" s="53" t="s">
        <v>7601</v>
      </c>
      <c r="C1152" s="59" t="s">
        <v>168</v>
      </c>
      <c r="D1152" s="60"/>
      <c r="E1152" s="61"/>
      <c r="F1152" s="61"/>
      <c r="G1152" s="61"/>
      <c r="H1152" s="61"/>
    </row>
    <row r="1153" spans="1:8" s="39" customFormat="1" ht="18" customHeight="1">
      <c r="A1153" s="95" t="s">
        <v>6723</v>
      </c>
      <c r="B1153" s="53" t="s">
        <v>7651</v>
      </c>
      <c r="C1153" s="59" t="s">
        <v>168</v>
      </c>
      <c r="D1153" s="60" t="s">
        <v>174</v>
      </c>
      <c r="E1153" s="61"/>
      <c r="F1153" s="61"/>
      <c r="G1153" s="61"/>
      <c r="H1153" s="61"/>
    </row>
    <row r="1154" spans="1:8" s="39" customFormat="1" ht="18" customHeight="1">
      <c r="A1154" s="95">
        <v>622</v>
      </c>
      <c r="B1154" s="53" t="s">
        <v>3955</v>
      </c>
      <c r="C1154" s="59" t="s">
        <v>20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6724</v>
      </c>
      <c r="B1155" s="53" t="s">
        <v>1161</v>
      </c>
      <c r="C1155" s="59" t="s">
        <v>176</v>
      </c>
      <c r="D1155" s="60"/>
      <c r="E1155" s="61"/>
      <c r="F1155" s="61"/>
      <c r="G1155" s="61"/>
      <c r="H1155" s="61"/>
    </row>
    <row r="1156" spans="1:8" s="39" customFormat="1" ht="18" customHeight="1">
      <c r="A1156" s="95" t="s">
        <v>6725</v>
      </c>
      <c r="B1156" s="53" t="s">
        <v>8611</v>
      </c>
      <c r="C1156" s="59" t="s">
        <v>176</v>
      </c>
      <c r="D1156" s="60"/>
      <c r="E1156" s="61"/>
      <c r="F1156" s="61"/>
      <c r="G1156" s="61" t="s">
        <v>9039</v>
      </c>
      <c r="H1156" s="61"/>
    </row>
    <row r="1157" spans="1:8" s="39" customFormat="1" ht="18" customHeight="1">
      <c r="A1157" s="95" t="s">
        <v>6726</v>
      </c>
      <c r="B1157" s="53" t="s">
        <v>7824</v>
      </c>
      <c r="C1157" s="59" t="s">
        <v>167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5" t="s">
        <v>6727</v>
      </c>
      <c r="B1158" s="53" t="s">
        <v>7825</v>
      </c>
      <c r="C1158" s="59" t="s">
        <v>167</v>
      </c>
      <c r="D1158" s="60" t="s">
        <v>149</v>
      </c>
      <c r="E1158" s="61"/>
      <c r="F1158" s="61"/>
      <c r="G1158" s="61"/>
      <c r="H1158" s="61"/>
    </row>
    <row r="1159" spans="1:8" s="39" customFormat="1" ht="18" customHeight="1">
      <c r="A1159" s="95" t="s">
        <v>6728</v>
      </c>
      <c r="B1159" s="53" t="s">
        <v>831</v>
      </c>
      <c r="C1159" s="59" t="s">
        <v>147</v>
      </c>
      <c r="D1159" s="60" t="s">
        <v>149</v>
      </c>
      <c r="E1159" s="61"/>
      <c r="F1159" s="61"/>
      <c r="G1159" s="61"/>
      <c r="H1159" s="61"/>
    </row>
    <row r="1160" spans="1:8" s="39" customFormat="1" ht="18" customHeight="1">
      <c r="A1160" s="95" t="s">
        <v>6729</v>
      </c>
      <c r="B1160" s="53" t="s">
        <v>8772</v>
      </c>
      <c r="C1160" s="59" t="s">
        <v>167</v>
      </c>
      <c r="D1160" s="60"/>
      <c r="E1160" s="61"/>
      <c r="F1160" s="61"/>
      <c r="G1160" s="61"/>
      <c r="H1160" s="61"/>
    </row>
    <row r="1161" spans="1:8" s="39" customFormat="1" ht="18" customHeight="1">
      <c r="A1161" s="95" t="s">
        <v>6730</v>
      </c>
      <c r="B1161" s="53" t="s">
        <v>3158</v>
      </c>
      <c r="C1161" s="59" t="s">
        <v>167</v>
      </c>
      <c r="D1161" s="60"/>
      <c r="E1161" s="61"/>
      <c r="F1161" s="61"/>
      <c r="G1161" s="61"/>
      <c r="H1161" s="61"/>
    </row>
    <row r="1162" spans="1:8" s="39" customFormat="1" ht="18" customHeight="1">
      <c r="A1162" s="95" t="s">
        <v>6731</v>
      </c>
      <c r="B1162" s="53" t="s">
        <v>8748</v>
      </c>
      <c r="C1162" s="59" t="s">
        <v>18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6732</v>
      </c>
      <c r="B1163" s="53" t="s">
        <v>8749</v>
      </c>
      <c r="C1163" s="59" t="s">
        <v>18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6733</v>
      </c>
      <c r="B1164" s="53" t="s">
        <v>3894</v>
      </c>
      <c r="C1164" s="59" t="s">
        <v>20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6734</v>
      </c>
      <c r="B1165" s="53" t="s">
        <v>7929</v>
      </c>
      <c r="C1165" s="59" t="s">
        <v>20</v>
      </c>
      <c r="D1165" s="60"/>
      <c r="E1165" s="61"/>
      <c r="F1165" s="61"/>
      <c r="G1165" s="61"/>
      <c r="H1165" s="61"/>
    </row>
    <row r="1166" spans="1:8" s="39" customFormat="1" ht="18" customHeight="1">
      <c r="A1166" s="95">
        <v>628</v>
      </c>
      <c r="B1166" s="53" t="s">
        <v>8558</v>
      </c>
      <c r="C1166" s="59" t="s">
        <v>176</v>
      </c>
      <c r="D1166" s="60" t="s">
        <v>151</v>
      </c>
      <c r="E1166" s="61"/>
      <c r="F1166" s="61"/>
      <c r="G1166" s="61"/>
      <c r="H1166" s="61"/>
    </row>
    <row r="1167" spans="1:8" s="39" customFormat="1" ht="18" customHeight="1">
      <c r="A1167" s="95">
        <v>629</v>
      </c>
      <c r="B1167" s="53" t="s">
        <v>8159</v>
      </c>
      <c r="C1167" s="59" t="s">
        <v>4596</v>
      </c>
      <c r="D1167" s="60"/>
      <c r="E1167" s="61"/>
      <c r="F1167" s="61"/>
      <c r="G1167" s="61" t="s">
        <v>9040</v>
      </c>
      <c r="H1167" s="61"/>
    </row>
    <row r="1168" spans="1:8" s="39" customFormat="1" ht="18" customHeight="1">
      <c r="A1168" s="95">
        <v>630</v>
      </c>
      <c r="B1168" s="53" t="s">
        <v>8160</v>
      </c>
      <c r="C1168" s="60" t="s">
        <v>18</v>
      </c>
      <c r="D1168" s="60"/>
      <c r="E1168" s="61"/>
      <c r="F1168" s="61" t="str">
        <f>$B$1167&amp;" 之 分支衍相"</f>
        <v>緩游儋輪 之 分支衍相</v>
      </c>
      <c r="G1168" s="61" t="s">
        <v>9288</v>
      </c>
      <c r="H1168" s="61"/>
    </row>
    <row r="1169" spans="1:8" s="39" customFormat="1" ht="18" customHeight="1">
      <c r="A1169" s="95">
        <v>631</v>
      </c>
      <c r="B1169" s="53" t="s">
        <v>8612</v>
      </c>
      <c r="C1169" s="60" t="s">
        <v>4600</v>
      </c>
      <c r="D1169" s="60"/>
      <c r="E1169" s="61"/>
      <c r="F1169" s="61" t="str">
        <f>$B$1167&amp;" 之 分支衍相"</f>
        <v>緩游儋輪 之 分支衍相</v>
      </c>
      <c r="G1169" s="61" t="s">
        <v>9289</v>
      </c>
      <c r="H1169" s="61"/>
    </row>
    <row r="1170" spans="1:8" s="39" customFormat="1" ht="18" customHeight="1">
      <c r="A1170" s="95">
        <v>632</v>
      </c>
      <c r="B1170" s="53" t="s">
        <v>3343</v>
      </c>
      <c r="C1170" s="59" t="s">
        <v>174</v>
      </c>
      <c r="D1170" s="60"/>
      <c r="E1170" s="61"/>
      <c r="F1170" s="61" t="str">
        <f>$B$1167&amp;" 之 分支衍相"</f>
        <v>緩游儋輪 之 分支衍相</v>
      </c>
      <c r="G1170" s="61" t="s">
        <v>9041</v>
      </c>
      <c r="H1170" s="61"/>
    </row>
    <row r="1171" spans="1:8" s="39" customFormat="1" ht="18" customHeight="1">
      <c r="A1171" s="95">
        <v>633</v>
      </c>
      <c r="B1171" s="53" t="s">
        <v>7688</v>
      </c>
      <c r="C1171" s="59" t="s">
        <v>4596</v>
      </c>
      <c r="D1171" s="60"/>
      <c r="E1171" s="61"/>
      <c r="F1171" s="61" t="str">
        <f>$B$1167&amp;" 之 分支衍相"</f>
        <v>緩游儋輪 之 分支衍相</v>
      </c>
      <c r="G1171" s="61" t="s">
        <v>9042</v>
      </c>
      <c r="H1171" s="61"/>
    </row>
    <row r="1172" spans="1:8" s="39" customFormat="1" ht="18" customHeight="1">
      <c r="A1172" s="95">
        <v>634</v>
      </c>
      <c r="B1172" s="53" t="s">
        <v>7960</v>
      </c>
      <c r="C1172" s="60" t="s">
        <v>448</v>
      </c>
      <c r="D1172" s="60"/>
      <c r="E1172" s="61"/>
      <c r="F1172" s="61" t="str">
        <f>$B$1171&amp;" 之 分支衍相"</f>
        <v>頸環面槃 之 分支衍相</v>
      </c>
      <c r="G1172" s="61" t="s">
        <v>9290</v>
      </c>
      <c r="H1172" s="61"/>
    </row>
    <row r="1173" spans="1:8" s="39" customFormat="1" ht="18" customHeight="1">
      <c r="A1173" s="95">
        <v>635</v>
      </c>
      <c r="B1173" s="53" t="s">
        <v>3382</v>
      </c>
      <c r="C1173" s="60" t="s">
        <v>4598</v>
      </c>
      <c r="D1173" s="60"/>
      <c r="E1173" s="61"/>
      <c r="F1173" s="61" t="str">
        <f>$B$1171&amp;" 之 分支衍相"</f>
        <v>頸環面槃 之 分支衍相</v>
      </c>
      <c r="G1173" s="61" t="s">
        <v>9043</v>
      </c>
      <c r="H1173" s="61"/>
    </row>
    <row r="1174" spans="1:8" s="39" customFormat="1" ht="18" customHeight="1">
      <c r="A1174" s="95">
        <v>636</v>
      </c>
      <c r="B1174" s="53" t="s">
        <v>44</v>
      </c>
      <c r="C1174" s="60" t="s">
        <v>3172</v>
      </c>
      <c r="D1174" s="60"/>
      <c r="E1174" s="61"/>
      <c r="F1174" s="61" t="str">
        <f>$B$1173&amp;" 之 分支衍相"</f>
        <v>內壘 之 分支衍相</v>
      </c>
      <c r="G1174" s="61" t="s">
        <v>9044</v>
      </c>
      <c r="H1174" s="61"/>
    </row>
    <row r="1175" spans="1:8" s="39" customFormat="1" ht="18" customHeight="1">
      <c r="A1175" s="95">
        <v>637</v>
      </c>
      <c r="B1175" s="53" t="s">
        <v>45</v>
      </c>
      <c r="C1175" s="60" t="s">
        <v>186</v>
      </c>
      <c r="D1175" s="60"/>
      <c r="E1175" s="61"/>
      <c r="F1175" s="61" t="str">
        <f>$B$1173&amp;" 之 分支衍相"</f>
        <v>內壘 之 分支衍相</v>
      </c>
      <c r="G1175" s="61" t="s">
        <v>9045</v>
      </c>
      <c r="H1175" s="61"/>
    </row>
    <row r="1176" spans="1:8" s="39" customFormat="1" ht="18" customHeight="1">
      <c r="A1176" s="95">
        <v>638</v>
      </c>
      <c r="B1176" s="53" t="s">
        <v>7594</v>
      </c>
      <c r="C1176" s="60" t="s">
        <v>4602</v>
      </c>
      <c r="D1176" s="60"/>
      <c r="E1176" s="61"/>
      <c r="F1176" s="61" t="str">
        <f>$B$1172&amp;" 之 分支衍相"</f>
        <v>月鉤版 之 分支衍相</v>
      </c>
      <c r="G1176" s="61" t="s">
        <v>9046</v>
      </c>
      <c r="H1176" s="61"/>
    </row>
    <row r="1177" spans="1:8" s="39" customFormat="1" ht="18" customHeight="1">
      <c r="A1177" s="95">
        <v>639</v>
      </c>
      <c r="B1177" s="53" t="s">
        <v>8442</v>
      </c>
      <c r="C1177" s="60" t="s">
        <v>4601</v>
      </c>
      <c r="D1177" s="60"/>
      <c r="E1177" s="61"/>
      <c r="F1177" s="61" t="str">
        <f>$B$1172&amp;" 之 分支衍相"</f>
        <v>月鉤版 之 分支衍相</v>
      </c>
      <c r="G1177" s="61" t="s">
        <v>9047</v>
      </c>
      <c r="H1177" s="61"/>
    </row>
    <row r="1178" spans="1:8" s="39" customFormat="1" ht="18" customHeight="1">
      <c r="A1178" s="95">
        <v>640</v>
      </c>
      <c r="B1178" s="53" t="s">
        <v>8443</v>
      </c>
      <c r="C1178" s="60" t="s">
        <v>4603</v>
      </c>
      <c r="D1178" s="60"/>
      <c r="E1178" s="61"/>
      <c r="F1178" s="61" t="str">
        <f>$B$1172&amp;" 之 分支衍相"</f>
        <v>月鉤版 之 分支衍相</v>
      </c>
      <c r="G1178" s="61" t="s">
        <v>9048</v>
      </c>
      <c r="H1178" s="61"/>
    </row>
    <row r="1179" spans="1:8" s="39" customFormat="1" ht="18" customHeight="1">
      <c r="A1179" s="95">
        <v>641</v>
      </c>
      <c r="B1179" s="53" t="s">
        <v>3390</v>
      </c>
      <c r="C1179" s="60" t="s">
        <v>4599</v>
      </c>
      <c r="D1179" s="60"/>
      <c r="E1179" s="61"/>
      <c r="F1179" s="61" t="str">
        <f>$B$1172&amp;" 之 分支衍相"</f>
        <v>月鉤版 之 分支衍相</v>
      </c>
      <c r="G1179" s="61" t="s">
        <v>9049</v>
      </c>
      <c r="H1179" s="61"/>
    </row>
    <row r="1180" spans="1:8" s="39" customFormat="1" ht="18" customHeight="1">
      <c r="A1180" s="95">
        <v>642</v>
      </c>
      <c r="B1180" s="53" t="s">
        <v>3357</v>
      </c>
      <c r="C1180" s="60" t="s">
        <v>168</v>
      </c>
      <c r="D1180" s="60"/>
      <c r="E1180" s="61"/>
      <c r="F1180" s="61" t="str">
        <f>$B$1179&amp;" 之 分支衍相"</f>
        <v>黏帶渙 之 分支衍相</v>
      </c>
      <c r="G1180" s="61" t="s">
        <v>7689</v>
      </c>
      <c r="H1180" s="61"/>
    </row>
    <row r="1181" spans="1:8" s="39" customFormat="1" ht="18" customHeight="1">
      <c r="A1181" s="95">
        <v>643</v>
      </c>
      <c r="B1181" s="53" t="s">
        <v>7962</v>
      </c>
      <c r="C1181" s="60" t="s">
        <v>149</v>
      </c>
      <c r="D1181" s="60"/>
      <c r="E1181" s="61"/>
      <c r="F1181" s="61" t="str">
        <f>$B$1179&amp;" 之 分支衍相"</f>
        <v>黏帶渙 之 分支衍相</v>
      </c>
      <c r="G1181" s="61" t="s">
        <v>9050</v>
      </c>
      <c r="H1181" s="61"/>
    </row>
    <row r="1182" spans="1:8" s="39" customFormat="1" ht="18" customHeight="1">
      <c r="A1182" s="95">
        <v>644</v>
      </c>
      <c r="B1182" s="53" t="s">
        <v>8331</v>
      </c>
      <c r="C1182" s="60" t="s">
        <v>188</v>
      </c>
      <c r="D1182" s="60"/>
      <c r="E1182" s="61"/>
      <c r="F1182" s="61" t="str">
        <f>$B$1179&amp;" 之 分支衍相"</f>
        <v>黏帶渙 之 分支衍相</v>
      </c>
      <c r="G1182" s="61" t="s">
        <v>9051</v>
      </c>
      <c r="H1182" s="61"/>
    </row>
    <row r="1183" spans="1:8" s="39" customFormat="1" ht="18" customHeight="1">
      <c r="A1183" s="95">
        <v>645</v>
      </c>
      <c r="B1183" s="53" t="s">
        <v>7700</v>
      </c>
      <c r="C1183" s="60" t="s">
        <v>187</v>
      </c>
      <c r="D1183" s="60"/>
      <c r="E1183" s="61"/>
      <c r="F1183" s="61" t="str">
        <f>$B$1179&amp;" 之 分支衍相"</f>
        <v>黏帶渙 之 分支衍相</v>
      </c>
      <c r="G1183" s="61" t="s">
        <v>9293</v>
      </c>
      <c r="H1183" s="61"/>
    </row>
    <row r="1184" spans="1:8" s="39" customFormat="1" ht="18" customHeight="1">
      <c r="A1184" s="95" t="s">
        <v>6735</v>
      </c>
      <c r="B1184" s="53" t="s">
        <v>7827</v>
      </c>
      <c r="C1184" s="59" t="s">
        <v>18</v>
      </c>
      <c r="D1184" s="60"/>
      <c r="E1184" s="61"/>
      <c r="F1184" s="61"/>
      <c r="G1184" s="61"/>
      <c r="H1184" s="61"/>
    </row>
    <row r="1185" spans="1:8" s="39" customFormat="1" ht="18" customHeight="1">
      <c r="A1185" s="95" t="s">
        <v>6736</v>
      </c>
      <c r="B1185" s="53" t="s">
        <v>8396</v>
      </c>
      <c r="C1185" s="59" t="s">
        <v>167</v>
      </c>
      <c r="D1185" s="60"/>
      <c r="E1185" s="61"/>
      <c r="F1185" s="61"/>
      <c r="G1185" s="61"/>
      <c r="H1185" s="61"/>
    </row>
    <row r="1186" spans="1:8" s="39" customFormat="1" ht="18" customHeight="1">
      <c r="A1186" s="95" t="s">
        <v>6737</v>
      </c>
      <c r="B1186" s="53" t="s">
        <v>7829</v>
      </c>
      <c r="C1186" s="59" t="s">
        <v>448</v>
      </c>
      <c r="D1186" s="60"/>
      <c r="E1186" s="61"/>
      <c r="F1186" s="61"/>
      <c r="G1186" s="61"/>
      <c r="H1186" s="61"/>
    </row>
    <row r="1187" spans="1:8" s="39" customFormat="1" ht="18" customHeight="1">
      <c r="A1187" s="95">
        <v>647</v>
      </c>
      <c r="B1187" s="53" t="s">
        <v>4710</v>
      </c>
      <c r="C1187" s="59" t="s">
        <v>176</v>
      </c>
      <c r="D1187" s="60"/>
      <c r="E1187" s="61"/>
      <c r="F1187" s="61"/>
      <c r="G1187" s="61"/>
      <c r="H1187" s="61"/>
    </row>
    <row r="1188" spans="1:8" s="39" customFormat="1" ht="18" customHeight="1">
      <c r="A1188" s="95">
        <v>648</v>
      </c>
      <c r="B1188" s="53" t="s">
        <v>5458</v>
      </c>
      <c r="C1188" s="59" t="s">
        <v>2125</v>
      </c>
      <c r="D1188" s="60"/>
      <c r="E1188" s="61" t="s">
        <v>5569</v>
      </c>
      <c r="F1188" s="61"/>
      <c r="G1188" s="61" t="s">
        <v>9052</v>
      </c>
      <c r="H1188" s="61"/>
    </row>
    <row r="1189" spans="1:8" s="39" customFormat="1" ht="18" customHeight="1">
      <c r="A1189" s="95" t="s">
        <v>6738</v>
      </c>
      <c r="B1189" s="53" t="s">
        <v>57</v>
      </c>
      <c r="C1189" s="59" t="s">
        <v>169</v>
      </c>
      <c r="D1189" s="60"/>
      <c r="E1189" s="61"/>
      <c r="F1189" s="61"/>
      <c r="G1189" s="61"/>
      <c r="H1189" s="61"/>
    </row>
    <row r="1190" spans="1:8" s="39" customFormat="1" ht="18" customHeight="1">
      <c r="A1190" s="95" t="s">
        <v>6739</v>
      </c>
      <c r="B1190" s="53" t="s">
        <v>3399</v>
      </c>
      <c r="C1190" s="59" t="s">
        <v>169</v>
      </c>
      <c r="D1190" s="60" t="s">
        <v>149</v>
      </c>
      <c r="E1190" s="61"/>
      <c r="F1190" s="61"/>
      <c r="G1190" s="61"/>
      <c r="H1190" s="61"/>
    </row>
    <row r="1191" spans="1:8" s="39" customFormat="1" ht="18" customHeight="1">
      <c r="A1191" s="95">
        <v>650</v>
      </c>
      <c r="B1191" s="53" t="s">
        <v>4523</v>
      </c>
      <c r="C1191" s="59" t="s">
        <v>20</v>
      </c>
      <c r="D1191" s="60"/>
      <c r="E1191" s="61"/>
      <c r="F1191" s="61"/>
      <c r="G1191" s="61"/>
      <c r="H1191" s="61"/>
    </row>
    <row r="1192" spans="1:8" s="39" customFormat="1" ht="18" customHeight="1">
      <c r="A1192" s="95">
        <v>651</v>
      </c>
      <c r="B1192" s="53" t="s">
        <v>5700</v>
      </c>
      <c r="C1192" s="59" t="s">
        <v>169</v>
      </c>
      <c r="D1192" s="60"/>
      <c r="E1192" s="61"/>
      <c r="F1192" s="61"/>
      <c r="G1192" s="61"/>
      <c r="H1192" s="61"/>
    </row>
    <row r="1193" spans="1:8" s="39" customFormat="1" ht="18" customHeight="1">
      <c r="A1193" s="95">
        <v>652</v>
      </c>
      <c r="B1193" s="53" t="s">
        <v>1357</v>
      </c>
      <c r="C1193" s="59" t="s">
        <v>151</v>
      </c>
      <c r="D1193" s="60"/>
      <c r="E1193" s="61"/>
      <c r="F1193" s="61"/>
      <c r="G1193" s="61"/>
      <c r="H1193" s="61"/>
    </row>
    <row r="1194" spans="1:8" s="39" customFormat="1" ht="18" customHeight="1">
      <c r="A1194" s="95" t="s">
        <v>6740</v>
      </c>
      <c r="B1194" s="53" t="s">
        <v>4522</v>
      </c>
      <c r="C1194" s="59" t="s">
        <v>18</v>
      </c>
      <c r="D1194" s="60"/>
      <c r="E1194" s="61"/>
      <c r="F1194" s="61"/>
      <c r="G1194" s="61"/>
      <c r="H1194" s="61"/>
    </row>
    <row r="1195" spans="1:8" s="39" customFormat="1" ht="18" customHeight="1">
      <c r="A1195" s="95" t="s">
        <v>6741</v>
      </c>
      <c r="B1195" s="53" t="s">
        <v>5476</v>
      </c>
      <c r="C1195" s="59" t="s">
        <v>18</v>
      </c>
      <c r="D1195" s="60" t="s">
        <v>183</v>
      </c>
      <c r="E1195" s="61"/>
      <c r="F1195" s="61"/>
      <c r="G1195" s="61"/>
      <c r="H1195" s="61"/>
    </row>
    <row r="1196" spans="1:8" s="39" customFormat="1" ht="18" customHeight="1">
      <c r="A1196" s="95" t="s">
        <v>6742</v>
      </c>
      <c r="B1196" s="53" t="s">
        <v>8476</v>
      </c>
      <c r="C1196" s="59" t="s">
        <v>448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6743</v>
      </c>
      <c r="B1197" s="53" t="s">
        <v>8162</v>
      </c>
      <c r="C1197" s="59" t="s">
        <v>448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5" t="s">
        <v>6744</v>
      </c>
      <c r="B1198" s="53" t="s">
        <v>4565</v>
      </c>
      <c r="C1198" s="59" t="s">
        <v>3177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6745</v>
      </c>
      <c r="B1199" s="53" t="s">
        <v>8330</v>
      </c>
      <c r="C1199" s="59" t="s">
        <v>3177</v>
      </c>
      <c r="D1199" s="60"/>
      <c r="E1199" s="61"/>
      <c r="F1199" s="61"/>
      <c r="G1199" s="61"/>
      <c r="H1199" s="61"/>
    </row>
    <row r="1200" spans="1:8" s="39" customFormat="1" ht="18" customHeight="1">
      <c r="A1200" s="95" t="s">
        <v>6746</v>
      </c>
      <c r="B1200" s="53" t="s">
        <v>8163</v>
      </c>
      <c r="C1200" s="59" t="s">
        <v>3180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6747</v>
      </c>
      <c r="B1201" s="53" t="s">
        <v>8164</v>
      </c>
      <c r="C1201" s="59" t="s">
        <v>174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6748</v>
      </c>
      <c r="B1202" s="53" t="s">
        <v>3406</v>
      </c>
      <c r="C1202" s="59" t="s">
        <v>391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6749</v>
      </c>
      <c r="B1203" s="53" t="s">
        <v>3408</v>
      </c>
      <c r="C1203" s="59" t="s">
        <v>3180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6750</v>
      </c>
      <c r="B1204" s="53" t="s">
        <v>216</v>
      </c>
      <c r="C1204" s="59" t="s">
        <v>3177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6751</v>
      </c>
      <c r="B1205" s="53" t="s">
        <v>4068</v>
      </c>
      <c r="C1205" s="59" t="s">
        <v>147</v>
      </c>
      <c r="D1205" s="60" t="s">
        <v>151</v>
      </c>
      <c r="E1205" s="61"/>
      <c r="F1205" s="61"/>
      <c r="G1205" s="61"/>
      <c r="H1205" s="61"/>
    </row>
    <row r="1206" spans="1:8" s="39" customFormat="1" ht="18" customHeight="1">
      <c r="A1206" s="95" t="s">
        <v>6752</v>
      </c>
      <c r="B1206" s="53" t="s">
        <v>7886</v>
      </c>
      <c r="C1206" s="59" t="s">
        <v>147</v>
      </c>
      <c r="D1206" s="60" t="s">
        <v>18</v>
      </c>
      <c r="E1206" s="61"/>
      <c r="F1206" s="61"/>
      <c r="G1206" s="61"/>
      <c r="H1206" s="61"/>
    </row>
    <row r="1207" spans="1:8" s="39" customFormat="1" ht="18" customHeight="1">
      <c r="A1207" s="95">
        <v>659</v>
      </c>
      <c r="B1207" s="53" t="s">
        <v>3409</v>
      </c>
      <c r="C1207" s="59" t="s">
        <v>183</v>
      </c>
      <c r="D1207" s="60"/>
      <c r="E1207" s="61"/>
      <c r="F1207" s="61"/>
      <c r="G1207" s="61"/>
      <c r="H1207" s="61"/>
    </row>
    <row r="1208" spans="1:8" s="39" customFormat="1" ht="18" customHeight="1">
      <c r="A1208" s="95" t="s">
        <v>6753</v>
      </c>
      <c r="B1208" s="53" t="s">
        <v>8555</v>
      </c>
      <c r="C1208" s="59" t="s">
        <v>3169</v>
      </c>
      <c r="D1208" s="60" t="s">
        <v>2053</v>
      </c>
      <c r="E1208" s="61"/>
      <c r="F1208" s="61"/>
      <c r="G1208" s="61"/>
      <c r="H1208" s="61"/>
    </row>
    <row r="1209" spans="1:8" s="39" customFormat="1" ht="18" customHeight="1">
      <c r="A1209" s="95" t="s">
        <v>6754</v>
      </c>
      <c r="B1209" s="53" t="s">
        <v>8556</v>
      </c>
      <c r="C1209" s="59" t="s">
        <v>3169</v>
      </c>
      <c r="D1209" s="60" t="s">
        <v>2053</v>
      </c>
      <c r="E1209" s="61"/>
      <c r="F1209" s="61"/>
      <c r="G1209" s="61"/>
      <c r="H1209" s="61"/>
    </row>
    <row r="1210" spans="1:8" s="39" customFormat="1" ht="18" customHeight="1">
      <c r="A1210" s="95" t="s">
        <v>6755</v>
      </c>
      <c r="B1210" s="53" t="s">
        <v>3411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6756</v>
      </c>
      <c r="B1211" s="53" t="s">
        <v>4808</v>
      </c>
      <c r="C1211" s="59" t="s">
        <v>168</v>
      </c>
      <c r="D1211" s="60" t="s">
        <v>167</v>
      </c>
      <c r="E1211" s="61"/>
      <c r="F1211" s="61"/>
      <c r="G1211" s="61"/>
      <c r="H1211" s="61"/>
    </row>
    <row r="1212" spans="1:8" s="39" customFormat="1" ht="18" customHeight="1">
      <c r="A1212" s="95" t="s">
        <v>6757</v>
      </c>
      <c r="B1212" s="53" t="s">
        <v>6041</v>
      </c>
      <c r="C1212" s="59" t="s">
        <v>20</v>
      </c>
      <c r="D1212" s="60" t="s">
        <v>167</v>
      </c>
      <c r="E1212" s="61"/>
      <c r="F1212" s="61"/>
      <c r="G1212" s="61" t="s">
        <v>9294</v>
      </c>
      <c r="H1212" s="61"/>
    </row>
    <row r="1213" spans="1:8" s="39" customFormat="1" ht="18" customHeight="1">
      <c r="A1213" s="95" t="s">
        <v>6758</v>
      </c>
      <c r="B1213" s="53" t="s">
        <v>3389</v>
      </c>
      <c r="C1213" s="59" t="s">
        <v>169</v>
      </c>
      <c r="D1213" s="60"/>
      <c r="E1213" s="61"/>
      <c r="F1213" s="61"/>
      <c r="G1213" s="61"/>
      <c r="H1213" s="61"/>
    </row>
    <row r="1214" spans="1:8" s="39" customFormat="1" ht="18" customHeight="1">
      <c r="A1214" s="95" t="s">
        <v>6759</v>
      </c>
      <c r="B1214" s="53" t="s">
        <v>4894</v>
      </c>
      <c r="C1214" s="59" t="s">
        <v>169</v>
      </c>
      <c r="D1214" s="60" t="s">
        <v>172</v>
      </c>
      <c r="E1214" s="61"/>
      <c r="F1214" s="61"/>
      <c r="G1214" s="61" t="s">
        <v>9053</v>
      </c>
      <c r="H1214" s="61"/>
    </row>
    <row r="1215" spans="1:8" s="39" customFormat="1" ht="18" customHeight="1">
      <c r="A1215" s="95" t="s">
        <v>6760</v>
      </c>
      <c r="B1215" s="53" t="s">
        <v>8444</v>
      </c>
      <c r="C1215" s="59" t="s">
        <v>3176</v>
      </c>
      <c r="D1215" s="60" t="s">
        <v>168</v>
      </c>
      <c r="E1215" s="61"/>
      <c r="F1215" s="61"/>
      <c r="G1215" s="61"/>
      <c r="H1215" s="61"/>
    </row>
    <row r="1216" spans="1:8" s="39" customFormat="1" ht="18" customHeight="1">
      <c r="A1216" s="95" t="s">
        <v>6761</v>
      </c>
      <c r="B1216" s="53" t="s">
        <v>4590</v>
      </c>
      <c r="C1216" s="59" t="s">
        <v>3176</v>
      </c>
      <c r="D1216" s="60" t="s">
        <v>187</v>
      </c>
      <c r="E1216" s="61"/>
      <c r="F1216" s="61"/>
      <c r="G1216" s="61" t="s">
        <v>9054</v>
      </c>
      <c r="H1216" s="61"/>
    </row>
    <row r="1217" spans="1:8" s="39" customFormat="1" ht="18" customHeight="1">
      <c r="A1217" s="95">
        <v>664</v>
      </c>
      <c r="B1217" s="53" t="s">
        <v>5507</v>
      </c>
      <c r="C1217" s="59" t="s">
        <v>432</v>
      </c>
      <c r="D1217" s="60"/>
      <c r="E1217" s="61"/>
      <c r="F1217" s="61"/>
      <c r="G1217" s="61"/>
      <c r="H1217" s="61"/>
    </row>
    <row r="1218" spans="1:8" s="39" customFormat="1" ht="18" customHeight="1">
      <c r="A1218" s="95" t="s">
        <v>6762</v>
      </c>
      <c r="B1218" s="53" t="s">
        <v>8350</v>
      </c>
      <c r="C1218" s="59" t="s">
        <v>176</v>
      </c>
      <c r="D1218" s="60"/>
      <c r="E1218" s="61"/>
      <c r="F1218" s="61"/>
      <c r="G1218" s="61"/>
      <c r="H1218" s="61"/>
    </row>
    <row r="1219" spans="1:8" s="39" customFormat="1" ht="18" customHeight="1">
      <c r="A1219" s="95" t="s">
        <v>6763</v>
      </c>
      <c r="B1219" s="53" t="s">
        <v>8166</v>
      </c>
      <c r="C1219" s="59" t="s">
        <v>176</v>
      </c>
      <c r="D1219" s="60" t="s">
        <v>188</v>
      </c>
      <c r="E1219" s="61"/>
      <c r="F1219" s="61"/>
      <c r="G1219" s="61"/>
      <c r="H1219" s="61"/>
    </row>
    <row r="1220" spans="1:8" s="39" customFormat="1" ht="18" customHeight="1">
      <c r="A1220" s="95" t="s">
        <v>6764</v>
      </c>
      <c r="B1220" s="53" t="s">
        <v>1883</v>
      </c>
      <c r="C1220" s="59" t="s">
        <v>183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6765</v>
      </c>
      <c r="B1221" s="53" t="s">
        <v>4779</v>
      </c>
      <c r="C1221" s="59" t="s">
        <v>183</v>
      </c>
      <c r="D1221" s="60" t="s">
        <v>180</v>
      </c>
      <c r="E1221" s="61"/>
      <c r="F1221" s="61"/>
      <c r="G1221" s="61"/>
      <c r="H1221" s="61"/>
    </row>
    <row r="1222" spans="1:8" s="39" customFormat="1" ht="18" customHeight="1">
      <c r="A1222" s="95">
        <v>667</v>
      </c>
      <c r="B1222" s="53" t="s">
        <v>3419</v>
      </c>
      <c r="C1222" s="59" t="s">
        <v>448</v>
      </c>
      <c r="D1222" s="60" t="s">
        <v>180</v>
      </c>
      <c r="E1222" s="61"/>
      <c r="F1222" s="61"/>
      <c r="G1222" s="61"/>
      <c r="H1222" s="61"/>
    </row>
    <row r="1223" spans="1:8" s="39" customFormat="1" ht="18" customHeight="1">
      <c r="A1223" s="95" t="s">
        <v>6766</v>
      </c>
      <c r="B1223" s="53" t="s">
        <v>3420</v>
      </c>
      <c r="C1223" s="59" t="s">
        <v>3177</v>
      </c>
      <c r="D1223" s="60"/>
      <c r="E1223" s="61"/>
      <c r="F1223" s="61"/>
      <c r="G1223" s="61"/>
      <c r="H1223" s="61"/>
    </row>
    <row r="1224" spans="1:8" s="39" customFormat="1" ht="18" customHeight="1">
      <c r="A1224" s="95" t="s">
        <v>6767</v>
      </c>
      <c r="B1224" s="53" t="s">
        <v>3421</v>
      </c>
      <c r="C1224" s="59" t="s">
        <v>3177</v>
      </c>
      <c r="D1224" s="60" t="s">
        <v>20</v>
      </c>
      <c r="E1224" s="61"/>
      <c r="F1224" s="61"/>
      <c r="G1224" s="61"/>
      <c r="H1224" s="61"/>
    </row>
    <row r="1225" spans="1:8" s="39" customFormat="1" ht="18" customHeight="1">
      <c r="A1225" s="95" t="s">
        <v>6768</v>
      </c>
      <c r="B1225" s="53" t="s">
        <v>3422</v>
      </c>
      <c r="C1225" s="59" t="s">
        <v>168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6769</v>
      </c>
      <c r="B1226" s="53" t="s">
        <v>80</v>
      </c>
      <c r="C1226" s="59" t="s">
        <v>168</v>
      </c>
      <c r="D1226" s="60"/>
      <c r="E1226" s="61"/>
      <c r="F1226" s="61"/>
      <c r="G1226" s="61"/>
      <c r="H1226" s="61"/>
    </row>
    <row r="1227" spans="1:8" s="39" customFormat="1" ht="18" customHeight="1">
      <c r="A1227" s="95" t="s">
        <v>6770</v>
      </c>
      <c r="B1227" s="53" t="s">
        <v>8657</v>
      </c>
      <c r="C1227" s="59" t="s">
        <v>168</v>
      </c>
      <c r="D1227" s="60" t="s">
        <v>169</v>
      </c>
      <c r="E1227" s="61"/>
      <c r="F1227" s="61"/>
      <c r="G1227" s="61" t="s">
        <v>9055</v>
      </c>
      <c r="H1227" s="61"/>
    </row>
    <row r="1228" spans="1:8" s="39" customFormat="1" ht="18" customHeight="1">
      <c r="A1228" s="95" t="s">
        <v>6771</v>
      </c>
      <c r="B1228" s="53" t="s">
        <v>7963</v>
      </c>
      <c r="C1228" s="59" t="s">
        <v>3176</v>
      </c>
      <c r="D1228" s="60" t="s">
        <v>169</v>
      </c>
      <c r="E1228" s="61"/>
      <c r="F1228" s="61"/>
      <c r="G1228" s="61"/>
      <c r="H1228" s="61"/>
    </row>
    <row r="1229" spans="1:8" s="39" customFormat="1" ht="18" customHeight="1">
      <c r="A1229" s="95" t="s">
        <v>6772</v>
      </c>
      <c r="B1229" s="53" t="s">
        <v>8658</v>
      </c>
      <c r="C1229" s="59" t="s">
        <v>3176</v>
      </c>
      <c r="D1229" s="60" t="s">
        <v>3170</v>
      </c>
      <c r="E1229" s="61"/>
      <c r="F1229" s="61"/>
      <c r="G1229" s="61" t="s">
        <v>9056</v>
      </c>
      <c r="H1229" s="61"/>
    </row>
    <row r="1230" spans="1:8" s="39" customFormat="1" ht="18" customHeight="1">
      <c r="A1230" s="95" t="s">
        <v>6773</v>
      </c>
      <c r="B1230" s="53" t="s">
        <v>8167</v>
      </c>
      <c r="C1230" s="59" t="s">
        <v>169</v>
      </c>
      <c r="D1230" s="60"/>
      <c r="E1230" s="61"/>
      <c r="F1230" s="61"/>
      <c r="G1230" s="61"/>
      <c r="H1230" s="61"/>
    </row>
    <row r="1231" spans="1:8" s="39" customFormat="1" ht="18" customHeight="1">
      <c r="A1231" s="95" t="s">
        <v>6774</v>
      </c>
      <c r="B1231" s="53" t="s">
        <v>7718</v>
      </c>
      <c r="C1231" s="59" t="s">
        <v>169</v>
      </c>
      <c r="D1231" s="60" t="s">
        <v>189</v>
      </c>
      <c r="E1231" s="61"/>
      <c r="F1231" s="61"/>
      <c r="G1231" s="61" t="s">
        <v>9057</v>
      </c>
      <c r="H1231" s="61"/>
    </row>
    <row r="1232" spans="1:8" s="39" customFormat="1" ht="18" customHeight="1">
      <c r="A1232" s="95" t="s">
        <v>6775</v>
      </c>
      <c r="B1232" s="53" t="s">
        <v>4631</v>
      </c>
      <c r="C1232" s="59" t="s">
        <v>4630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6776</v>
      </c>
      <c r="B1233" s="53" t="s">
        <v>4632</v>
      </c>
      <c r="C1233" s="59" t="s">
        <v>4596</v>
      </c>
      <c r="D1233" s="60"/>
      <c r="E1233" s="61"/>
      <c r="F1233" s="61"/>
      <c r="G1233" s="61" t="s">
        <v>9058</v>
      </c>
      <c r="H1233" s="61"/>
    </row>
    <row r="1234" spans="1:8" s="39" customFormat="1" ht="18" customHeight="1">
      <c r="A1234" s="95">
        <v>673</v>
      </c>
      <c r="B1234" s="53" t="s">
        <v>5485</v>
      </c>
      <c r="C1234" s="59" t="s">
        <v>2045</v>
      </c>
      <c r="D1234" s="60" t="s">
        <v>2059</v>
      </c>
      <c r="E1234" s="61"/>
      <c r="F1234" s="61"/>
      <c r="G1234" s="61" t="s">
        <v>9059</v>
      </c>
      <c r="H1234" s="61"/>
    </row>
    <row r="1235" spans="1:8" s="39" customFormat="1" ht="18" customHeight="1">
      <c r="A1235" s="95">
        <v>674</v>
      </c>
      <c r="B1235" s="53" t="s">
        <v>5512</v>
      </c>
      <c r="C1235" s="59" t="s">
        <v>5442</v>
      </c>
      <c r="D1235" s="60" t="s">
        <v>1986</v>
      </c>
      <c r="E1235" s="61" t="s">
        <v>5505</v>
      </c>
      <c r="F1235" s="61"/>
      <c r="G1235" s="61" t="s">
        <v>9060</v>
      </c>
      <c r="H1235" s="61"/>
    </row>
    <row r="1236" spans="1:8" s="39" customFormat="1" ht="18" customHeight="1">
      <c r="A1236" s="95">
        <v>675</v>
      </c>
      <c r="B1236" s="53" t="s">
        <v>5509</v>
      </c>
      <c r="C1236" s="59" t="s">
        <v>5442</v>
      </c>
      <c r="D1236" s="60" t="s">
        <v>2022</v>
      </c>
      <c r="E1236" s="61" t="s">
        <v>5511</v>
      </c>
      <c r="F1236" s="61"/>
      <c r="G1236" s="61" t="s">
        <v>9061</v>
      </c>
      <c r="H1236" s="61"/>
    </row>
    <row r="1237" spans="1:8" s="39" customFormat="1" ht="18" customHeight="1">
      <c r="A1237" s="95">
        <v>676</v>
      </c>
      <c r="B1237" s="53" t="s">
        <v>5510</v>
      </c>
      <c r="C1237" s="59" t="s">
        <v>5442</v>
      </c>
      <c r="D1237" s="60" t="s">
        <v>2038</v>
      </c>
      <c r="E1237" s="61" t="s">
        <v>5505</v>
      </c>
      <c r="F1237" s="61"/>
      <c r="G1237" s="61" t="s">
        <v>9062</v>
      </c>
      <c r="H1237" s="61"/>
    </row>
    <row r="1238" spans="1:8" s="39" customFormat="1" ht="18" customHeight="1">
      <c r="A1238" s="95">
        <v>677</v>
      </c>
      <c r="B1238" s="53" t="s">
        <v>2233</v>
      </c>
      <c r="C1238" s="59" t="s">
        <v>20</v>
      </c>
      <c r="D1238" s="60"/>
      <c r="E1238" s="61"/>
      <c r="F1238" s="61"/>
      <c r="G1238" s="61"/>
      <c r="H1238" s="61"/>
    </row>
    <row r="1239" spans="1:8" s="39" customFormat="1" ht="18" customHeight="1">
      <c r="A1239" s="95">
        <v>678</v>
      </c>
      <c r="B1239" s="53" t="s">
        <v>8168</v>
      </c>
      <c r="C1239" s="59" t="s">
        <v>169</v>
      </c>
      <c r="D1239" s="60"/>
      <c r="E1239" s="61"/>
      <c r="F1239" s="61"/>
      <c r="G1239" s="61"/>
      <c r="H1239" s="61"/>
    </row>
    <row r="1240" spans="1:8" s="39" customFormat="1" ht="18" customHeight="1">
      <c r="A1240" s="95">
        <v>679</v>
      </c>
      <c r="B1240" s="53" t="s">
        <v>8447</v>
      </c>
      <c r="C1240" s="59" t="s">
        <v>151</v>
      </c>
      <c r="D1240" s="60"/>
      <c r="E1240" s="61"/>
      <c r="F1240" s="61"/>
      <c r="G1240" s="61"/>
      <c r="H1240" s="61"/>
    </row>
    <row r="1241" spans="1:8" s="39" customFormat="1" ht="18" customHeight="1">
      <c r="A1241" s="95" t="s">
        <v>6777</v>
      </c>
      <c r="B1241" s="53" t="s">
        <v>8529</v>
      </c>
      <c r="C1241" s="59" t="s">
        <v>3142</v>
      </c>
      <c r="D1241" s="60"/>
      <c r="E1241" s="61"/>
      <c r="F1241" s="61"/>
      <c r="G1241" s="61"/>
      <c r="H1241" s="61"/>
    </row>
    <row r="1242" spans="1:8" s="39" customFormat="1" ht="18" customHeight="1">
      <c r="A1242" s="95" t="s">
        <v>6778</v>
      </c>
      <c r="B1242" s="53" t="s">
        <v>1369</v>
      </c>
      <c r="C1242" s="59" t="s">
        <v>3142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6779</v>
      </c>
      <c r="B1243" s="53" t="s">
        <v>8466</v>
      </c>
      <c r="C1243" s="59" t="s">
        <v>3142</v>
      </c>
      <c r="D1243" s="60" t="s">
        <v>168</v>
      </c>
      <c r="E1243" s="61"/>
      <c r="F1243" s="61"/>
      <c r="G1243" s="61"/>
      <c r="H1243" s="61"/>
    </row>
    <row r="1244" spans="1:8" s="39" customFormat="1" ht="18" customHeight="1">
      <c r="A1244" s="95" t="s">
        <v>6780</v>
      </c>
      <c r="B1244" s="53" t="s">
        <v>5477</v>
      </c>
      <c r="C1244" s="59" t="s">
        <v>3142</v>
      </c>
      <c r="D1244" s="60" t="s">
        <v>168</v>
      </c>
      <c r="E1244" s="61"/>
      <c r="F1244" s="61"/>
      <c r="G1244" s="61"/>
      <c r="H1244" s="61"/>
    </row>
    <row r="1245" spans="1:8" s="39" customFormat="1" ht="18" customHeight="1">
      <c r="A1245" s="95" t="s">
        <v>6781</v>
      </c>
      <c r="B1245" s="53" t="s">
        <v>7964</v>
      </c>
      <c r="C1245" s="59" t="s">
        <v>169</v>
      </c>
      <c r="D1245" s="60" t="s">
        <v>149</v>
      </c>
      <c r="E1245" s="61"/>
      <c r="F1245" s="61"/>
      <c r="G1245" s="61"/>
      <c r="H1245" s="61"/>
    </row>
    <row r="1246" spans="1:8" s="39" customFormat="1" ht="18" customHeight="1">
      <c r="A1246" s="95" t="s">
        <v>6782</v>
      </c>
      <c r="B1246" s="53" t="s">
        <v>7965</v>
      </c>
      <c r="C1246" s="59" t="s">
        <v>149</v>
      </c>
      <c r="D1246" s="60"/>
      <c r="E1246" s="61"/>
      <c r="F1246" s="61"/>
      <c r="G1246" s="61"/>
      <c r="H1246" s="61"/>
    </row>
    <row r="1247" spans="1:8" s="39" customFormat="1" ht="18" customHeight="1">
      <c r="A1247" s="95" t="s">
        <v>6783</v>
      </c>
      <c r="B1247" s="53" t="s">
        <v>1378</v>
      </c>
      <c r="C1247" s="59" t="s">
        <v>149</v>
      </c>
      <c r="D1247" s="60" t="s">
        <v>3142</v>
      </c>
      <c r="E1247" s="61"/>
      <c r="F1247" s="61"/>
      <c r="G1247" s="61"/>
      <c r="H1247" s="61"/>
    </row>
    <row r="1248" spans="1:8" s="39" customFormat="1" ht="18" customHeight="1">
      <c r="A1248" s="95" t="s">
        <v>6784</v>
      </c>
      <c r="B1248" s="53" t="s">
        <v>1380</v>
      </c>
      <c r="C1248" s="59" t="s">
        <v>1981</v>
      </c>
      <c r="D1248" s="60" t="s">
        <v>3142</v>
      </c>
      <c r="E1248" s="61"/>
      <c r="F1248" s="61"/>
      <c r="G1248" s="61"/>
      <c r="H1248" s="61"/>
    </row>
    <row r="1249" spans="1:8" s="39" customFormat="1" ht="18" customHeight="1">
      <c r="A1249" s="95" t="s">
        <v>6785</v>
      </c>
      <c r="B1249" s="53" t="s">
        <v>1379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6786</v>
      </c>
      <c r="B1250" s="53" t="s">
        <v>3127</v>
      </c>
      <c r="C1250" s="59" t="s">
        <v>18</v>
      </c>
      <c r="D1250" s="60"/>
      <c r="E1250" s="61"/>
      <c r="F1250" s="61"/>
      <c r="G1250" s="61"/>
      <c r="H1250" s="61"/>
    </row>
    <row r="1251" spans="1:8" s="39" customFormat="1" ht="18" customHeight="1">
      <c r="A1251" s="95" t="s">
        <v>6787</v>
      </c>
      <c r="B1251" s="53" t="s">
        <v>8818</v>
      </c>
      <c r="C1251" s="59" t="s">
        <v>18</v>
      </c>
      <c r="D1251" s="60"/>
      <c r="E1251" s="61"/>
      <c r="F1251" s="61"/>
      <c r="G1251" s="61"/>
      <c r="H1251" s="61"/>
    </row>
    <row r="1252" spans="1:8" s="39" customFormat="1" ht="18" customHeight="1">
      <c r="A1252" s="95" t="s">
        <v>6788</v>
      </c>
      <c r="B1252" s="53" t="s">
        <v>4521</v>
      </c>
      <c r="C1252" s="59" t="s">
        <v>169</v>
      </c>
      <c r="D1252" s="60" t="s">
        <v>167</v>
      </c>
      <c r="E1252" s="61"/>
      <c r="F1252" s="61"/>
      <c r="G1252" s="61"/>
      <c r="H1252" s="61"/>
    </row>
    <row r="1253" spans="1:8" s="39" customFormat="1" ht="18" customHeight="1">
      <c r="A1253" s="95" t="s">
        <v>6789</v>
      </c>
      <c r="B1253" s="53" t="s">
        <v>7831</v>
      </c>
      <c r="C1253" s="59" t="s">
        <v>169</v>
      </c>
      <c r="D1253" s="60" t="s">
        <v>167</v>
      </c>
      <c r="E1253" s="61"/>
      <c r="F1253" s="61"/>
      <c r="G1253" s="61"/>
      <c r="H1253" s="61"/>
    </row>
    <row r="1254" spans="1:8" s="39" customFormat="1" ht="18" customHeight="1">
      <c r="A1254" s="95" t="s">
        <v>6790</v>
      </c>
      <c r="B1254" s="53" t="s">
        <v>1383</v>
      </c>
      <c r="C1254" s="59" t="s">
        <v>3138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6791</v>
      </c>
      <c r="B1255" s="53" t="s">
        <v>4812</v>
      </c>
      <c r="C1255" s="59" t="s">
        <v>4080</v>
      </c>
      <c r="D1255" s="60" t="s">
        <v>167</v>
      </c>
      <c r="E1255" s="61"/>
      <c r="F1255" s="61"/>
      <c r="G1255" s="61" t="s">
        <v>9063</v>
      </c>
      <c r="H1255" s="61"/>
    </row>
    <row r="1256" spans="1:8" s="39" customFormat="1" ht="18" customHeight="1">
      <c r="A1256" s="95" t="s">
        <v>6792</v>
      </c>
      <c r="B1256" s="53" t="s">
        <v>3432</v>
      </c>
      <c r="C1256" s="59" t="s">
        <v>3142</v>
      </c>
      <c r="D1256" s="60"/>
      <c r="E1256" s="61"/>
      <c r="F1256" s="61"/>
      <c r="G1256" s="61"/>
      <c r="H1256" s="61"/>
    </row>
    <row r="1257" spans="1:8" s="39" customFormat="1" ht="18" customHeight="1">
      <c r="A1257" s="95" t="s">
        <v>6793</v>
      </c>
      <c r="B1257" s="53" t="s">
        <v>8169</v>
      </c>
      <c r="C1257" s="59" t="s">
        <v>3142</v>
      </c>
      <c r="D1257" s="60"/>
      <c r="E1257" s="61"/>
      <c r="F1257" s="61"/>
      <c r="G1257" s="61"/>
      <c r="H1257" s="61"/>
    </row>
    <row r="1258" spans="1:8" s="39" customFormat="1" ht="18" customHeight="1">
      <c r="A1258" s="95" t="s">
        <v>6794</v>
      </c>
      <c r="B1258" s="53" t="s">
        <v>1978</v>
      </c>
      <c r="C1258" s="59" t="s">
        <v>172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6795</v>
      </c>
      <c r="B1259" s="53" t="s">
        <v>3224</v>
      </c>
      <c r="C1259" s="59" t="s">
        <v>172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6796</v>
      </c>
      <c r="B1260" s="53" t="s">
        <v>1977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6797</v>
      </c>
      <c r="B1261" s="53" t="s">
        <v>8811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6798</v>
      </c>
      <c r="B1262" s="53" t="s">
        <v>8368</v>
      </c>
      <c r="C1262" s="59" t="s">
        <v>3142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6799</v>
      </c>
      <c r="B1263" s="53" t="s">
        <v>8807</v>
      </c>
      <c r="C1263" s="59" t="s">
        <v>167</v>
      </c>
      <c r="D1263" s="60" t="s">
        <v>3177</v>
      </c>
      <c r="E1263" s="61"/>
      <c r="F1263" s="61"/>
      <c r="G1263" s="61"/>
      <c r="H1263" s="61"/>
    </row>
    <row r="1264" spans="1:8" s="39" customFormat="1" ht="18" customHeight="1">
      <c r="A1264" s="95" t="s">
        <v>6800</v>
      </c>
      <c r="B1264" s="53" t="s">
        <v>8808</v>
      </c>
      <c r="C1264" s="59" t="s">
        <v>167</v>
      </c>
      <c r="D1264" s="60" t="s">
        <v>3177</v>
      </c>
      <c r="E1264" s="61"/>
      <c r="F1264" s="61"/>
      <c r="G1264" s="61"/>
      <c r="H1264" s="61"/>
    </row>
    <row r="1265" spans="1:8" s="39" customFormat="1" ht="18" customHeight="1">
      <c r="A1265" s="95" t="s">
        <v>6801</v>
      </c>
      <c r="B1265" s="53" t="s">
        <v>7794</v>
      </c>
      <c r="C1265" s="59" t="s">
        <v>18</v>
      </c>
      <c r="D1265" s="60"/>
      <c r="E1265" s="61"/>
      <c r="F1265" s="61"/>
      <c r="G1265" s="61"/>
      <c r="H1265" s="61"/>
    </row>
    <row r="1266" spans="1:8" s="39" customFormat="1" ht="18" customHeight="1">
      <c r="A1266" s="95" t="s">
        <v>6802</v>
      </c>
      <c r="B1266" s="53" t="s">
        <v>8171</v>
      </c>
      <c r="C1266" s="59" t="s">
        <v>18</v>
      </c>
      <c r="D1266" s="60"/>
      <c r="E1266" s="61"/>
      <c r="F1266" s="61"/>
      <c r="G1266" s="61"/>
      <c r="H1266" s="61"/>
    </row>
    <row r="1267" spans="1:8" s="39" customFormat="1" ht="18" customHeight="1">
      <c r="A1267" s="95">
        <v>692</v>
      </c>
      <c r="B1267" s="53" t="s">
        <v>5685</v>
      </c>
      <c r="C1267" s="59" t="s">
        <v>20</v>
      </c>
      <c r="D1267" s="60" t="s">
        <v>187</v>
      </c>
      <c r="E1267" s="61"/>
      <c r="F1267" s="61"/>
      <c r="G1267" s="61" t="s">
        <v>9064</v>
      </c>
      <c r="H1267" s="61"/>
    </row>
    <row r="1268" spans="1:8" s="39" customFormat="1" ht="18" customHeight="1">
      <c r="A1268" s="95" t="s">
        <v>6803</v>
      </c>
      <c r="B1268" s="53" t="s">
        <v>4456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 t="s">
        <v>6804</v>
      </c>
      <c r="B1269" s="53" t="s">
        <v>8386</v>
      </c>
      <c r="C1269" s="59" t="s">
        <v>18</v>
      </c>
      <c r="D1269" s="60"/>
      <c r="E1269" s="61"/>
      <c r="F1269" s="61"/>
      <c r="G1269" s="61"/>
      <c r="H1269" s="61"/>
    </row>
    <row r="1270" spans="1:8" s="39" customFormat="1" ht="18" customHeight="1">
      <c r="A1270" s="95">
        <v>694</v>
      </c>
      <c r="B1270" s="53" t="s">
        <v>8809</v>
      </c>
      <c r="C1270" s="59" t="s">
        <v>151</v>
      </c>
      <c r="D1270" s="60" t="s">
        <v>167</v>
      </c>
      <c r="E1270" s="61"/>
      <c r="F1270" s="61"/>
      <c r="G1270" s="61"/>
      <c r="H1270" s="61"/>
    </row>
    <row r="1271" spans="1:8" s="39" customFormat="1" ht="18" customHeight="1">
      <c r="A1271" s="95">
        <v>695</v>
      </c>
      <c r="B1271" s="53" t="s">
        <v>5437</v>
      </c>
      <c r="C1271" s="59" t="s">
        <v>2133</v>
      </c>
      <c r="D1271" s="60" t="s">
        <v>2053</v>
      </c>
      <c r="E1271" s="61" t="s">
        <v>5444</v>
      </c>
      <c r="F1271" s="61"/>
      <c r="G1271" s="61" t="s">
        <v>9065</v>
      </c>
      <c r="H1271" s="61"/>
    </row>
    <row r="1272" spans="1:8" s="39" customFormat="1" ht="18" customHeight="1">
      <c r="A1272" s="95">
        <v>696</v>
      </c>
      <c r="B1272" s="53" t="s">
        <v>5438</v>
      </c>
      <c r="C1272" s="59" t="s">
        <v>2022</v>
      </c>
      <c r="D1272" s="60" t="s">
        <v>2053</v>
      </c>
      <c r="E1272" s="61" t="s">
        <v>5444</v>
      </c>
      <c r="F1272" s="61"/>
      <c r="G1272" s="61" t="s">
        <v>5435</v>
      </c>
      <c r="H1272" s="61"/>
    </row>
    <row r="1273" spans="1:8" s="39" customFormat="1" ht="18" customHeight="1">
      <c r="A1273" s="95">
        <v>697</v>
      </c>
      <c r="B1273" s="53" t="s">
        <v>5433</v>
      </c>
      <c r="C1273" s="59" t="s">
        <v>1989</v>
      </c>
      <c r="D1273" s="60" t="s">
        <v>2053</v>
      </c>
      <c r="E1273" s="61" t="s">
        <v>5444</v>
      </c>
      <c r="F1273" s="61"/>
      <c r="G1273" s="61" t="s">
        <v>9066</v>
      </c>
      <c r="H1273" s="61"/>
    </row>
    <row r="1274" spans="1:8" s="39" customFormat="1" ht="18" customHeight="1">
      <c r="A1274" s="95">
        <v>698</v>
      </c>
      <c r="B1274" s="53" t="s">
        <v>5499</v>
      </c>
      <c r="C1274" s="59" t="s">
        <v>5442</v>
      </c>
      <c r="D1274" s="60"/>
      <c r="E1274" s="61"/>
      <c r="F1274" s="61"/>
      <c r="G1274" s="61" t="s">
        <v>9067</v>
      </c>
      <c r="H1274" s="61"/>
    </row>
    <row r="1275" spans="1:8" s="39" customFormat="1" ht="18" customHeight="1">
      <c r="A1275" s="95" t="s">
        <v>6805</v>
      </c>
      <c r="B1275" s="53" t="s">
        <v>5431</v>
      </c>
      <c r="C1275" s="59" t="s">
        <v>187</v>
      </c>
      <c r="D1275" s="60"/>
      <c r="E1275" s="61"/>
      <c r="F1275" s="61"/>
      <c r="G1275" s="61"/>
      <c r="H1275" s="61"/>
    </row>
    <row r="1276" spans="1:8" s="39" customFormat="1" ht="18" customHeight="1">
      <c r="A1276" s="95" t="s">
        <v>6806</v>
      </c>
      <c r="B1276" s="53" t="s">
        <v>3456</v>
      </c>
      <c r="C1276" s="59" t="s">
        <v>187</v>
      </c>
      <c r="D1276" s="60"/>
      <c r="E1276" s="61"/>
      <c r="F1276" s="61"/>
      <c r="G1276" s="61"/>
      <c r="H1276" s="61"/>
    </row>
    <row r="1277" spans="1:8" s="39" customFormat="1" ht="18" customHeight="1">
      <c r="A1277" s="95" t="s">
        <v>6807</v>
      </c>
      <c r="B1277" s="53" t="s">
        <v>4400</v>
      </c>
      <c r="C1277" s="59" t="s">
        <v>151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6808</v>
      </c>
      <c r="B1278" s="53" t="s">
        <v>5454</v>
      </c>
      <c r="C1278" s="59" t="s">
        <v>151</v>
      </c>
      <c r="D1278" s="60" t="s">
        <v>149</v>
      </c>
      <c r="E1278" s="61"/>
      <c r="F1278" s="61"/>
      <c r="G1278" s="61"/>
      <c r="H1278" s="61"/>
    </row>
    <row r="1279" spans="1:8" s="39" customFormat="1" ht="18" customHeight="1">
      <c r="A1279" s="95" t="s">
        <v>6809</v>
      </c>
      <c r="B1279" s="53" t="s">
        <v>7658</v>
      </c>
      <c r="C1279" s="59" t="s">
        <v>167</v>
      </c>
      <c r="D1279" s="60" t="s">
        <v>149</v>
      </c>
      <c r="E1279" s="61"/>
      <c r="F1279" s="61"/>
      <c r="G1279" s="61"/>
      <c r="H1279" s="61"/>
    </row>
    <row r="1280" spans="1:8" s="39" customFormat="1" ht="18" customHeight="1">
      <c r="A1280" s="95" t="s">
        <v>6810</v>
      </c>
      <c r="B1280" s="53" t="s">
        <v>7659</v>
      </c>
      <c r="C1280" s="59" t="s">
        <v>167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6811</v>
      </c>
      <c r="B1281" s="53" t="s">
        <v>8557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6812</v>
      </c>
      <c r="B1282" s="53" t="s">
        <v>4619</v>
      </c>
      <c r="C1282" s="59" t="s">
        <v>3177</v>
      </c>
      <c r="D1282" s="60" t="s">
        <v>168</v>
      </c>
      <c r="E1282" s="61"/>
      <c r="F1282" s="61"/>
      <c r="G1282" s="61"/>
      <c r="H1282" s="61"/>
    </row>
    <row r="1283" spans="1:8" s="39" customFormat="1" ht="18" customHeight="1">
      <c r="A1283" s="95" t="s">
        <v>6813</v>
      </c>
      <c r="B1283" s="53" t="s">
        <v>8173</v>
      </c>
      <c r="C1283" s="59" t="s">
        <v>3177</v>
      </c>
      <c r="D1283" s="60" t="s">
        <v>168</v>
      </c>
      <c r="E1283" s="61"/>
      <c r="F1283" s="61"/>
      <c r="G1283" s="61"/>
      <c r="H1283" s="61"/>
    </row>
    <row r="1284" spans="1:8" s="39" customFormat="1" ht="18" customHeight="1">
      <c r="A1284" s="95" t="s">
        <v>6814</v>
      </c>
      <c r="B1284" s="53" t="s">
        <v>6042</v>
      </c>
      <c r="C1284" s="59" t="s">
        <v>180</v>
      </c>
      <c r="D1284" s="60"/>
      <c r="E1284" s="61"/>
      <c r="F1284" s="61"/>
      <c r="G1284" s="61"/>
      <c r="H1284" s="61"/>
    </row>
    <row r="1285" spans="1:8" s="39" customFormat="1" ht="18" customHeight="1">
      <c r="A1285" s="95" t="s">
        <v>6815</v>
      </c>
      <c r="B1285" s="53" t="s">
        <v>8659</v>
      </c>
      <c r="C1285" s="59" t="s">
        <v>180</v>
      </c>
      <c r="D1285" s="60"/>
      <c r="E1285" s="61"/>
      <c r="F1285" s="61"/>
      <c r="G1285" s="61"/>
      <c r="H1285" s="61"/>
    </row>
    <row r="1286" spans="1:8" s="39" customFormat="1" ht="18" customHeight="1">
      <c r="A1286" s="95" t="s">
        <v>6816</v>
      </c>
      <c r="B1286" s="53" t="s">
        <v>5683</v>
      </c>
      <c r="C1286" s="59" t="s">
        <v>20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6817</v>
      </c>
      <c r="B1287" s="53" t="s">
        <v>5684</v>
      </c>
      <c r="C1287" s="59" t="s">
        <v>20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6818</v>
      </c>
      <c r="B1288" s="53" t="s">
        <v>5681</v>
      </c>
      <c r="C1288" s="59" t="s">
        <v>20</v>
      </c>
      <c r="D1288" s="60" t="s">
        <v>180</v>
      </c>
      <c r="E1288" s="61"/>
      <c r="F1288" s="61"/>
      <c r="G1288" s="61" t="s">
        <v>9068</v>
      </c>
      <c r="H1288" s="61"/>
    </row>
    <row r="1289" spans="1:8" s="39" customFormat="1" ht="18" customHeight="1">
      <c r="A1289" s="95" t="s">
        <v>6819</v>
      </c>
      <c r="B1289" s="53" t="s">
        <v>3383</v>
      </c>
      <c r="C1289" s="60" t="s">
        <v>4583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6820</v>
      </c>
      <c r="B1290" s="53" t="s">
        <v>8433</v>
      </c>
      <c r="C1290" s="60" t="s">
        <v>4583</v>
      </c>
      <c r="D1290" s="60"/>
      <c r="E1290" s="61"/>
      <c r="F1290" s="61"/>
      <c r="G1290" s="61"/>
      <c r="H1290" s="61"/>
    </row>
    <row r="1291" spans="1:8" s="39" customFormat="1" ht="18" customHeight="1">
      <c r="A1291" s="95" t="s">
        <v>6821</v>
      </c>
      <c r="B1291" s="53" t="s">
        <v>7967</v>
      </c>
      <c r="C1291" s="59" t="s">
        <v>432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6822</v>
      </c>
      <c r="B1292" s="53" t="s">
        <v>1058</v>
      </c>
      <c r="C1292" s="59" t="s">
        <v>432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6823</v>
      </c>
      <c r="B1293" s="53" t="s">
        <v>4781</v>
      </c>
      <c r="C1293" s="59" t="s">
        <v>186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6824</v>
      </c>
      <c r="B1294" s="53" t="s">
        <v>8750</v>
      </c>
      <c r="C1294" s="59" t="s">
        <v>186</v>
      </c>
      <c r="D1294" s="60"/>
      <c r="E1294" s="61"/>
      <c r="F1294" s="61"/>
      <c r="G1294" s="61"/>
      <c r="H1294" s="61"/>
    </row>
    <row r="1295" spans="1:8" s="39" customFormat="1" ht="18" customHeight="1">
      <c r="A1295" s="95">
        <v>708</v>
      </c>
      <c r="B1295" s="53" t="s">
        <v>5478</v>
      </c>
      <c r="C1295" s="59" t="s">
        <v>3170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6825</v>
      </c>
      <c r="B1296" s="53" t="s">
        <v>3468</v>
      </c>
      <c r="C1296" s="59" t="s">
        <v>172</v>
      </c>
      <c r="D1296" s="60"/>
      <c r="E1296" s="61"/>
      <c r="F1296" s="61"/>
      <c r="G1296" s="61"/>
      <c r="H1296" s="61"/>
    </row>
    <row r="1297" spans="1:8" s="39" customFormat="1" ht="18" customHeight="1">
      <c r="A1297" s="95" t="s">
        <v>6826</v>
      </c>
      <c r="B1297" s="53" t="s">
        <v>1425</v>
      </c>
      <c r="C1297" s="59" t="s">
        <v>172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6827</v>
      </c>
      <c r="B1298" s="53" t="s">
        <v>7834</v>
      </c>
      <c r="C1298" s="59" t="s">
        <v>3172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6828</v>
      </c>
      <c r="B1299" s="53" t="s">
        <v>7835</v>
      </c>
      <c r="C1299" s="59" t="s">
        <v>3172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6829</v>
      </c>
      <c r="B1300" s="53" t="s">
        <v>8175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6830</v>
      </c>
      <c r="B1301" s="53" t="s">
        <v>8751</v>
      </c>
      <c r="C1301" s="59" t="s">
        <v>147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6831</v>
      </c>
      <c r="B1302" s="53" t="s">
        <v>4651</v>
      </c>
      <c r="C1302" s="59" t="s">
        <v>147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6832</v>
      </c>
      <c r="B1303" s="53" t="s">
        <v>8753</v>
      </c>
      <c r="C1303" s="59" t="s">
        <v>183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6833</v>
      </c>
      <c r="B1304" s="53" t="s">
        <v>8752</v>
      </c>
      <c r="C1304" s="59" t="s">
        <v>183</v>
      </c>
      <c r="D1304" s="60"/>
      <c r="E1304" s="61"/>
      <c r="F1304" s="61"/>
      <c r="G1304" s="61"/>
      <c r="H1304" s="61"/>
    </row>
    <row r="1305" spans="1:8" s="39" customFormat="1" ht="18" customHeight="1">
      <c r="A1305" s="95">
        <v>713</v>
      </c>
      <c r="B1305" s="53" t="s">
        <v>3130</v>
      </c>
      <c r="C1305" s="59" t="s">
        <v>2133</v>
      </c>
      <c r="D1305" s="60"/>
      <c r="E1305" s="61"/>
      <c r="F1305" s="61"/>
      <c r="G1305" s="61"/>
      <c r="H1305" s="61"/>
    </row>
    <row r="1306" spans="1:8" s="39" customFormat="1" ht="18" customHeight="1">
      <c r="A1306" s="95">
        <v>714</v>
      </c>
      <c r="B1306" s="53" t="s">
        <v>8810</v>
      </c>
      <c r="C1306" s="59" t="s">
        <v>168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715</v>
      </c>
      <c r="B1307" s="53" t="s">
        <v>8615</v>
      </c>
      <c r="C1307" s="59" t="s">
        <v>3142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716</v>
      </c>
      <c r="B1308" s="53" t="s">
        <v>7931</v>
      </c>
      <c r="C1308" s="59" t="s">
        <v>169</v>
      </c>
      <c r="D1308" s="60" t="s">
        <v>168</v>
      </c>
      <c r="E1308" s="61"/>
      <c r="F1308" s="61"/>
      <c r="G1308" s="61"/>
      <c r="H1308" s="61"/>
    </row>
    <row r="1309" spans="1:8" s="39" customFormat="1" ht="18" customHeight="1">
      <c r="A1309" s="95" t="s">
        <v>6834</v>
      </c>
      <c r="B1309" s="53" t="s">
        <v>8178</v>
      </c>
      <c r="C1309" s="59" t="s">
        <v>189</v>
      </c>
      <c r="D1309" s="60"/>
      <c r="E1309" s="61"/>
      <c r="F1309" s="61"/>
      <c r="G1309" s="61"/>
      <c r="H1309" s="61"/>
    </row>
    <row r="1310" spans="1:8" s="39" customFormat="1" ht="18" customHeight="1">
      <c r="A1310" s="95" t="s">
        <v>6835</v>
      </c>
      <c r="B1310" s="53" t="s">
        <v>8179</v>
      </c>
      <c r="C1310" s="59" t="s">
        <v>189</v>
      </c>
      <c r="D1310" s="60"/>
      <c r="E1310" s="61"/>
      <c r="F1310" s="61"/>
      <c r="G1310" s="61"/>
      <c r="H1310" s="61"/>
    </row>
    <row r="1311" spans="1:8" s="39" customFormat="1" ht="18" customHeight="1">
      <c r="A1311" s="95" t="s">
        <v>6836</v>
      </c>
      <c r="B1311" s="53" t="s">
        <v>4778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6837</v>
      </c>
      <c r="B1312" s="53" t="s">
        <v>8332</v>
      </c>
      <c r="C1312" s="59" t="s">
        <v>3180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6838</v>
      </c>
      <c r="B1313" s="53" t="s">
        <v>8181</v>
      </c>
      <c r="C1313" s="59" t="s">
        <v>187</v>
      </c>
      <c r="D1313" s="60"/>
      <c r="E1313" s="61"/>
      <c r="F1313" s="61"/>
      <c r="G1313" s="61"/>
      <c r="H1313" s="61"/>
    </row>
    <row r="1314" spans="1:8" s="39" customFormat="1" ht="18" customHeight="1">
      <c r="A1314" s="95">
        <v>719</v>
      </c>
      <c r="B1314" s="53" t="s">
        <v>4310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>
        <v>720</v>
      </c>
      <c r="B1315" s="53" t="s">
        <v>4020</v>
      </c>
      <c r="C1315" s="59" t="s">
        <v>3177</v>
      </c>
      <c r="D1315" s="60"/>
      <c r="E1315" s="61"/>
      <c r="F1315" s="61" t="str">
        <f>$B$1314&amp;" 之 分支衍相"</f>
        <v>揖禮兒 之 分支衍相</v>
      </c>
      <c r="G1315" s="61"/>
      <c r="H1315" s="61"/>
    </row>
    <row r="1316" spans="1:8" s="39" customFormat="1" ht="18" customHeight="1">
      <c r="A1316" s="95">
        <v>721</v>
      </c>
      <c r="B1316" s="53" t="s">
        <v>8182</v>
      </c>
      <c r="C1316" s="59" t="s">
        <v>186</v>
      </c>
      <c r="D1316" s="60"/>
      <c r="E1316" s="61"/>
      <c r="F1316" s="61" t="str">
        <f>$B$1314&amp;" 之 分支衍相"</f>
        <v>揖禮兒 之 分支衍相</v>
      </c>
      <c r="G1316" s="61"/>
      <c r="H1316" s="61"/>
    </row>
    <row r="1317" spans="1:8" s="39" customFormat="1" ht="18" customHeight="1">
      <c r="A1317" s="95">
        <v>722</v>
      </c>
      <c r="B1317" s="53" t="s">
        <v>4689</v>
      </c>
      <c r="C1317" s="59" t="s">
        <v>18</v>
      </c>
      <c r="D1317" s="60"/>
      <c r="E1317" s="61"/>
      <c r="F1317" s="61" t="str">
        <f>$B$1314&amp;" 之 分支衍相"</f>
        <v>揖禮兒 之 分支衍相</v>
      </c>
      <c r="G1317" s="61"/>
      <c r="H1317" s="61"/>
    </row>
    <row r="1318" spans="1:8" s="39" customFormat="1" ht="18" customHeight="1">
      <c r="A1318" s="95" t="s">
        <v>6839</v>
      </c>
      <c r="B1318" s="53" t="s">
        <v>7728</v>
      </c>
      <c r="C1318" s="59" t="s">
        <v>168</v>
      </c>
      <c r="D1318" s="60" t="s">
        <v>169</v>
      </c>
      <c r="E1318" s="61"/>
      <c r="F1318" s="61"/>
      <c r="G1318" s="61"/>
      <c r="H1318" s="61"/>
    </row>
    <row r="1319" spans="1:8" s="39" customFormat="1" ht="18" customHeight="1">
      <c r="A1319" s="95" t="s">
        <v>6840</v>
      </c>
      <c r="B1319" s="53" t="s">
        <v>7707</v>
      </c>
      <c r="C1319" s="59" t="s">
        <v>168</v>
      </c>
      <c r="D1319" s="60" t="s">
        <v>188</v>
      </c>
      <c r="E1319" s="61"/>
      <c r="F1319" s="61"/>
      <c r="G1319" s="61" t="s">
        <v>9295</v>
      </c>
      <c r="H1319" s="61"/>
    </row>
    <row r="1320" spans="1:8" s="39" customFormat="1" ht="18" customHeight="1">
      <c r="A1320" s="95">
        <v>724</v>
      </c>
      <c r="B1320" s="53" t="s">
        <v>8183</v>
      </c>
      <c r="C1320" s="59" t="s">
        <v>3176</v>
      </c>
      <c r="D1320" s="60" t="s">
        <v>391</v>
      </c>
      <c r="E1320" s="61"/>
      <c r="F1320" s="61"/>
      <c r="G1320" s="61"/>
      <c r="H1320" s="61"/>
    </row>
    <row r="1321" spans="1:8" s="39" customFormat="1" ht="18" customHeight="1">
      <c r="A1321" s="95" t="s">
        <v>6841</v>
      </c>
      <c r="B1321" s="53" t="s">
        <v>7820</v>
      </c>
      <c r="C1321" s="59" t="s">
        <v>149</v>
      </c>
      <c r="D1321" s="60"/>
      <c r="E1321" s="61"/>
      <c r="F1321" s="61"/>
      <c r="G1321" s="61"/>
      <c r="H1321" s="61"/>
    </row>
    <row r="1322" spans="1:8" s="39" customFormat="1" ht="18" customHeight="1">
      <c r="A1322" s="95" t="s">
        <v>6842</v>
      </c>
      <c r="B1322" s="53" t="s">
        <v>3486</v>
      </c>
      <c r="C1322" s="59" t="s">
        <v>149</v>
      </c>
      <c r="D1322" s="60"/>
      <c r="E1322" s="61"/>
      <c r="F1322" s="61"/>
      <c r="G1322" s="61"/>
      <c r="H1322" s="61"/>
    </row>
    <row r="1323" spans="1:8" s="39" customFormat="1" ht="18" customHeight="1">
      <c r="A1323" s="95" t="s">
        <v>6843</v>
      </c>
      <c r="B1323" s="53" t="s">
        <v>4753</v>
      </c>
      <c r="C1323" s="59" t="s">
        <v>3138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6844</v>
      </c>
      <c r="B1324" s="53" t="s">
        <v>8388</v>
      </c>
      <c r="C1324" s="59" t="s">
        <v>3138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6845</v>
      </c>
      <c r="B1325" s="53" t="s">
        <v>4385</v>
      </c>
      <c r="C1325" s="59" t="s">
        <v>189</v>
      </c>
      <c r="D1325" s="60" t="s">
        <v>3177</v>
      </c>
      <c r="E1325" s="61"/>
      <c r="F1325" s="61"/>
      <c r="G1325" s="61"/>
      <c r="H1325" s="61"/>
    </row>
    <row r="1326" spans="1:8" s="39" customFormat="1" ht="18" customHeight="1">
      <c r="A1326" s="95" t="s">
        <v>6846</v>
      </c>
      <c r="B1326" s="53" t="s">
        <v>8500</v>
      </c>
      <c r="C1326" s="59" t="s">
        <v>189</v>
      </c>
      <c r="D1326" s="60" t="s">
        <v>3177</v>
      </c>
      <c r="E1326" s="61"/>
      <c r="F1326" s="61"/>
      <c r="G1326" s="61"/>
      <c r="H1326" s="61"/>
    </row>
    <row r="1327" spans="1:8" s="39" customFormat="1" ht="18" customHeight="1">
      <c r="A1327" s="95" t="s">
        <v>6847</v>
      </c>
      <c r="B1327" s="53" t="s">
        <v>7602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>
        <v>728</v>
      </c>
      <c r="B1328" s="53" t="s">
        <v>7909</v>
      </c>
      <c r="C1328" s="59" t="s">
        <v>5442</v>
      </c>
      <c r="D1328" s="60" t="s">
        <v>2164</v>
      </c>
      <c r="E1328" s="61"/>
      <c r="F1328" s="61"/>
      <c r="G1328" s="61" t="s">
        <v>9069</v>
      </c>
      <c r="H1328" s="61"/>
    </row>
    <row r="1329" spans="1:8" s="39" customFormat="1" ht="18" customHeight="1">
      <c r="A1329" s="95">
        <v>729</v>
      </c>
      <c r="B1329" s="53" t="s">
        <v>5498</v>
      </c>
      <c r="C1329" s="59" t="s">
        <v>5442</v>
      </c>
      <c r="D1329" s="60" t="s">
        <v>1989</v>
      </c>
      <c r="E1329" s="61"/>
      <c r="F1329" s="61"/>
      <c r="G1329" s="61" t="s">
        <v>9070</v>
      </c>
      <c r="H1329" s="61"/>
    </row>
    <row r="1330" spans="1:8" s="39" customFormat="1" ht="18" customHeight="1">
      <c r="A1330" s="95">
        <v>730</v>
      </c>
      <c r="B1330" s="53" t="s">
        <v>8894</v>
      </c>
      <c r="C1330" s="59" t="s">
        <v>8888</v>
      </c>
      <c r="D1330" s="60" t="s">
        <v>8889</v>
      </c>
      <c r="E1330" s="61"/>
      <c r="F1330" s="61"/>
      <c r="G1330" s="61" t="s">
        <v>8838</v>
      </c>
      <c r="H1330" s="61"/>
    </row>
    <row r="1331" spans="1:8" s="39" customFormat="1" ht="18" customHeight="1">
      <c r="A1331" s="95">
        <v>731</v>
      </c>
      <c r="B1331" s="53" t="s">
        <v>8387</v>
      </c>
      <c r="C1331" s="59" t="s">
        <v>169</v>
      </c>
      <c r="D1331" s="60"/>
      <c r="E1331" s="61"/>
      <c r="F1331" s="61" t="str">
        <f>$B$626&amp;" 之 "&amp;"成相"</f>
        <v>環流云 之 成相</v>
      </c>
      <c r="G1331" s="61"/>
      <c r="H1331" s="61"/>
    </row>
    <row r="1332" spans="1:8" s="39" customFormat="1" ht="18" customHeight="1">
      <c r="A1332" s="95">
        <v>732</v>
      </c>
      <c r="B1332" s="53" t="s">
        <v>3491</v>
      </c>
      <c r="C1332" s="59" t="s">
        <v>3138</v>
      </c>
      <c r="D1332" s="60" t="s">
        <v>3172</v>
      </c>
      <c r="E1332" s="61"/>
      <c r="F1332" s="61" t="str">
        <f>$B$1008&amp;" 之 "&amp;"成相"</f>
        <v>祖遼頜 之 成相</v>
      </c>
      <c r="G1332" s="61"/>
      <c r="H1332" s="61"/>
    </row>
    <row r="1333" spans="1:8" s="39" customFormat="1" ht="18" customHeight="1">
      <c r="A1333" s="95">
        <v>733</v>
      </c>
      <c r="B1333" s="53" t="s">
        <v>4539</v>
      </c>
      <c r="C1333" s="59" t="s">
        <v>176</v>
      </c>
      <c r="D1333" s="60" t="s">
        <v>172</v>
      </c>
      <c r="E1333" s="61"/>
      <c r="F1333" s="61" t="str">
        <f>$B$340&amp;" 之 "&amp;"成相"</f>
        <v>偏獨釣 之 成相</v>
      </c>
      <c r="G1333" s="61"/>
      <c r="H1333" s="61"/>
    </row>
    <row r="1334" spans="1:8" s="39" customFormat="1" ht="18" customHeight="1">
      <c r="A1334" s="95" t="s">
        <v>6848</v>
      </c>
      <c r="B1334" s="53" t="s">
        <v>7969</v>
      </c>
      <c r="C1334" s="59" t="s">
        <v>18</v>
      </c>
      <c r="D1334" s="60"/>
      <c r="E1334" s="61"/>
      <c r="F1334" s="61"/>
      <c r="G1334" s="61"/>
      <c r="H1334" s="61"/>
    </row>
    <row r="1335" spans="1:8" s="39" customFormat="1" ht="18" customHeight="1">
      <c r="A1335" s="95" t="s">
        <v>6849</v>
      </c>
      <c r="B1335" s="53" t="s">
        <v>3493</v>
      </c>
      <c r="C1335" s="59" t="s">
        <v>18</v>
      </c>
      <c r="D1335" s="60"/>
      <c r="E1335" s="61"/>
      <c r="F1335" s="61"/>
      <c r="G1335" s="61"/>
      <c r="H1335" s="61"/>
    </row>
    <row r="1336" spans="1:8" s="39" customFormat="1" ht="18" customHeight="1">
      <c r="A1336" s="95">
        <v>735</v>
      </c>
      <c r="B1336" s="53" t="s">
        <v>8660</v>
      </c>
      <c r="C1336" s="59" t="s">
        <v>4796</v>
      </c>
      <c r="D1336" s="59" t="s">
        <v>2164</v>
      </c>
      <c r="E1336" s="61"/>
      <c r="F1336" s="61"/>
      <c r="G1336" s="61" t="s">
        <v>9071</v>
      </c>
      <c r="H1336" s="61"/>
    </row>
    <row r="1337" spans="1:8" s="39" customFormat="1" ht="18" customHeight="1">
      <c r="A1337" s="95" t="s">
        <v>6850</v>
      </c>
      <c r="B1337" s="53" t="s">
        <v>8549</v>
      </c>
      <c r="C1337" s="59" t="s">
        <v>3180</v>
      </c>
      <c r="D1337" s="60"/>
      <c r="E1337" s="61"/>
      <c r="F1337" s="61"/>
      <c r="G1337" s="61"/>
      <c r="H1337" s="61"/>
    </row>
    <row r="1338" spans="1:8" s="39" customFormat="1" ht="18" customHeight="1">
      <c r="A1338" s="95" t="s">
        <v>6851</v>
      </c>
      <c r="B1338" s="53" t="s">
        <v>8398</v>
      </c>
      <c r="C1338" s="59" t="s">
        <v>187</v>
      </c>
      <c r="D1338" s="60"/>
      <c r="E1338" s="61"/>
      <c r="F1338" s="61"/>
      <c r="G1338" s="61"/>
      <c r="H1338" s="61"/>
    </row>
    <row r="1339" spans="1:8" s="39" customFormat="1" ht="18" customHeight="1">
      <c r="A1339" s="95" t="s">
        <v>6852</v>
      </c>
      <c r="B1339" s="53" t="s">
        <v>8397</v>
      </c>
      <c r="C1339" s="59" t="s">
        <v>187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6853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H1340" s="61"/>
    </row>
    <row r="1341" spans="1:8" s="39" customFormat="1" ht="18" customHeight="1">
      <c r="A1341" s="95" t="s">
        <v>6854</v>
      </c>
      <c r="B1341" s="53" t="s">
        <v>8185</v>
      </c>
      <c r="C1341" s="59" t="s">
        <v>3172</v>
      </c>
      <c r="D1341" s="60" t="s">
        <v>18</v>
      </c>
      <c r="E1341" s="61"/>
      <c r="F1341" s="61"/>
      <c r="G1341" s="61"/>
      <c r="H1341" s="61"/>
    </row>
    <row r="1342" spans="1:8" s="39" customFormat="1" ht="18" customHeight="1">
      <c r="A1342" s="95" t="s">
        <v>6855</v>
      </c>
      <c r="B1342" s="53" t="s">
        <v>3498</v>
      </c>
      <c r="C1342" s="59" t="s">
        <v>3176</v>
      </c>
      <c r="D1342" s="60"/>
      <c r="E1342" s="61"/>
      <c r="F1342" s="61"/>
      <c r="G1342" s="61"/>
      <c r="H1342" s="61"/>
    </row>
    <row r="1343" spans="1:8" s="39" customFormat="1" ht="18" customHeight="1">
      <c r="A1343" s="95" t="s">
        <v>6856</v>
      </c>
      <c r="B1343" s="53" t="s">
        <v>3500</v>
      </c>
      <c r="C1343" s="59" t="s">
        <v>3176</v>
      </c>
      <c r="D1343" s="60"/>
      <c r="E1343" s="61"/>
      <c r="F1343" s="61"/>
      <c r="G1343" s="61"/>
      <c r="H1343" s="61"/>
    </row>
    <row r="1344" spans="1:8" s="39" customFormat="1" ht="18" customHeight="1">
      <c r="A1344" s="95" t="s">
        <v>6857</v>
      </c>
      <c r="B1344" s="53" t="s">
        <v>3939</v>
      </c>
      <c r="C1344" s="59" t="s">
        <v>3176</v>
      </c>
      <c r="D1344" s="60"/>
      <c r="E1344" s="61"/>
      <c r="F1344" s="61"/>
      <c r="G1344" s="61" t="s">
        <v>9270</v>
      </c>
      <c r="H1344" s="61"/>
    </row>
    <row r="1345" spans="1:8" s="39" customFormat="1" ht="18" customHeight="1">
      <c r="A1345" s="95" t="s">
        <v>6858</v>
      </c>
      <c r="B1345" s="53" t="s">
        <v>3501</v>
      </c>
      <c r="C1345" s="59" t="s">
        <v>149</v>
      </c>
      <c r="D1345" s="60" t="s">
        <v>20</v>
      </c>
      <c r="E1345" s="61"/>
      <c r="F1345" s="61"/>
      <c r="G1345" s="61"/>
      <c r="H1345" s="61"/>
    </row>
    <row r="1346" spans="1:8" s="39" customFormat="1" ht="18" customHeight="1">
      <c r="A1346" s="95" t="s">
        <v>6859</v>
      </c>
      <c r="B1346" s="53" t="s">
        <v>7663</v>
      </c>
      <c r="C1346" s="59" t="s">
        <v>149</v>
      </c>
      <c r="D1346" s="60" t="s">
        <v>20</v>
      </c>
      <c r="E1346" s="61"/>
      <c r="F1346" s="61"/>
      <c r="G1346" s="61"/>
      <c r="H1346" s="61"/>
    </row>
    <row r="1347" spans="1:8" s="39" customFormat="1" ht="18" customHeight="1">
      <c r="A1347" s="95" t="s">
        <v>6860</v>
      </c>
      <c r="B1347" s="53" t="s">
        <v>3502</v>
      </c>
      <c r="C1347" s="59" t="s">
        <v>186</v>
      </c>
      <c r="D1347" s="60"/>
      <c r="E1347" s="61"/>
      <c r="F1347" s="61"/>
      <c r="G1347" s="61"/>
      <c r="H1347" s="61"/>
    </row>
    <row r="1348" spans="1:8" s="39" customFormat="1" ht="18" customHeight="1">
      <c r="A1348" s="95" t="s">
        <v>6861</v>
      </c>
      <c r="B1348" s="53" t="s">
        <v>2077</v>
      </c>
      <c r="C1348" s="59" t="s">
        <v>186</v>
      </c>
      <c r="D1348" s="60"/>
      <c r="E1348" s="61"/>
      <c r="F1348" s="61"/>
      <c r="G1348" s="61"/>
      <c r="H1348" s="61"/>
    </row>
    <row r="1349" spans="1:8" s="39" customFormat="1" ht="18" customHeight="1">
      <c r="A1349" s="95" t="s">
        <v>6862</v>
      </c>
      <c r="B1349" s="53" t="s">
        <v>8399</v>
      </c>
      <c r="C1349" s="59" t="s">
        <v>189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6863</v>
      </c>
      <c r="B1350" s="53" t="s">
        <v>4537</v>
      </c>
      <c r="C1350" s="59" t="s">
        <v>189</v>
      </c>
      <c r="D1350" s="60"/>
      <c r="E1350" s="61"/>
      <c r="F1350" s="61"/>
      <c r="G1350" s="61"/>
      <c r="H1350" s="61"/>
    </row>
    <row r="1351" spans="1:8" s="39" customFormat="1" ht="18" customHeight="1">
      <c r="A1351" s="95">
        <v>742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H1351" s="61"/>
    </row>
    <row r="1352" spans="1:8" s="39" customFormat="1" ht="18" customHeight="1">
      <c r="A1352" s="95">
        <v>743</v>
      </c>
      <c r="B1352" s="53" t="s">
        <v>8186</v>
      </c>
      <c r="C1352" s="59" t="s">
        <v>147</v>
      </c>
      <c r="D1352" s="60" t="s">
        <v>3172</v>
      </c>
      <c r="E1352" s="61"/>
      <c r="F1352" s="61"/>
      <c r="G1352" s="61"/>
      <c r="H1352" s="61"/>
    </row>
    <row r="1353" spans="1:8" s="39" customFormat="1" ht="18" customHeight="1">
      <c r="A1353" s="95" t="s">
        <v>6864</v>
      </c>
      <c r="B1353" s="53" t="s">
        <v>4025</v>
      </c>
      <c r="C1353" s="59" t="s">
        <v>20</v>
      </c>
      <c r="D1353" s="60"/>
      <c r="E1353" s="61"/>
      <c r="F1353" s="61"/>
      <c r="G1353" s="61"/>
      <c r="H1353" s="61"/>
    </row>
    <row r="1354" spans="1:8" s="39" customFormat="1" ht="18" customHeight="1">
      <c r="A1354" s="95" t="s">
        <v>6865</v>
      </c>
      <c r="B1354" s="53" t="s">
        <v>3504</v>
      </c>
      <c r="C1354" s="59" t="s">
        <v>20</v>
      </c>
      <c r="D1354" s="60"/>
      <c r="E1354" s="61"/>
      <c r="F1354" s="61"/>
      <c r="G1354" s="61"/>
      <c r="H1354" s="61"/>
    </row>
    <row r="1355" spans="1:8" s="39" customFormat="1" ht="18" customHeight="1">
      <c r="A1355" s="95" t="s">
        <v>6866</v>
      </c>
      <c r="B1355" s="53" t="s">
        <v>4508</v>
      </c>
      <c r="C1355" s="59" t="s">
        <v>3177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6867</v>
      </c>
      <c r="B1356" s="53" t="s">
        <v>4509</v>
      </c>
      <c r="C1356" s="59" t="s">
        <v>3177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6868</v>
      </c>
      <c r="B1357" s="53" t="s">
        <v>1194</v>
      </c>
      <c r="C1357" s="59" t="s">
        <v>167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6869</v>
      </c>
      <c r="B1358" s="53" t="s">
        <v>7661</v>
      </c>
      <c r="C1358" s="59" t="s">
        <v>167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6870</v>
      </c>
      <c r="B1359" s="53" t="s">
        <v>7652</v>
      </c>
      <c r="C1359" s="59" t="s">
        <v>167</v>
      </c>
      <c r="D1359" s="60" t="s">
        <v>175</v>
      </c>
      <c r="E1359" s="61"/>
      <c r="F1359" s="61"/>
      <c r="G1359" s="61"/>
      <c r="H1359" s="61"/>
    </row>
    <row r="1360" spans="1:8" s="39" customFormat="1" ht="18" customHeight="1">
      <c r="A1360" s="95" t="s">
        <v>6871</v>
      </c>
      <c r="B1360" s="53" t="s">
        <v>8661</v>
      </c>
      <c r="C1360" s="59" t="s">
        <v>3176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6872</v>
      </c>
      <c r="B1361" s="53" t="s">
        <v>8550</v>
      </c>
      <c r="C1361" s="59" t="s">
        <v>3176</v>
      </c>
      <c r="D1361" s="60" t="s">
        <v>391</v>
      </c>
      <c r="E1361" s="61"/>
      <c r="F1361" s="61"/>
      <c r="G1361" s="61" t="s">
        <v>9072</v>
      </c>
      <c r="H1361" s="61"/>
    </row>
    <row r="1362" spans="1:8" s="39" customFormat="1" ht="18" customHeight="1">
      <c r="A1362" s="95" t="s">
        <v>6873</v>
      </c>
      <c r="B1362" s="53" t="s">
        <v>8813</v>
      </c>
      <c r="C1362" s="59" t="s">
        <v>3142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6874</v>
      </c>
      <c r="B1363" s="53" t="s">
        <v>1822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5" t="s">
        <v>6875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H1364" s="61"/>
    </row>
    <row r="1365" spans="1:8" s="39" customFormat="1" ht="18" customHeight="1">
      <c r="A1365" s="95" t="s">
        <v>6876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H1365" s="61"/>
    </row>
    <row r="1366" spans="1:8" s="39" customFormat="1" ht="18" customHeight="1">
      <c r="A1366" s="95" t="s">
        <v>6877</v>
      </c>
      <c r="B1366" s="53" t="s">
        <v>7972</v>
      </c>
      <c r="C1366" s="59" t="s">
        <v>180</v>
      </c>
      <c r="D1366" s="60" t="s">
        <v>151</v>
      </c>
      <c r="E1366" s="61"/>
      <c r="F1366" s="61"/>
      <c r="G1366" s="61"/>
      <c r="H1366" s="61"/>
    </row>
    <row r="1367" spans="1:8" s="39" customFormat="1" ht="18" customHeight="1">
      <c r="A1367" s="95" t="s">
        <v>6878</v>
      </c>
      <c r="B1367" s="53" t="s">
        <v>7836</v>
      </c>
      <c r="C1367" s="59" t="s">
        <v>189</v>
      </c>
      <c r="D1367" s="60"/>
      <c r="E1367" s="61"/>
      <c r="F1367" s="61"/>
      <c r="G1367" s="61"/>
      <c r="H1367" s="61"/>
    </row>
    <row r="1368" spans="1:8" s="39" customFormat="1" ht="18" customHeight="1">
      <c r="A1368" s="95" t="s">
        <v>6879</v>
      </c>
      <c r="B1368" s="53" t="s">
        <v>8478</v>
      </c>
      <c r="C1368" s="59" t="s">
        <v>189</v>
      </c>
      <c r="D1368" s="60"/>
      <c r="E1368" s="61"/>
      <c r="F1368" s="61"/>
      <c r="G1368" s="61"/>
      <c r="H1368" s="61"/>
    </row>
    <row r="1369" spans="1:8" s="39" customFormat="1" ht="18" customHeight="1">
      <c r="A1369" s="95" t="s">
        <v>6880</v>
      </c>
      <c r="B1369" s="53" t="s">
        <v>8477</v>
      </c>
      <c r="C1369" s="59" t="s">
        <v>189</v>
      </c>
      <c r="D1369" s="60" t="s">
        <v>167</v>
      </c>
      <c r="E1369" s="61"/>
      <c r="F1369" s="61"/>
      <c r="G1369" s="61"/>
      <c r="H1369" s="61"/>
    </row>
    <row r="1370" spans="1:8" s="39" customFormat="1" ht="18" customHeight="1">
      <c r="A1370" s="95" t="s">
        <v>6881</v>
      </c>
      <c r="B1370" s="53" t="s">
        <v>3513</v>
      </c>
      <c r="C1370" s="59" t="s">
        <v>176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6882</v>
      </c>
      <c r="B1371" s="53" t="s">
        <v>7600</v>
      </c>
      <c r="C1371" s="59" t="s">
        <v>5576</v>
      </c>
      <c r="D1371" s="60" t="s">
        <v>2038</v>
      </c>
      <c r="E1371" s="61" t="s">
        <v>3887</v>
      </c>
      <c r="F1371" s="61"/>
      <c r="G1371" s="61" t="s">
        <v>9073</v>
      </c>
      <c r="H1371" s="61"/>
    </row>
    <row r="1372" spans="1:8" s="39" customFormat="1" ht="18" customHeight="1">
      <c r="A1372" s="95">
        <v>752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9074</v>
      </c>
      <c r="H1372" s="61"/>
    </row>
    <row r="1373" spans="1:8" s="39" customFormat="1" ht="18" customHeight="1">
      <c r="A1373" s="95">
        <v>753</v>
      </c>
      <c r="B1373" s="53" t="s">
        <v>388</v>
      </c>
      <c r="C1373" s="59" t="s">
        <v>5576</v>
      </c>
      <c r="D1373" s="60" t="s">
        <v>4199</v>
      </c>
      <c r="E1373" s="61" t="s">
        <v>3887</v>
      </c>
      <c r="F1373" s="61"/>
      <c r="G1373" s="61" t="s">
        <v>4815</v>
      </c>
      <c r="H1373" s="61"/>
    </row>
    <row r="1374" spans="1:8" s="39" customFormat="1" ht="18" customHeight="1">
      <c r="A1374" s="95" t="s">
        <v>6883</v>
      </c>
      <c r="B1374" s="53" t="s">
        <v>8604</v>
      </c>
      <c r="C1374" s="59" t="s">
        <v>189</v>
      </c>
      <c r="D1374" s="60" t="s">
        <v>186</v>
      </c>
      <c r="E1374" s="61"/>
      <c r="F1374" s="61"/>
      <c r="G1374" s="61"/>
      <c r="H1374" s="61"/>
    </row>
    <row r="1375" spans="1:8" s="39" customFormat="1" ht="18" customHeight="1">
      <c r="A1375" s="95" t="s">
        <v>6884</v>
      </c>
      <c r="B1375" s="53" t="s">
        <v>8605</v>
      </c>
      <c r="C1375" s="59" t="s">
        <v>189</v>
      </c>
      <c r="D1375" s="60" t="s">
        <v>3172</v>
      </c>
      <c r="E1375" s="61"/>
      <c r="F1375" s="61"/>
      <c r="G1375" s="61"/>
      <c r="H1375" s="61"/>
    </row>
    <row r="1376" spans="1:8" s="39" customFormat="1" ht="18" customHeight="1">
      <c r="A1376" s="95" t="s">
        <v>6885</v>
      </c>
      <c r="B1376" s="53" t="s">
        <v>8333</v>
      </c>
      <c r="C1376" s="59" t="s">
        <v>149</v>
      </c>
      <c r="D1376" s="60" t="s">
        <v>3176</v>
      </c>
      <c r="E1376" s="61"/>
      <c r="F1376" s="61"/>
      <c r="G1376" s="61"/>
      <c r="H1376" s="61"/>
    </row>
    <row r="1377" spans="1:8" s="39" customFormat="1" ht="18" customHeight="1">
      <c r="A1377" s="95" t="s">
        <v>6886</v>
      </c>
      <c r="B1377" s="53" t="s">
        <v>4294</v>
      </c>
      <c r="C1377" s="59" t="s">
        <v>149</v>
      </c>
      <c r="D1377" s="60"/>
      <c r="E1377" s="61"/>
      <c r="F1377" s="61"/>
      <c r="G1377" s="61"/>
      <c r="H1377" s="61"/>
    </row>
    <row r="1378" spans="1:8" s="39" customFormat="1" ht="18" customHeight="1">
      <c r="A1378" s="95">
        <v>756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H1378" s="61"/>
    </row>
    <row r="1379" spans="1:8" s="39" customFormat="1" ht="18" customHeight="1">
      <c r="A1379" s="95" t="s">
        <v>6887</v>
      </c>
      <c r="B1379" s="53" t="s">
        <v>1867</v>
      </c>
      <c r="C1379" s="59" t="s">
        <v>3170</v>
      </c>
      <c r="D1379" s="60"/>
      <c r="E1379" s="61"/>
      <c r="F1379" s="61"/>
      <c r="G1379" s="61"/>
      <c r="H1379" s="61"/>
    </row>
    <row r="1380" spans="1:8" s="39" customFormat="1" ht="18" customHeight="1">
      <c r="A1380" s="95" t="s">
        <v>6888</v>
      </c>
      <c r="B1380" s="53" t="s">
        <v>8189</v>
      </c>
      <c r="C1380" s="59" t="s">
        <v>3170</v>
      </c>
      <c r="D1380" s="60"/>
      <c r="E1380" s="61"/>
      <c r="F1380" s="61"/>
      <c r="G1380" s="61"/>
      <c r="H1380" s="61"/>
    </row>
    <row r="1381" spans="1:8" s="39" customFormat="1" ht="18" customHeight="1">
      <c r="A1381" s="95">
        <v>758</v>
      </c>
      <c r="B1381" s="53" t="s">
        <v>3516</v>
      </c>
      <c r="C1381" s="59" t="s">
        <v>147</v>
      </c>
      <c r="D1381" s="60"/>
      <c r="E1381" s="61"/>
      <c r="F1381" s="61"/>
      <c r="G1381" s="61"/>
      <c r="H1381" s="61"/>
    </row>
    <row r="1382" spans="1:8" s="39" customFormat="1" ht="18" customHeight="1">
      <c r="A1382" s="95">
        <v>759</v>
      </c>
      <c r="B1382" s="53" t="s">
        <v>5687</v>
      </c>
      <c r="C1382" s="59" t="s">
        <v>3142</v>
      </c>
      <c r="D1382" s="60" t="s">
        <v>174</v>
      </c>
      <c r="E1382" s="61"/>
      <c r="F1382" s="61"/>
      <c r="G1382" s="61" t="s">
        <v>9075</v>
      </c>
      <c r="H1382" s="61"/>
    </row>
    <row r="1383" spans="1:8" s="39" customFormat="1" ht="18" customHeight="1">
      <c r="A1383" s="95" t="s">
        <v>6889</v>
      </c>
      <c r="B1383" s="53" t="s">
        <v>5601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5" t="s">
        <v>6890</v>
      </c>
      <c r="B1384" s="53" t="s">
        <v>1872</v>
      </c>
      <c r="C1384" s="59" t="s">
        <v>3180</v>
      </c>
      <c r="D1384" s="60"/>
      <c r="E1384" s="61"/>
      <c r="F1384" s="61"/>
      <c r="G1384" s="61"/>
      <c r="H1384" s="61"/>
    </row>
    <row r="1385" spans="1:8" s="39" customFormat="1" ht="18" customHeight="1">
      <c r="A1385" s="95" t="s">
        <v>6891</v>
      </c>
      <c r="B1385" s="53" t="s">
        <v>3520</v>
      </c>
      <c r="C1385" s="59" t="s">
        <v>3180</v>
      </c>
      <c r="D1385" s="60"/>
      <c r="E1385" s="61"/>
      <c r="F1385" s="61"/>
      <c r="G1385" s="61" t="s">
        <v>9076</v>
      </c>
      <c r="H1385" s="61"/>
    </row>
    <row r="1386" spans="1:8" s="39" customFormat="1" ht="18" customHeight="1">
      <c r="A1386" s="95">
        <v>761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9077</v>
      </c>
      <c r="H1386" s="61"/>
    </row>
    <row r="1387" spans="1:8" s="39" customFormat="1" ht="18" customHeight="1">
      <c r="A1387" s="95" t="s">
        <v>6892</v>
      </c>
      <c r="B1387" s="53" t="s">
        <v>4313</v>
      </c>
      <c r="C1387" s="59" t="s">
        <v>188</v>
      </c>
      <c r="D1387" s="60"/>
      <c r="E1387" s="61"/>
      <c r="F1387" s="61"/>
      <c r="G1387" s="61"/>
      <c r="H1387" s="61"/>
    </row>
    <row r="1388" spans="1:8" s="39" customFormat="1" ht="18" customHeight="1">
      <c r="A1388" s="95" t="s">
        <v>6893</v>
      </c>
      <c r="B1388" s="53" t="s">
        <v>8190</v>
      </c>
      <c r="C1388" s="59" t="s">
        <v>188</v>
      </c>
      <c r="D1388" s="60"/>
      <c r="E1388" s="61"/>
      <c r="F1388" s="61"/>
      <c r="G1388" s="61"/>
      <c r="H1388" s="61"/>
    </row>
    <row r="1389" spans="1:8" s="39" customFormat="1" ht="18" customHeight="1">
      <c r="A1389" s="95" t="s">
        <v>6894</v>
      </c>
      <c r="B1389" s="53" t="s">
        <v>8536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6895</v>
      </c>
      <c r="B1390" s="53" t="s">
        <v>8814</v>
      </c>
      <c r="C1390" s="59" t="s">
        <v>176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6896</v>
      </c>
      <c r="B1391" s="53" t="s">
        <v>8815</v>
      </c>
      <c r="C1391" s="59" t="s">
        <v>176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6897</v>
      </c>
      <c r="B1392" s="53" t="s">
        <v>3527</v>
      </c>
      <c r="C1392" s="59" t="s">
        <v>3138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6898</v>
      </c>
      <c r="B1393" s="53" t="s">
        <v>3528</v>
      </c>
      <c r="C1393" s="59" t="s">
        <v>3138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6899</v>
      </c>
      <c r="B1394" s="53" t="s">
        <v>4818</v>
      </c>
      <c r="C1394" s="59" t="s">
        <v>168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6900</v>
      </c>
      <c r="B1395" s="53" t="s">
        <v>7418</v>
      </c>
      <c r="C1395" s="59" t="s">
        <v>168</v>
      </c>
      <c r="D1395" s="60" t="s">
        <v>3142</v>
      </c>
      <c r="E1395" s="61"/>
      <c r="F1395" s="61"/>
      <c r="G1395" s="61" t="s">
        <v>9297</v>
      </c>
      <c r="H1395" s="61"/>
    </row>
    <row r="1396" spans="1:8" s="39" customFormat="1" ht="18" customHeight="1">
      <c r="A1396" s="95">
        <v>766</v>
      </c>
      <c r="B1396" s="53" t="s">
        <v>7530</v>
      </c>
      <c r="C1396" s="59" t="s">
        <v>20</v>
      </c>
      <c r="D1396" s="60" t="s">
        <v>168</v>
      </c>
      <c r="E1396" s="61"/>
      <c r="F1396" s="61"/>
      <c r="G1396" s="61"/>
      <c r="H1396" s="61"/>
    </row>
    <row r="1397" spans="1:8" s="39" customFormat="1" ht="18" customHeight="1">
      <c r="A1397" s="95">
        <v>767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H1397" s="61"/>
    </row>
    <row r="1398" spans="1:8" s="39" customFormat="1" ht="18" customHeight="1">
      <c r="A1398" s="95">
        <v>768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H1398" s="61"/>
    </row>
    <row r="1399" spans="1:8" s="39" customFormat="1" ht="18" customHeight="1">
      <c r="A1399" s="95">
        <v>769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H1399" s="61"/>
    </row>
    <row r="1400" spans="1:8" s="39" customFormat="1" ht="18" customHeight="1">
      <c r="A1400" s="95">
        <v>770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H1400" s="61"/>
    </row>
    <row r="1401" spans="1:8" s="39" customFormat="1" ht="18" customHeight="1">
      <c r="A1401" s="95" t="s">
        <v>6901</v>
      </c>
      <c r="B1401" s="53" t="s">
        <v>8591</v>
      </c>
      <c r="C1401" s="59" t="s">
        <v>183</v>
      </c>
      <c r="D1401" s="60"/>
      <c r="E1401" s="61"/>
      <c r="F1401" s="61"/>
      <c r="G1401" s="61"/>
      <c r="H1401" s="61"/>
    </row>
    <row r="1402" spans="1:8" s="39" customFormat="1" ht="18" customHeight="1">
      <c r="A1402" s="95" t="s">
        <v>6902</v>
      </c>
      <c r="B1402" s="53" t="s">
        <v>8806</v>
      </c>
      <c r="C1402" s="59" t="s">
        <v>183</v>
      </c>
      <c r="D1402" s="60" t="s">
        <v>172</v>
      </c>
      <c r="E1402" s="61"/>
      <c r="F1402" s="61"/>
      <c r="G1402" s="61"/>
      <c r="H1402" s="61"/>
    </row>
    <row r="1403" spans="1:8" s="39" customFormat="1" ht="18" customHeight="1">
      <c r="A1403" s="95" t="s">
        <v>6903</v>
      </c>
      <c r="B1403" s="53" t="s">
        <v>6045</v>
      </c>
      <c r="C1403" s="60" t="s">
        <v>176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6904</v>
      </c>
      <c r="B1404" s="53" t="s">
        <v>8707</v>
      </c>
      <c r="C1404" s="60" t="s">
        <v>176</v>
      </c>
      <c r="D1404" s="60"/>
      <c r="E1404" s="61"/>
      <c r="F1404" s="61"/>
      <c r="G1404" s="61" t="s">
        <v>9078</v>
      </c>
      <c r="H1404" s="61"/>
    </row>
    <row r="1405" spans="1:8" s="39" customFormat="1" ht="18" customHeight="1">
      <c r="A1405" s="95" t="s">
        <v>6905</v>
      </c>
      <c r="B1405" s="53" t="s">
        <v>8618</v>
      </c>
      <c r="C1405" s="59" t="s">
        <v>149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6906</v>
      </c>
      <c r="B1406" s="53" t="s">
        <v>8617</v>
      </c>
      <c r="C1406" s="59" t="s">
        <v>149</v>
      </c>
      <c r="D1406" s="60" t="s">
        <v>3172</v>
      </c>
      <c r="E1406" s="61"/>
      <c r="F1406" s="61"/>
      <c r="G1406" s="61"/>
      <c r="H1406" s="61"/>
    </row>
    <row r="1407" spans="1:8" s="39" customFormat="1" ht="18" customHeight="1">
      <c r="A1407" s="95" t="s">
        <v>6907</v>
      </c>
      <c r="B1407" s="53" t="s">
        <v>143</v>
      </c>
      <c r="C1407" s="59" t="s">
        <v>391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6908</v>
      </c>
      <c r="B1408" s="53" t="s">
        <v>3912</v>
      </c>
      <c r="C1408" s="59" t="s">
        <v>3180</v>
      </c>
      <c r="D1408" s="60"/>
      <c r="E1408" s="61"/>
      <c r="F1408" s="61"/>
      <c r="G1408" s="61"/>
      <c r="H1408" s="61"/>
    </row>
    <row r="1409" spans="1:8" s="39" customFormat="1" ht="18" customHeight="1">
      <c r="A1409" s="95" t="s">
        <v>6909</v>
      </c>
      <c r="B1409" s="53" t="s">
        <v>3950</v>
      </c>
      <c r="C1409" s="59" t="s">
        <v>3138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6910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H1410" s="61"/>
    </row>
    <row r="1411" spans="1:8" s="39" customFormat="1" ht="18" customHeight="1">
      <c r="A1411" s="95">
        <v>776</v>
      </c>
      <c r="B1411" s="53" t="s">
        <v>8662</v>
      </c>
      <c r="C1411" s="59" t="s">
        <v>187</v>
      </c>
      <c r="D1411" s="60" t="s">
        <v>3177</v>
      </c>
      <c r="E1411" s="61"/>
      <c r="F1411" s="61"/>
      <c r="G1411" s="61"/>
      <c r="H1411" s="61"/>
    </row>
    <row r="1412" spans="1:8" s="39" customFormat="1" ht="18" customHeight="1">
      <c r="A1412" s="95" t="s">
        <v>6911</v>
      </c>
      <c r="B1412" s="53" t="s">
        <v>4383</v>
      </c>
      <c r="C1412" s="59" t="s">
        <v>3142</v>
      </c>
      <c r="D1412" s="60"/>
      <c r="E1412" s="61"/>
      <c r="F1412" s="61"/>
      <c r="G1412" s="61"/>
      <c r="H1412" s="61"/>
    </row>
    <row r="1413" spans="1:8" s="39" customFormat="1" ht="18" customHeight="1">
      <c r="A1413" s="95" t="s">
        <v>6912</v>
      </c>
      <c r="B1413" s="53" t="s">
        <v>1447</v>
      </c>
      <c r="C1413" s="59" t="s">
        <v>3142</v>
      </c>
      <c r="D1413" s="60"/>
      <c r="E1413" s="61"/>
      <c r="F1413" s="61"/>
      <c r="G1413" s="61"/>
      <c r="H1413" s="61"/>
    </row>
    <row r="1414" spans="1:8" s="39" customFormat="1" ht="18" customHeight="1">
      <c r="A1414" s="95" t="s">
        <v>6913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H1414" s="61"/>
    </row>
    <row r="1415" spans="1:8" s="39" customFormat="1" ht="18" customHeight="1">
      <c r="A1415" s="95" t="s">
        <v>6914</v>
      </c>
      <c r="B1415" s="53" t="s">
        <v>8192</v>
      </c>
      <c r="C1415" s="59" t="s">
        <v>3177</v>
      </c>
      <c r="D1415" s="60" t="s">
        <v>176</v>
      </c>
      <c r="E1415" s="61"/>
      <c r="F1415" s="61"/>
      <c r="G1415" s="61"/>
      <c r="H1415" s="61"/>
    </row>
    <row r="1416" spans="1:8" s="39" customFormat="1" ht="18" customHeight="1">
      <c r="A1416" s="95" t="s">
        <v>6915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>
        <v>779</v>
      </c>
      <c r="B1417" s="53" t="s">
        <v>8430</v>
      </c>
      <c r="C1417" s="59" t="s">
        <v>4645</v>
      </c>
      <c r="D1417" s="60"/>
      <c r="E1417" s="61"/>
      <c r="F1417" s="61"/>
      <c r="G1417" s="61" t="s">
        <v>9079</v>
      </c>
      <c r="H1417" s="61"/>
    </row>
    <row r="1418" spans="1:8" s="39" customFormat="1" ht="18" customHeight="1">
      <c r="A1418" s="95">
        <v>780</v>
      </c>
      <c r="B1418" s="53" t="s">
        <v>5664</v>
      </c>
      <c r="C1418" s="59" t="s">
        <v>2045</v>
      </c>
      <c r="D1418" s="60"/>
      <c r="E1418" s="61"/>
      <c r="F1418" s="61"/>
      <c r="G1418" s="61" t="s">
        <v>9080</v>
      </c>
      <c r="H1418" s="61"/>
    </row>
    <row r="1419" spans="1:8" s="39" customFormat="1" ht="18" customHeight="1">
      <c r="A1419" s="95">
        <v>781</v>
      </c>
      <c r="B1419" s="53" t="s">
        <v>7614</v>
      </c>
      <c r="C1419" s="59" t="s">
        <v>1986</v>
      </c>
      <c r="D1419" s="60"/>
      <c r="E1419" s="61"/>
      <c r="F1419" s="61"/>
      <c r="G1419" s="61" t="s">
        <v>9081</v>
      </c>
      <c r="H1419" s="61"/>
    </row>
    <row r="1420" spans="1:8" s="39" customFormat="1" ht="18" customHeight="1">
      <c r="A1420" s="95">
        <v>782</v>
      </c>
      <c r="B1420" s="53" t="s">
        <v>8692</v>
      </c>
      <c r="C1420" s="59" t="s">
        <v>4796</v>
      </c>
      <c r="D1420" s="60"/>
      <c r="E1420" s="61"/>
      <c r="F1420" s="61"/>
      <c r="G1420" s="61" t="s">
        <v>9082</v>
      </c>
      <c r="H1420" s="61"/>
    </row>
    <row r="1421" spans="1:8" s="39" customFormat="1" ht="18" customHeight="1">
      <c r="A1421" s="95">
        <v>783</v>
      </c>
      <c r="B1421" s="53" t="s">
        <v>7538</v>
      </c>
      <c r="C1421" s="59" t="s">
        <v>2038</v>
      </c>
      <c r="D1421" s="60"/>
      <c r="E1421" s="61"/>
      <c r="F1421" s="61"/>
      <c r="G1421" s="61" t="s">
        <v>9083</v>
      </c>
      <c r="H1421" s="61"/>
    </row>
    <row r="1422" spans="1:8" s="39" customFormat="1" ht="18" customHeight="1">
      <c r="A1422" s="95">
        <v>784</v>
      </c>
      <c r="B1422" s="53" t="s">
        <v>8194</v>
      </c>
      <c r="C1422" s="59" t="s">
        <v>149</v>
      </c>
      <c r="D1422" s="60"/>
      <c r="E1422" s="61"/>
      <c r="F1422" s="61"/>
      <c r="G1422" s="61" t="s">
        <v>9084</v>
      </c>
      <c r="H1422" s="61"/>
    </row>
    <row r="1423" spans="1:8" s="39" customFormat="1" ht="18" customHeight="1">
      <c r="A1423" s="95">
        <v>785</v>
      </c>
      <c r="B1423" s="53" t="s">
        <v>4319</v>
      </c>
      <c r="C1423" s="59" t="s">
        <v>18</v>
      </c>
      <c r="D1423" s="60"/>
      <c r="E1423" s="61"/>
      <c r="F1423" s="61"/>
      <c r="G1423" s="61" t="s">
        <v>9085</v>
      </c>
      <c r="H1423" s="61"/>
    </row>
    <row r="1424" spans="1:8" s="39" customFormat="1" ht="18" customHeight="1">
      <c r="A1424" s="95" t="s">
        <v>6916</v>
      </c>
      <c r="B1424" s="53" t="s">
        <v>7589</v>
      </c>
      <c r="C1424" s="59" t="s">
        <v>149</v>
      </c>
      <c r="D1424" s="60" t="s">
        <v>18</v>
      </c>
      <c r="E1424" s="61" t="s">
        <v>3676</v>
      </c>
      <c r="F1424" s="61" t="str">
        <f>$B$1422&amp;" + "&amp;$B$1423</f>
        <v>破圓鱖 + 度山鸛</v>
      </c>
      <c r="G1424" s="61"/>
      <c r="H1424" s="61"/>
    </row>
    <row r="1425" spans="1:8" s="39" customFormat="1" ht="18" customHeight="1">
      <c r="A1425" s="95" t="s">
        <v>6917</v>
      </c>
      <c r="B1425" s="53" t="s">
        <v>8320</v>
      </c>
      <c r="C1425" s="59" t="s">
        <v>149</v>
      </c>
      <c r="D1425" s="60" t="s">
        <v>18</v>
      </c>
      <c r="E1425" s="61"/>
      <c r="F1425" s="61"/>
      <c r="G1425" s="61"/>
      <c r="H1425" s="61"/>
    </row>
    <row r="1426" spans="1:8" s="39" customFormat="1" ht="18" customHeight="1">
      <c r="A1426" s="95" t="s">
        <v>6918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$B$1422&amp;" + "&amp;$B$1423</f>
        <v>破圓鱖 + 度山鸛</v>
      </c>
      <c r="G1426" s="61"/>
      <c r="H1426" s="61"/>
    </row>
    <row r="1427" spans="1:8" s="39" customFormat="1" ht="18" customHeight="1">
      <c r="A1427" s="95" t="s">
        <v>6919</v>
      </c>
      <c r="B1427" s="53" t="s">
        <v>4411</v>
      </c>
      <c r="C1427" s="59" t="s">
        <v>3180</v>
      </c>
      <c r="D1427" s="60"/>
      <c r="E1427" s="61"/>
      <c r="F1427" s="61"/>
      <c r="G1427" s="61"/>
      <c r="H1427" s="61"/>
    </row>
    <row r="1428" spans="1:8" s="39" customFormat="1" ht="18" customHeight="1">
      <c r="A1428" s="95" t="s">
        <v>6920</v>
      </c>
      <c r="B1428" s="53" t="s">
        <v>7968</v>
      </c>
      <c r="C1428" s="59" t="s">
        <v>18</v>
      </c>
      <c r="D1428" s="60"/>
      <c r="E1428" s="61"/>
      <c r="F1428" s="61"/>
      <c r="G1428" s="61"/>
      <c r="H1428" s="61"/>
    </row>
    <row r="1429" spans="1:8" s="39" customFormat="1" ht="18" customHeight="1">
      <c r="A1429" s="95" t="s">
        <v>6921</v>
      </c>
      <c r="B1429" s="53" t="s">
        <v>3943</v>
      </c>
      <c r="C1429" s="59" t="s">
        <v>18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6922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H1430" s="61"/>
    </row>
    <row r="1431" spans="1:8" s="39" customFormat="1" ht="18" customHeight="1">
      <c r="A1431" s="95" t="s">
        <v>6923</v>
      </c>
      <c r="B1431" s="53" t="s">
        <v>1311</v>
      </c>
      <c r="C1431" s="59" t="s">
        <v>147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6924</v>
      </c>
      <c r="B1432" s="53" t="s">
        <v>3539</v>
      </c>
      <c r="C1432" s="59" t="s">
        <v>147</v>
      </c>
      <c r="D1432" s="60"/>
      <c r="E1432" s="61"/>
      <c r="F1432" s="61"/>
      <c r="G1432" s="61"/>
      <c r="H1432" s="61"/>
    </row>
    <row r="1433" spans="1:8" s="39" customFormat="1" ht="18" customHeight="1">
      <c r="A1433" s="95" t="s">
        <v>6925</v>
      </c>
      <c r="B1433" s="53" t="s">
        <v>8663</v>
      </c>
      <c r="C1433" s="59" t="s">
        <v>3180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6926</v>
      </c>
      <c r="B1434" s="53" t="s">
        <v>7839</v>
      </c>
      <c r="C1434" s="59" t="s">
        <v>448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6927</v>
      </c>
      <c r="B1435" s="53" t="s">
        <v>7840</v>
      </c>
      <c r="C1435" s="59" t="s">
        <v>448</v>
      </c>
      <c r="D1435" s="60" t="s">
        <v>187</v>
      </c>
      <c r="E1435" s="61"/>
      <c r="F1435" s="61"/>
      <c r="G1435" s="61" t="s">
        <v>9298</v>
      </c>
      <c r="H1435" s="61"/>
    </row>
    <row r="1436" spans="1:8" s="39" customFormat="1" ht="18" customHeight="1">
      <c r="A1436" s="95">
        <v>791</v>
      </c>
      <c r="B1436" s="53" t="s">
        <v>8196</v>
      </c>
      <c r="C1436" s="59" t="s">
        <v>3180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6928</v>
      </c>
      <c r="B1437" s="53" t="s">
        <v>8469</v>
      </c>
      <c r="C1437" s="59" t="s">
        <v>391</v>
      </c>
      <c r="D1437" s="60"/>
      <c r="E1437" s="61"/>
      <c r="F1437" s="61"/>
      <c r="G1437" s="61"/>
      <c r="H1437" s="61"/>
    </row>
    <row r="1438" spans="1:8" s="39" customFormat="1" ht="18" customHeight="1">
      <c r="A1438" s="95" t="s">
        <v>6929</v>
      </c>
      <c r="B1438" s="53" t="s">
        <v>8468</v>
      </c>
      <c r="C1438" s="59" t="s">
        <v>391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6930</v>
      </c>
      <c r="B1439" s="53" t="s">
        <v>5467</v>
      </c>
      <c r="C1439" s="59" t="s">
        <v>169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6931</v>
      </c>
      <c r="B1440" s="53" t="s">
        <v>5468</v>
      </c>
      <c r="C1440" s="59" t="s">
        <v>3172</v>
      </c>
      <c r="D1440" s="60" t="s">
        <v>169</v>
      </c>
      <c r="E1440" s="61"/>
      <c r="F1440" s="61"/>
      <c r="G1440" s="61"/>
      <c r="H1440" s="61"/>
    </row>
    <row r="1441" spans="1:8" s="39" customFormat="1" ht="18" customHeight="1">
      <c r="A1441" s="95">
        <v>794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H1441" s="61"/>
    </row>
    <row r="1442" spans="1:8" s="39" customFormat="1" ht="18" customHeight="1">
      <c r="A1442" s="95" t="s">
        <v>6932</v>
      </c>
      <c r="B1442" s="53" t="s">
        <v>4377</v>
      </c>
      <c r="C1442" s="59" t="s">
        <v>3177</v>
      </c>
      <c r="D1442" s="60"/>
      <c r="E1442" s="61"/>
      <c r="F1442" s="61"/>
      <c r="G1442" s="61"/>
      <c r="H1442" s="61"/>
    </row>
    <row r="1443" spans="1:8" s="39" customFormat="1" ht="18" customHeight="1">
      <c r="A1443" s="95" t="s">
        <v>6933</v>
      </c>
      <c r="B1443" s="53" t="s">
        <v>4375</v>
      </c>
      <c r="C1443" s="59" t="s">
        <v>3177</v>
      </c>
      <c r="D1443" s="60"/>
      <c r="E1443" s="61"/>
      <c r="F1443" s="61"/>
      <c r="G1443" s="61"/>
      <c r="H1443" s="61"/>
    </row>
    <row r="1444" spans="1:8" s="39" customFormat="1" ht="18" customHeight="1">
      <c r="A1444" s="95" t="s">
        <v>6934</v>
      </c>
      <c r="B1444" s="53" t="s">
        <v>4376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>
        <v>796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H1445" s="61"/>
    </row>
    <row r="1446" spans="1:8" s="39" customFormat="1" ht="18" customHeight="1">
      <c r="A1446" s="95" t="s">
        <v>6935</v>
      </c>
      <c r="B1446" s="53" t="s">
        <v>7811</v>
      </c>
      <c r="C1446" s="59" t="s">
        <v>175</v>
      </c>
      <c r="D1446" s="60"/>
      <c r="E1446" s="61"/>
      <c r="F1446" s="61"/>
      <c r="G1446" s="61"/>
      <c r="H1446" s="61"/>
    </row>
    <row r="1447" spans="1:8" s="39" customFormat="1" ht="18" customHeight="1">
      <c r="A1447" s="95" t="s">
        <v>6936</v>
      </c>
      <c r="B1447" s="53" t="s">
        <v>210</v>
      </c>
      <c r="C1447" s="59" t="s">
        <v>175</v>
      </c>
      <c r="D1447" s="60"/>
      <c r="E1447" s="61"/>
      <c r="F1447" s="61"/>
      <c r="G1447" s="61"/>
      <c r="H1447" s="61"/>
    </row>
    <row r="1448" spans="1:8" s="39" customFormat="1" ht="18" customHeight="1">
      <c r="A1448" s="95" t="s">
        <v>6937</v>
      </c>
      <c r="B1448" s="53" t="s">
        <v>8197</v>
      </c>
      <c r="C1448" s="60" t="s">
        <v>175</v>
      </c>
      <c r="D1448" s="60" t="s">
        <v>2053</v>
      </c>
      <c r="E1448" s="61"/>
      <c r="F1448" s="61"/>
      <c r="G1448" s="61"/>
      <c r="H1448" s="61"/>
    </row>
    <row r="1449" spans="1:8" s="39" customFormat="1" ht="18" customHeight="1">
      <c r="A1449" s="95" t="s">
        <v>6938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H1449" s="61"/>
    </row>
    <row r="1450" spans="1:8" s="39" customFormat="1" ht="18" customHeight="1">
      <c r="A1450" s="95">
        <v>799</v>
      </c>
      <c r="B1450" s="53" t="s">
        <v>8666</v>
      </c>
      <c r="C1450" s="59" t="s">
        <v>18</v>
      </c>
      <c r="D1450" s="60" t="s">
        <v>151</v>
      </c>
      <c r="E1450" s="61"/>
      <c r="F1450" s="61" t="str">
        <f>$B$1163&amp;" 之 "&amp;"成相"</f>
        <v>切鬲 之 成相</v>
      </c>
      <c r="G1450" s="61"/>
      <c r="H1450" s="61"/>
    </row>
    <row r="1451" spans="1:8" s="39" customFormat="1" ht="18" customHeight="1">
      <c r="A1451" s="95">
        <v>800</v>
      </c>
      <c r="B1451" s="53" t="s">
        <v>5417</v>
      </c>
      <c r="C1451" s="59" t="s">
        <v>20</v>
      </c>
      <c r="D1451" s="60" t="s">
        <v>187</v>
      </c>
      <c r="E1451" s="61"/>
      <c r="F1451" s="61" t="str">
        <f>$B$1165&amp;" 之 "&amp;"成相"</f>
        <v>詐茸眼 之 成相</v>
      </c>
      <c r="G1451" s="61"/>
      <c r="H1451" s="61"/>
    </row>
    <row r="1452" spans="1:8" s="39" customFormat="1" ht="18" customHeight="1">
      <c r="A1452" s="95" t="s">
        <v>6939</v>
      </c>
      <c r="B1452" s="53" t="s">
        <v>8667</v>
      </c>
      <c r="C1452" s="59" t="s">
        <v>168</v>
      </c>
      <c r="D1452" s="60" t="s">
        <v>3176</v>
      </c>
      <c r="E1452" s="61"/>
      <c r="F1452" s="61"/>
      <c r="G1452" s="61"/>
      <c r="H1452" s="61"/>
    </row>
    <row r="1453" spans="1:8" s="39" customFormat="1" ht="18" customHeight="1">
      <c r="A1453" s="95" t="s">
        <v>6940</v>
      </c>
      <c r="B1453" s="53" t="s">
        <v>7975</v>
      </c>
      <c r="C1453" s="59" t="s">
        <v>168</v>
      </c>
      <c r="D1453" s="60" t="s">
        <v>3176</v>
      </c>
      <c r="E1453" s="61"/>
      <c r="F1453" s="61"/>
      <c r="G1453" s="61"/>
      <c r="H1453" s="61"/>
    </row>
    <row r="1454" spans="1:8" s="39" customFormat="1" ht="18" customHeight="1">
      <c r="A1454" s="95" t="s">
        <v>6941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H1454" s="61"/>
    </row>
    <row r="1455" spans="1:8" s="39" customFormat="1" ht="18" customHeight="1">
      <c r="A1455" s="95" t="s">
        <v>6942</v>
      </c>
      <c r="B1455" s="53" t="s">
        <v>8400</v>
      </c>
      <c r="C1455" s="59" t="s">
        <v>187</v>
      </c>
      <c r="D1455" s="60" t="s">
        <v>151</v>
      </c>
      <c r="E1455" s="61"/>
      <c r="F1455" s="61"/>
      <c r="G1455" s="61"/>
      <c r="H1455" s="61"/>
    </row>
    <row r="1456" spans="1:8" s="39" customFormat="1" ht="18" customHeight="1">
      <c r="A1456" s="95" t="s">
        <v>6943</v>
      </c>
      <c r="B1456" s="53" t="s">
        <v>7695</v>
      </c>
      <c r="C1456" s="59" t="s">
        <v>174</v>
      </c>
      <c r="D1456" s="60"/>
      <c r="E1456" s="61"/>
      <c r="F1456" s="61"/>
      <c r="G1456" s="61"/>
      <c r="H1456" s="61"/>
    </row>
    <row r="1457" spans="1:8" s="39" customFormat="1" ht="18" customHeight="1">
      <c r="A1457" s="95" t="s">
        <v>6944</v>
      </c>
      <c r="B1457" s="53" t="s">
        <v>4272</v>
      </c>
      <c r="C1457" s="59" t="s">
        <v>174</v>
      </c>
      <c r="D1457" s="60"/>
      <c r="E1457" s="61"/>
      <c r="F1457" s="61"/>
      <c r="G1457" s="61"/>
      <c r="H1457" s="61"/>
    </row>
    <row r="1458" spans="1:8" s="39" customFormat="1" ht="18" customHeight="1">
      <c r="A1458" s="95" t="s">
        <v>6945</v>
      </c>
      <c r="B1458" s="53" t="s">
        <v>4273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6946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H1459" s="61"/>
    </row>
    <row r="1460" spans="1:8" s="39" customFormat="1" ht="18" customHeight="1">
      <c r="A1460" s="95" t="s">
        <v>6947</v>
      </c>
      <c r="B1460" s="53" t="s">
        <v>5479</v>
      </c>
      <c r="C1460" s="59" t="s">
        <v>391</v>
      </c>
      <c r="D1460" s="60" t="s">
        <v>167</v>
      </c>
      <c r="E1460" s="61"/>
      <c r="F1460" s="61"/>
      <c r="G1460" s="61"/>
      <c r="H1460" s="61"/>
    </row>
    <row r="1461" spans="1:8" s="39" customFormat="1" ht="18" customHeight="1">
      <c r="A1461" s="95" t="s">
        <v>6948</v>
      </c>
      <c r="B1461" s="53" t="s">
        <v>8198</v>
      </c>
      <c r="C1461" s="59" t="s">
        <v>3177</v>
      </c>
      <c r="D1461" s="60" t="s">
        <v>4583</v>
      </c>
      <c r="E1461" s="61"/>
      <c r="F1461" s="61"/>
      <c r="G1461" s="61"/>
      <c r="H1461" s="61"/>
    </row>
    <row r="1462" spans="1:8" s="39" customFormat="1" ht="18" customHeight="1">
      <c r="A1462" s="95" t="s">
        <v>6949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H1462" s="61"/>
    </row>
    <row r="1463" spans="1:8" s="39" customFormat="1" ht="18" customHeight="1">
      <c r="A1463" s="95" t="s">
        <v>6950</v>
      </c>
      <c r="B1463" s="53" t="s">
        <v>9352</v>
      </c>
      <c r="C1463" s="59" t="s">
        <v>149</v>
      </c>
      <c r="D1463" s="60"/>
      <c r="E1463" s="61"/>
      <c r="F1463" s="61"/>
      <c r="G1463" s="61"/>
      <c r="H1463" s="61"/>
    </row>
    <row r="1464" spans="1:8" s="39" customFormat="1" ht="18" customHeight="1">
      <c r="A1464" s="95" t="s">
        <v>6951</v>
      </c>
      <c r="B1464" s="53" t="s">
        <v>7397</v>
      </c>
      <c r="C1464" s="59" t="s">
        <v>149</v>
      </c>
      <c r="D1464" s="60" t="s">
        <v>147</v>
      </c>
      <c r="E1464" s="61"/>
      <c r="F1464" s="61"/>
      <c r="G1464" s="61" t="s">
        <v>9086</v>
      </c>
      <c r="H1464" s="61"/>
    </row>
    <row r="1465" spans="1:8" s="39" customFormat="1" ht="18" customHeight="1">
      <c r="A1465" s="95">
        <v>807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$B$140&amp;" + "&amp;$B$175</f>
        <v>閃塹客 + 鎔細員</v>
      </c>
      <c r="G1465" s="61"/>
      <c r="H1465" s="61"/>
    </row>
    <row r="1466" spans="1:8" s="39" customFormat="1" ht="18" customHeight="1">
      <c r="A1466" s="95" t="s">
        <v>6952</v>
      </c>
      <c r="B1466" s="53" t="s">
        <v>8507</v>
      </c>
      <c r="C1466" s="59" t="s">
        <v>169</v>
      </c>
      <c r="D1466" s="60"/>
      <c r="E1466" s="61"/>
      <c r="F1466" s="61"/>
      <c r="G1466" s="61"/>
      <c r="H1466" s="61"/>
    </row>
    <row r="1467" spans="1:8" s="39" customFormat="1" ht="18" customHeight="1">
      <c r="A1467" s="95" t="s">
        <v>6953</v>
      </c>
      <c r="B1467" s="53" t="s">
        <v>8506</v>
      </c>
      <c r="C1467" s="59" t="s">
        <v>169</v>
      </c>
      <c r="D1467" s="60" t="s">
        <v>448</v>
      </c>
      <c r="E1467" s="61"/>
      <c r="F1467" s="61"/>
      <c r="G1467" s="61" t="s">
        <v>9087</v>
      </c>
      <c r="H1467" s="61"/>
    </row>
    <row r="1468" spans="1:8" s="39" customFormat="1" ht="18" customHeight="1">
      <c r="A1468" s="95" t="s">
        <v>6954</v>
      </c>
      <c r="B1468" s="53" t="s">
        <v>3555</v>
      </c>
      <c r="C1468" s="59" t="s">
        <v>3138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6955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9088</v>
      </c>
      <c r="H1469" s="61"/>
    </row>
    <row r="1470" spans="1:8" s="39" customFormat="1" ht="18" customHeight="1">
      <c r="A1470" s="95" t="s">
        <v>6956</v>
      </c>
      <c r="B1470" s="53" t="s">
        <v>7730</v>
      </c>
      <c r="C1470" s="59" t="s">
        <v>168</v>
      </c>
      <c r="D1470" s="60" t="s">
        <v>172</v>
      </c>
      <c r="E1470" s="61"/>
      <c r="F1470" s="61"/>
      <c r="G1470" s="61"/>
      <c r="H1470" s="61"/>
    </row>
    <row r="1471" spans="1:8" s="39" customFormat="1" ht="18" customHeight="1">
      <c r="A1471" s="95" t="s">
        <v>6957</v>
      </c>
      <c r="B1471" s="53" t="s">
        <v>7731</v>
      </c>
      <c r="C1471" s="59" t="s">
        <v>168</v>
      </c>
      <c r="D1471" s="60" t="s">
        <v>172</v>
      </c>
      <c r="E1471" s="61"/>
      <c r="F1471" s="61"/>
      <c r="G1471" s="61" t="s">
        <v>9296</v>
      </c>
      <c r="H1471" s="61"/>
    </row>
    <row r="1472" spans="1:8" s="39" customFormat="1" ht="18" customHeight="1">
      <c r="A1472" s="95">
        <v>811</v>
      </c>
      <c r="B1472" s="53" t="s">
        <v>9350</v>
      </c>
      <c r="C1472" s="60" t="s">
        <v>9351</v>
      </c>
      <c r="D1472" s="60"/>
      <c r="E1472" s="61"/>
      <c r="F1472" s="61"/>
      <c r="G1472" s="61" t="s">
        <v>9353</v>
      </c>
      <c r="H1472" s="61"/>
    </row>
    <row r="1473" spans="1:8" s="39" customFormat="1" ht="18" customHeight="1">
      <c r="A1473" s="95">
        <v>812</v>
      </c>
      <c r="B1473" s="53" t="s">
        <v>8693</v>
      </c>
      <c r="C1473" s="59" t="s">
        <v>169</v>
      </c>
      <c r="D1473" s="60"/>
      <c r="E1473" s="61"/>
      <c r="F1473" s="61"/>
      <c r="G1473" s="61"/>
      <c r="H1473" s="61"/>
    </row>
    <row r="1474" spans="1:8" s="39" customFormat="1" ht="18" customHeight="1">
      <c r="A1474" s="95">
        <v>813</v>
      </c>
      <c r="B1474" s="53" t="s">
        <v>8694</v>
      </c>
      <c r="C1474" s="59" t="s">
        <v>168</v>
      </c>
      <c r="D1474" s="60"/>
      <c r="E1474" s="61"/>
      <c r="F1474" s="61"/>
      <c r="G1474" s="61"/>
      <c r="H1474" s="61"/>
    </row>
    <row r="1475" spans="1:8" s="39" customFormat="1" ht="18" customHeight="1">
      <c r="A1475" s="95" t="s">
        <v>6958</v>
      </c>
      <c r="B1475" s="53" t="s">
        <v>8200</v>
      </c>
      <c r="C1475" s="59" t="s">
        <v>3172</v>
      </c>
      <c r="D1475" s="60"/>
      <c r="E1475" s="61"/>
      <c r="F1475" s="61"/>
      <c r="G1475" s="61"/>
      <c r="H1475" s="61"/>
    </row>
    <row r="1476" spans="1:8" s="39" customFormat="1" ht="18" customHeight="1">
      <c r="A1476" s="95" t="s">
        <v>6959</v>
      </c>
      <c r="B1476" s="53" t="s">
        <v>4483</v>
      </c>
      <c r="C1476" s="59" t="s">
        <v>3172</v>
      </c>
      <c r="D1476" s="60"/>
      <c r="E1476" s="61"/>
      <c r="F1476" s="61"/>
      <c r="G1476" s="61" t="s">
        <v>9089</v>
      </c>
      <c r="H1476" s="61"/>
    </row>
    <row r="1477" spans="1:8" s="39" customFormat="1" ht="18" customHeight="1">
      <c r="A1477" s="95" t="s">
        <v>6960</v>
      </c>
      <c r="B1477" s="53" t="s">
        <v>8781</v>
      </c>
      <c r="C1477" s="59" t="s">
        <v>3138</v>
      </c>
      <c r="D1477" s="60" t="s">
        <v>172</v>
      </c>
      <c r="E1477" s="61"/>
      <c r="F1477" s="61"/>
      <c r="G1477" s="61"/>
      <c r="H1477" s="61"/>
    </row>
    <row r="1478" spans="1:8" s="39" customFormat="1" ht="18" customHeight="1">
      <c r="A1478" s="95" t="s">
        <v>6961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9090</v>
      </c>
      <c r="H1478" s="61"/>
    </row>
    <row r="1479" spans="1:8" s="39" customFormat="1" ht="18" customHeight="1">
      <c r="A1479" s="95">
        <v>816</v>
      </c>
      <c r="B1479" s="53" t="s">
        <v>8391</v>
      </c>
      <c r="C1479" s="59" t="s">
        <v>189</v>
      </c>
      <c r="D1479" s="60"/>
      <c r="E1479" s="61" t="s">
        <v>7990</v>
      </c>
      <c r="F1479" s="61"/>
      <c r="G1479" s="61"/>
      <c r="H1479" s="61"/>
    </row>
    <row r="1480" spans="1:8" s="39" customFormat="1" ht="18" customHeight="1">
      <c r="A1480" s="95">
        <v>817</v>
      </c>
      <c r="B1480" s="53" t="s">
        <v>8668</v>
      </c>
      <c r="C1480" s="59" t="s">
        <v>4796</v>
      </c>
      <c r="D1480" s="60"/>
      <c r="E1480" s="61" t="s">
        <v>7990</v>
      </c>
      <c r="F1480" s="61"/>
      <c r="G1480" s="61"/>
      <c r="H1480" s="61"/>
    </row>
    <row r="1481" spans="1:8" s="39" customFormat="1" ht="18" customHeight="1">
      <c r="A1481" s="95">
        <v>818</v>
      </c>
      <c r="B1481" s="53" t="s">
        <v>8389</v>
      </c>
      <c r="C1481" s="59" t="s">
        <v>4645</v>
      </c>
      <c r="D1481" s="60"/>
      <c r="E1481" s="61" t="s">
        <v>7990</v>
      </c>
      <c r="F1481" s="61"/>
      <c r="G1481" s="61"/>
      <c r="H1481" s="61"/>
    </row>
    <row r="1482" spans="1:8" s="39" customFormat="1" ht="18" customHeight="1">
      <c r="A1482" s="95" t="s">
        <v>6962</v>
      </c>
      <c r="B1482" s="53" t="s">
        <v>2529</v>
      </c>
      <c r="C1482" s="59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5" t="s">
        <v>6963</v>
      </c>
      <c r="B1483" s="53" t="s">
        <v>8525</v>
      </c>
      <c r="C1483" s="59" t="s">
        <v>3176</v>
      </c>
      <c r="D1483" s="60" t="s">
        <v>1986</v>
      </c>
      <c r="E1483" s="61"/>
      <c r="F1483" s="61"/>
      <c r="G1483" s="61"/>
      <c r="H1483" s="61"/>
    </row>
    <row r="1484" spans="1:8" s="39" customFormat="1" ht="18" customHeight="1">
      <c r="A1484" s="95" t="s">
        <v>6964</v>
      </c>
      <c r="B1484" s="53" t="s">
        <v>8787</v>
      </c>
      <c r="C1484" s="59" t="s">
        <v>3176</v>
      </c>
      <c r="D1484" s="60" t="s">
        <v>1986</v>
      </c>
      <c r="E1484" s="61"/>
      <c r="F1484" s="61"/>
      <c r="G1484" s="61" t="s">
        <v>9091</v>
      </c>
      <c r="H1484" s="61"/>
    </row>
    <row r="1485" spans="1:8" s="39" customFormat="1" ht="18" customHeight="1">
      <c r="A1485" s="95" t="s">
        <v>6965</v>
      </c>
      <c r="B1485" s="53" t="s">
        <v>7393</v>
      </c>
      <c r="C1485" s="59" t="s">
        <v>168</v>
      </c>
      <c r="D1485" s="60"/>
      <c r="E1485" s="61"/>
      <c r="F1485" s="61"/>
      <c r="G1485" s="61"/>
      <c r="H1485" s="61"/>
    </row>
    <row r="1486" spans="1:8" s="39" customFormat="1" ht="18" customHeight="1">
      <c r="A1486" s="95" t="s">
        <v>6966</v>
      </c>
      <c r="B1486" s="53" t="s">
        <v>8426</v>
      </c>
      <c r="C1486" s="59" t="s">
        <v>168</v>
      </c>
      <c r="D1486" s="60" t="s">
        <v>18</v>
      </c>
      <c r="E1486" s="61"/>
      <c r="F1486" s="61"/>
      <c r="G1486" s="61" t="s">
        <v>9092</v>
      </c>
      <c r="H1486" s="61"/>
    </row>
    <row r="1487" spans="1:8" s="39" customFormat="1" ht="18" customHeight="1">
      <c r="A1487" s="95" t="s">
        <v>6967</v>
      </c>
      <c r="B1487" s="53" t="s">
        <v>4365</v>
      </c>
      <c r="C1487" s="59" t="s">
        <v>167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6968</v>
      </c>
      <c r="B1488" s="53" t="s">
        <v>8203</v>
      </c>
      <c r="C1488" s="59" t="s">
        <v>167</v>
      </c>
      <c r="D1488" s="60" t="s">
        <v>168</v>
      </c>
      <c r="E1488" s="61"/>
      <c r="F1488" s="61"/>
      <c r="G1488" s="61"/>
      <c r="H1488" s="61"/>
    </row>
    <row r="1489" spans="1:8" s="39" customFormat="1" ht="18" customHeight="1">
      <c r="A1489" s="95" t="s">
        <v>6969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H1489" s="61"/>
    </row>
    <row r="1490" spans="1:8" s="39" customFormat="1" ht="18" customHeight="1">
      <c r="A1490" s="95" t="s">
        <v>6970</v>
      </c>
      <c r="B1490" s="53" t="s">
        <v>8204</v>
      </c>
      <c r="C1490" s="59" t="s">
        <v>187</v>
      </c>
      <c r="D1490" s="60"/>
      <c r="E1490" s="61"/>
      <c r="F1490" s="61"/>
      <c r="G1490" s="61"/>
      <c r="H1490" s="61"/>
    </row>
    <row r="1491" spans="1:8" s="39" customFormat="1" ht="18" customHeight="1">
      <c r="A1491" s="95" t="s">
        <v>6971</v>
      </c>
      <c r="B1491" s="53" t="s">
        <v>7709</v>
      </c>
      <c r="C1491" s="59" t="s">
        <v>187</v>
      </c>
      <c r="D1491" s="60" t="s">
        <v>3172</v>
      </c>
      <c r="E1491" s="61"/>
      <c r="F1491" s="61"/>
      <c r="G1491" s="61" t="s">
        <v>9093</v>
      </c>
      <c r="H1491" s="61"/>
    </row>
    <row r="1492" spans="1:8" s="39" customFormat="1" ht="18" customHeight="1">
      <c r="A1492" s="95" t="s">
        <v>6972</v>
      </c>
      <c r="B1492" s="53" t="s">
        <v>8620</v>
      </c>
      <c r="C1492" s="59" t="s">
        <v>187</v>
      </c>
      <c r="D1492" s="60" t="s">
        <v>169</v>
      </c>
      <c r="E1492" s="61"/>
      <c r="F1492" s="61"/>
      <c r="G1492" s="61"/>
      <c r="H1492" s="61"/>
    </row>
    <row r="1493" spans="1:8" s="39" customFormat="1" ht="18" customHeight="1">
      <c r="A1493" s="95" t="s">
        <v>6973</v>
      </c>
      <c r="B1493" s="53" t="s">
        <v>8205</v>
      </c>
      <c r="C1493" s="59" t="s">
        <v>187</v>
      </c>
      <c r="D1493" s="60" t="s">
        <v>169</v>
      </c>
      <c r="E1493" s="61"/>
      <c r="F1493" s="61"/>
      <c r="G1493" s="61" t="s">
        <v>9283</v>
      </c>
      <c r="H1493" s="61"/>
    </row>
    <row r="1494" spans="1:8" s="39" customFormat="1" ht="18" customHeight="1">
      <c r="A1494" s="95" t="s">
        <v>6974</v>
      </c>
      <c r="B1494" s="53" t="s">
        <v>7733</v>
      </c>
      <c r="C1494" s="59" t="s">
        <v>187</v>
      </c>
      <c r="D1494" s="60"/>
      <c r="E1494" s="61"/>
      <c r="F1494" s="61"/>
      <c r="G1494" s="61"/>
      <c r="H1494" s="61"/>
    </row>
    <row r="1495" spans="1:8" s="39" customFormat="1" ht="18" customHeight="1">
      <c r="A1495" s="95" t="s">
        <v>6975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9094</v>
      </c>
      <c r="H1495" s="61"/>
    </row>
    <row r="1496" spans="1:8" s="39" customFormat="1" ht="18" customHeight="1">
      <c r="A1496" s="95">
        <v>825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9095</v>
      </c>
      <c r="H1496" s="61"/>
    </row>
    <row r="1497" spans="1:8" s="39" customFormat="1" ht="18" customHeight="1">
      <c r="A1497" s="95" t="s">
        <v>6976</v>
      </c>
      <c r="B1497" s="53" t="s">
        <v>8619</v>
      </c>
      <c r="C1497" s="59" t="s">
        <v>187</v>
      </c>
      <c r="D1497" s="60" t="s">
        <v>149</v>
      </c>
      <c r="E1497" s="61"/>
      <c r="F1497" s="61"/>
      <c r="G1497" s="61"/>
      <c r="H1497" s="61"/>
    </row>
    <row r="1498" spans="1:8" s="39" customFormat="1" ht="18" customHeight="1">
      <c r="A1498" s="95" t="s">
        <v>6977</v>
      </c>
      <c r="B1498" s="53" t="s">
        <v>8669</v>
      </c>
      <c r="C1498" s="59" t="s">
        <v>187</v>
      </c>
      <c r="D1498" s="60" t="s">
        <v>149</v>
      </c>
      <c r="E1498" s="61"/>
      <c r="F1498" s="61"/>
      <c r="G1498" s="61"/>
      <c r="H1498" s="61"/>
    </row>
    <row r="1499" spans="1:8" s="39" customFormat="1" ht="18" customHeight="1">
      <c r="A1499" s="95" t="s">
        <v>6978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9299</v>
      </c>
      <c r="H1499" s="61"/>
    </row>
    <row r="1500" spans="1:8" s="39" customFormat="1" ht="18" customHeight="1">
      <c r="A1500" s="95" t="s">
        <v>6979</v>
      </c>
      <c r="B1500" s="53" t="s">
        <v>7868</v>
      </c>
      <c r="C1500" s="59" t="s">
        <v>187</v>
      </c>
      <c r="D1500" s="60" t="s">
        <v>168</v>
      </c>
      <c r="E1500" s="61"/>
      <c r="F1500" s="61"/>
      <c r="G1500" s="61"/>
      <c r="H1500" s="61"/>
    </row>
    <row r="1501" spans="1:8" s="39" customFormat="1" ht="18" customHeight="1">
      <c r="A1501" s="95" t="s">
        <v>6980</v>
      </c>
      <c r="B1501" s="53" t="s">
        <v>4721</v>
      </c>
      <c r="C1501" s="59" t="s">
        <v>187</v>
      </c>
      <c r="D1501" s="60"/>
      <c r="E1501" s="61"/>
      <c r="F1501" s="61"/>
      <c r="G1501" s="61" t="s">
        <v>9096</v>
      </c>
      <c r="H1501" s="61"/>
    </row>
    <row r="1502" spans="1:8" s="39" customFormat="1" ht="18" customHeight="1">
      <c r="A1502" s="95">
        <v>828</v>
      </c>
      <c r="B1502" s="53" t="s">
        <v>7394</v>
      </c>
      <c r="C1502" s="59" t="s">
        <v>187</v>
      </c>
      <c r="D1502" s="60" t="s">
        <v>169</v>
      </c>
      <c r="E1502" s="61"/>
      <c r="F1502" s="61"/>
      <c r="G1502" s="61" t="s">
        <v>9097</v>
      </c>
      <c r="H1502" s="61"/>
    </row>
    <row r="1503" spans="1:8" s="39" customFormat="1" ht="18" customHeight="1">
      <c r="A1503" s="95" t="s">
        <v>6981</v>
      </c>
      <c r="B1503" s="53" t="s">
        <v>8206</v>
      </c>
      <c r="C1503" s="59" t="s">
        <v>187</v>
      </c>
      <c r="D1503" s="60" t="s">
        <v>169</v>
      </c>
      <c r="E1503" s="61"/>
      <c r="F1503" s="61"/>
      <c r="G1503" s="61"/>
      <c r="H1503" s="61"/>
    </row>
    <row r="1504" spans="1:8" s="39" customFormat="1" ht="18" customHeight="1">
      <c r="A1504" s="95" t="s">
        <v>6982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9098</v>
      </c>
      <c r="H1504" s="61"/>
    </row>
    <row r="1505" spans="1:8" s="39" customFormat="1" ht="18" customHeight="1">
      <c r="A1505" s="95" t="s">
        <v>6983</v>
      </c>
      <c r="B1505" s="53" t="s">
        <v>7507</v>
      </c>
      <c r="C1505" s="59" t="s">
        <v>3176</v>
      </c>
      <c r="D1505" s="60" t="s">
        <v>187</v>
      </c>
      <c r="E1505" s="61"/>
      <c r="F1505" s="61"/>
      <c r="G1505" s="61"/>
      <c r="H1505" s="61"/>
    </row>
    <row r="1506" spans="1:8" s="39" customFormat="1" ht="18" customHeight="1">
      <c r="A1506" s="95" t="s">
        <v>6984</v>
      </c>
      <c r="B1506" s="53" t="s">
        <v>8755</v>
      </c>
      <c r="C1506" s="59" t="s">
        <v>3176</v>
      </c>
      <c r="D1506" s="60" t="s">
        <v>187</v>
      </c>
      <c r="E1506" s="61"/>
      <c r="F1506" s="61"/>
      <c r="G1506" s="61" t="s">
        <v>9099</v>
      </c>
      <c r="H1506" s="61"/>
    </row>
    <row r="1507" spans="1:8" s="39" customFormat="1" ht="18" customHeight="1">
      <c r="A1507" s="95">
        <v>831</v>
      </c>
      <c r="B1507" s="53" t="s">
        <v>7395</v>
      </c>
      <c r="C1507" s="59" t="s">
        <v>149</v>
      </c>
      <c r="D1507" s="60" t="s">
        <v>169</v>
      </c>
      <c r="E1507" s="61"/>
      <c r="F1507" s="61"/>
      <c r="G1507" s="61" t="s">
        <v>5086</v>
      </c>
      <c r="H1507" s="61"/>
    </row>
    <row r="1508" spans="1:8" s="39" customFormat="1" ht="18" customHeight="1">
      <c r="A1508" s="95" t="s">
        <v>6985</v>
      </c>
      <c r="B1508" s="53" t="s">
        <v>3268</v>
      </c>
      <c r="C1508" s="59" t="s">
        <v>2164</v>
      </c>
      <c r="D1508" s="60"/>
      <c r="E1508" s="61"/>
      <c r="F1508" s="61"/>
      <c r="G1508" s="61"/>
      <c r="H1508" s="61"/>
    </row>
    <row r="1509" spans="1:8" s="39" customFormat="1" ht="18" customHeight="1">
      <c r="A1509" s="95" t="s">
        <v>6986</v>
      </c>
      <c r="B1509" s="53" t="s">
        <v>8207</v>
      </c>
      <c r="C1509" s="59" t="s">
        <v>4064</v>
      </c>
      <c r="D1509" s="60" t="s">
        <v>1988</v>
      </c>
      <c r="E1509" s="61"/>
      <c r="F1509" s="61"/>
      <c r="G1509" s="61" t="s">
        <v>9100</v>
      </c>
      <c r="H1509" s="61"/>
    </row>
    <row r="1510" spans="1:8" s="39" customFormat="1" ht="18" customHeight="1">
      <c r="A1510" s="95" t="s">
        <v>6987</v>
      </c>
      <c r="B1510" s="53" t="s">
        <v>7704</v>
      </c>
      <c r="C1510" s="59" t="s">
        <v>172</v>
      </c>
      <c r="D1510" s="60" t="s">
        <v>20</v>
      </c>
      <c r="E1510" s="61"/>
      <c r="F1510" s="61"/>
      <c r="G1510" s="61"/>
      <c r="H1510" s="61"/>
    </row>
    <row r="1511" spans="1:8" s="39" customFormat="1" ht="18" customHeight="1">
      <c r="A1511" s="95" t="s">
        <v>6988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H1511" s="61"/>
    </row>
    <row r="1512" spans="1:8" s="39" customFormat="1" ht="18" customHeight="1">
      <c r="A1512" s="95" t="s">
        <v>6989</v>
      </c>
      <c r="B1512" s="53" t="s">
        <v>7976</v>
      </c>
      <c r="C1512" s="59" t="s">
        <v>20</v>
      </c>
      <c r="D1512" s="60"/>
      <c r="E1512" s="61"/>
      <c r="F1512" s="61"/>
      <c r="G1512" s="61"/>
      <c r="H1512" s="61"/>
    </row>
    <row r="1513" spans="1:8" s="39" customFormat="1" ht="18" customHeight="1">
      <c r="A1513" s="95" t="s">
        <v>6990</v>
      </c>
      <c r="B1513" s="53" t="s">
        <v>5689</v>
      </c>
      <c r="C1513" s="59" t="s">
        <v>20</v>
      </c>
      <c r="D1513" s="60" t="s">
        <v>2076</v>
      </c>
      <c r="E1513" s="61"/>
      <c r="F1513" s="61"/>
      <c r="G1513" s="61" t="s">
        <v>9101</v>
      </c>
      <c r="H1513" s="61"/>
    </row>
    <row r="1514" spans="1:8" s="39" customFormat="1" ht="18" customHeight="1">
      <c r="A1514" s="95" t="s">
        <v>6991</v>
      </c>
      <c r="B1514" s="53" t="s">
        <v>8319</v>
      </c>
      <c r="C1514" s="59" t="s">
        <v>151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6992</v>
      </c>
      <c r="B1515" s="53" t="s">
        <v>7411</v>
      </c>
      <c r="C1515" s="59" t="s">
        <v>151</v>
      </c>
      <c r="D1515" s="60"/>
      <c r="E1515" s="61"/>
      <c r="F1515" s="61"/>
      <c r="G1515" s="61" t="s">
        <v>9102</v>
      </c>
      <c r="H1515" s="61"/>
    </row>
    <row r="1516" spans="1:8" s="39" customFormat="1" ht="18" customHeight="1">
      <c r="A1516" s="95" t="s">
        <v>6993</v>
      </c>
      <c r="B1516" s="53" t="s">
        <v>8209</v>
      </c>
      <c r="C1516" s="59" t="s">
        <v>3172</v>
      </c>
      <c r="D1516" s="60" t="s">
        <v>168</v>
      </c>
      <c r="E1516" s="61"/>
      <c r="F1516" s="61"/>
      <c r="G1516" s="61"/>
      <c r="H1516" s="61"/>
    </row>
    <row r="1517" spans="1:8" s="39" customFormat="1" ht="18" customHeight="1">
      <c r="A1517" s="95" t="s">
        <v>6994</v>
      </c>
      <c r="B1517" s="53" t="s">
        <v>8311</v>
      </c>
      <c r="C1517" s="59" t="s">
        <v>3172</v>
      </c>
      <c r="D1517" s="60" t="s">
        <v>168</v>
      </c>
      <c r="E1517" s="61"/>
      <c r="F1517" s="61"/>
      <c r="G1517" s="61"/>
      <c r="H1517" s="61"/>
    </row>
    <row r="1518" spans="1:8" s="39" customFormat="1" ht="18" customHeight="1">
      <c r="A1518" s="95" t="s">
        <v>6995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 t="s">
        <v>9301</v>
      </c>
      <c r="H1518" s="61"/>
    </row>
    <row r="1519" spans="1:8" s="39" customFormat="1" ht="18" customHeight="1">
      <c r="A1519" s="95" t="s">
        <v>6996</v>
      </c>
      <c r="B1519" s="53" t="s">
        <v>8210</v>
      </c>
      <c r="C1519" s="60" t="s">
        <v>186</v>
      </c>
      <c r="D1519" s="60" t="s">
        <v>2064</v>
      </c>
      <c r="E1519" s="61"/>
      <c r="F1519" s="61"/>
      <c r="G1519" s="61"/>
      <c r="H1519" s="61"/>
    </row>
    <row r="1520" spans="1:8" s="39" customFormat="1" ht="18" customHeight="1">
      <c r="A1520" s="95" t="s">
        <v>6997</v>
      </c>
      <c r="B1520" s="53" t="s">
        <v>3624</v>
      </c>
      <c r="C1520" s="60" t="s">
        <v>186</v>
      </c>
      <c r="D1520" s="60" t="s">
        <v>2064</v>
      </c>
      <c r="E1520" s="61"/>
      <c r="F1520" s="61"/>
      <c r="G1520" s="61" t="s">
        <v>9103</v>
      </c>
      <c r="H1520" s="61"/>
    </row>
    <row r="1521" spans="1:8" s="39" customFormat="1" ht="18" customHeight="1">
      <c r="A1521" s="95" t="s">
        <v>6998</v>
      </c>
      <c r="B1521" s="53" t="s">
        <v>8518</v>
      </c>
      <c r="C1521" s="59" t="s">
        <v>20</v>
      </c>
      <c r="D1521" s="60" t="s">
        <v>151</v>
      </c>
      <c r="E1521" s="61"/>
      <c r="F1521" s="61"/>
      <c r="G1521" s="61"/>
      <c r="H1521" s="61"/>
    </row>
    <row r="1522" spans="1:8" s="39" customFormat="1" ht="18" customHeight="1">
      <c r="A1522" s="95" t="s">
        <v>6999</v>
      </c>
      <c r="B1522" s="53" t="s">
        <v>5679</v>
      </c>
      <c r="C1522" s="59" t="s">
        <v>20</v>
      </c>
      <c r="D1522" s="60" t="s">
        <v>151</v>
      </c>
      <c r="E1522" s="61"/>
      <c r="F1522" s="61"/>
      <c r="G1522" s="61" t="s">
        <v>9104</v>
      </c>
      <c r="H1522" s="61"/>
    </row>
    <row r="1523" spans="1:8" s="39" customFormat="1" ht="18" customHeight="1">
      <c r="A1523" s="95" t="s">
        <v>7000</v>
      </c>
      <c r="B1523" s="53" t="s">
        <v>8756</v>
      </c>
      <c r="C1523" s="59" t="s">
        <v>169</v>
      </c>
      <c r="D1523" s="60"/>
      <c r="E1523" s="61"/>
      <c r="F1523" s="61"/>
      <c r="G1523" s="61"/>
      <c r="H1523" s="61"/>
    </row>
    <row r="1524" spans="1:8" s="39" customFormat="1" ht="18" customHeight="1">
      <c r="A1524" s="95" t="s">
        <v>7001</v>
      </c>
      <c r="B1524" s="53" t="s">
        <v>8533</v>
      </c>
      <c r="C1524" s="59" t="s">
        <v>168</v>
      </c>
      <c r="D1524" s="60" t="s">
        <v>169</v>
      </c>
      <c r="E1524" s="61"/>
      <c r="F1524" s="61"/>
      <c r="G1524" s="61" t="s">
        <v>9105</v>
      </c>
      <c r="H1524" s="61"/>
    </row>
    <row r="1525" spans="1:8" s="39" customFormat="1" ht="18" customHeight="1">
      <c r="A1525" s="95">
        <v>840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9106</v>
      </c>
      <c r="H1525" s="61"/>
    </row>
    <row r="1526" spans="1:8" s="39" customFormat="1" ht="18" customHeight="1">
      <c r="A1526" s="95" t="s">
        <v>7002</v>
      </c>
      <c r="B1526" s="53" t="s">
        <v>8743</v>
      </c>
      <c r="C1526" s="59" t="s">
        <v>3176</v>
      </c>
      <c r="D1526" s="60" t="s">
        <v>168</v>
      </c>
      <c r="E1526" s="61"/>
      <c r="F1526" s="61"/>
      <c r="G1526" s="61"/>
      <c r="H1526" s="61"/>
    </row>
    <row r="1527" spans="1:8" s="39" customFormat="1" ht="18" customHeight="1">
      <c r="A1527" s="95" t="s">
        <v>7003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H1527" s="61"/>
    </row>
    <row r="1528" spans="1:8" s="39" customFormat="1" ht="18" customHeight="1">
      <c r="A1528" s="95" t="s">
        <v>7004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9271</v>
      </c>
      <c r="H1528" s="61"/>
    </row>
    <row r="1529" spans="1:8" s="39" customFormat="1" ht="18" customHeight="1">
      <c r="A1529" s="95">
        <v>842</v>
      </c>
      <c r="B1529" s="53" t="s">
        <v>8509</v>
      </c>
      <c r="C1529" s="60" t="s">
        <v>5500</v>
      </c>
      <c r="D1529" s="60" t="s">
        <v>4603</v>
      </c>
      <c r="E1529" s="61"/>
      <c r="F1529" s="61" t="str">
        <f>$B$1530&amp;" 之 "&amp;"成相"</f>
        <v>極畱典 之 成相</v>
      </c>
      <c r="G1529" s="61" t="s">
        <v>9107</v>
      </c>
      <c r="H1529" s="61"/>
    </row>
    <row r="1530" spans="1:8" s="39" customFormat="1" ht="18" customHeight="1">
      <c r="A1530" s="95">
        <v>843</v>
      </c>
      <c r="B1530" s="53" t="s">
        <v>8510</v>
      </c>
      <c r="C1530" s="60" t="s">
        <v>5500</v>
      </c>
      <c r="D1530" s="60" t="s">
        <v>2022</v>
      </c>
      <c r="E1530" s="61"/>
      <c r="F1530" s="61" t="str">
        <f>$B$1529&amp;" 之 "&amp;"成相"</f>
        <v>雞畱距 之 成相</v>
      </c>
      <c r="G1530" s="61" t="s">
        <v>9108</v>
      </c>
      <c r="H1530" s="61"/>
    </row>
    <row r="1531" spans="1:8" s="39" customFormat="1" ht="18" customHeight="1">
      <c r="A1531" s="95">
        <v>844</v>
      </c>
      <c r="B1531" s="53" t="s">
        <v>8508</v>
      </c>
      <c r="C1531" s="60" t="s">
        <v>448</v>
      </c>
      <c r="D1531" s="60"/>
      <c r="E1531" s="61"/>
      <c r="F1531" s="61"/>
      <c r="G1531" s="61" t="s">
        <v>9109</v>
      </c>
      <c r="H1531" s="61"/>
    </row>
    <row r="1532" spans="1:8" s="39" customFormat="1" ht="18" customHeight="1">
      <c r="A1532" s="95" t="s">
        <v>7005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H1532" s="61"/>
    </row>
    <row r="1533" spans="1:8" s="39" customFormat="1" ht="18" customHeight="1">
      <c r="A1533" s="95" t="s">
        <v>7006</v>
      </c>
      <c r="B1533" s="53" t="s">
        <v>3636</v>
      </c>
      <c r="C1533" s="59" t="s">
        <v>2038</v>
      </c>
      <c r="D1533" s="60"/>
      <c r="E1533" s="61"/>
      <c r="F1533" s="61"/>
      <c r="G1533" s="61" t="s">
        <v>9110</v>
      </c>
      <c r="H1533" s="61"/>
    </row>
    <row r="1534" spans="1:8" s="39" customFormat="1" ht="18" customHeight="1">
      <c r="A1534" s="95" t="s">
        <v>7007</v>
      </c>
      <c r="B1534" s="53" t="s">
        <v>8621</v>
      </c>
      <c r="C1534" s="59" t="s">
        <v>183</v>
      </c>
      <c r="D1534" s="60"/>
      <c r="E1534" s="61"/>
      <c r="F1534" s="61"/>
      <c r="G1534" s="61"/>
      <c r="H1534" s="61"/>
    </row>
    <row r="1535" spans="1:8" s="39" customFormat="1" ht="18" customHeight="1">
      <c r="A1535" s="95" t="s">
        <v>7008</v>
      </c>
      <c r="B1535" s="53" t="s">
        <v>8334</v>
      </c>
      <c r="C1535" s="59" t="s">
        <v>183</v>
      </c>
      <c r="D1535" s="60" t="s">
        <v>3142</v>
      </c>
      <c r="E1535" s="61"/>
      <c r="F1535" s="61"/>
      <c r="G1535" s="61" t="s">
        <v>9111</v>
      </c>
      <c r="H1535" s="61"/>
    </row>
    <row r="1536" spans="1:8" s="39" customFormat="1" ht="18" customHeight="1">
      <c r="A1536" s="95" t="s">
        <v>7009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H1536" s="61"/>
    </row>
    <row r="1537" spans="1:8" s="39" customFormat="1" ht="18" customHeight="1">
      <c r="A1537" s="95" t="s">
        <v>7010</v>
      </c>
      <c r="B1537" s="53" t="s">
        <v>8744</v>
      </c>
      <c r="C1537" s="59" t="s">
        <v>174</v>
      </c>
      <c r="D1537" s="60" t="s">
        <v>168</v>
      </c>
      <c r="E1537" s="61"/>
      <c r="F1537" s="61"/>
      <c r="G1537" s="61"/>
      <c r="H1537" s="61"/>
    </row>
    <row r="1538" spans="1:8" s="39" customFormat="1" ht="18" customHeight="1">
      <c r="A1538" s="95" t="s">
        <v>7011</v>
      </c>
      <c r="B1538" s="53" t="s">
        <v>7714</v>
      </c>
      <c r="C1538" s="60" t="s">
        <v>3176</v>
      </c>
      <c r="D1538" s="60"/>
      <c r="E1538" s="61"/>
      <c r="F1538" s="61"/>
      <c r="G1538" s="61"/>
      <c r="H1538" s="61"/>
    </row>
    <row r="1539" spans="1:8" s="39" customFormat="1" ht="18" customHeight="1">
      <c r="A1539" s="95" t="s">
        <v>7012</v>
      </c>
      <c r="B1539" s="53" t="s">
        <v>8213</v>
      </c>
      <c r="C1539" s="60" t="s">
        <v>3176</v>
      </c>
      <c r="D1539" s="60"/>
      <c r="E1539" s="61"/>
      <c r="F1539" s="61"/>
      <c r="G1539" s="61" t="s">
        <v>9112</v>
      </c>
      <c r="H1539" s="61"/>
    </row>
    <row r="1540" spans="1:8" s="39" customFormat="1" ht="18" customHeight="1">
      <c r="A1540" s="95">
        <v>849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9302</v>
      </c>
      <c r="H1540" s="61"/>
    </row>
    <row r="1541" spans="1:8" s="39" customFormat="1" ht="18" customHeight="1">
      <c r="A1541" s="95" t="s">
        <v>7013</v>
      </c>
      <c r="B1541" s="53" t="s">
        <v>8214</v>
      </c>
      <c r="C1541" s="59" t="s">
        <v>187</v>
      </c>
      <c r="D1541" s="60"/>
      <c r="E1541" s="61"/>
      <c r="F1541" s="61"/>
      <c r="G1541" s="61"/>
      <c r="H1541" s="61"/>
    </row>
    <row r="1542" spans="1:8" s="39" customFormat="1" ht="18" customHeight="1">
      <c r="A1542" s="95" t="s">
        <v>7014</v>
      </c>
      <c r="B1542" s="53" t="s">
        <v>8616</v>
      </c>
      <c r="C1542" s="59" t="s">
        <v>187</v>
      </c>
      <c r="D1542" s="60"/>
      <c r="E1542" s="61"/>
      <c r="F1542" s="61"/>
      <c r="G1542" s="61"/>
      <c r="H1542" s="61"/>
    </row>
    <row r="1543" spans="1:8" s="39" customFormat="1" ht="18" customHeight="1">
      <c r="A1543" s="95" t="s">
        <v>7015</v>
      </c>
      <c r="B1543" s="53" t="s">
        <v>8351</v>
      </c>
      <c r="C1543" s="59" t="s">
        <v>187</v>
      </c>
      <c r="D1543" s="60" t="s">
        <v>1981</v>
      </c>
      <c r="E1543" s="61"/>
      <c r="F1543" s="61"/>
      <c r="G1543" s="61" t="s">
        <v>9300</v>
      </c>
      <c r="H1543" s="61"/>
    </row>
    <row r="1544" spans="1:8" s="39" customFormat="1" ht="18" customHeight="1">
      <c r="A1544" s="95">
        <v>851</v>
      </c>
      <c r="B1544" s="53" t="s">
        <v>8670</v>
      </c>
      <c r="C1544" s="59" t="s">
        <v>3177</v>
      </c>
      <c r="D1544" s="60" t="s">
        <v>169</v>
      </c>
      <c r="E1544" s="61"/>
      <c r="F1544" s="61"/>
      <c r="G1544" s="61"/>
      <c r="H1544" s="61"/>
    </row>
    <row r="1545" spans="1:8" s="39" customFormat="1" ht="18" customHeight="1">
      <c r="A1545" s="95">
        <v>852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H1545" s="61"/>
    </row>
    <row r="1546" spans="1:8" s="39" customFormat="1" ht="18" customHeight="1">
      <c r="A1546" s="95" t="s">
        <v>7016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H1546" s="61"/>
    </row>
    <row r="1547" spans="1:8" s="39" customFormat="1" ht="18" customHeight="1">
      <c r="A1547" s="95" t="s">
        <v>7017</v>
      </c>
      <c r="B1547" s="53" t="s">
        <v>8380</v>
      </c>
      <c r="C1547" s="59" t="s">
        <v>168</v>
      </c>
      <c r="D1547" s="60" t="s">
        <v>174</v>
      </c>
      <c r="E1547" s="61"/>
      <c r="F1547" s="61"/>
      <c r="G1547" s="61"/>
      <c r="H1547" s="61"/>
    </row>
    <row r="1548" spans="1:8" s="39" customFormat="1" ht="18" customHeight="1">
      <c r="A1548" s="95" t="s">
        <v>7018</v>
      </c>
      <c r="B1548" s="53" t="s">
        <v>8757</v>
      </c>
      <c r="C1548" s="59" t="s">
        <v>168</v>
      </c>
      <c r="D1548" s="60" t="s">
        <v>147</v>
      </c>
      <c r="E1548" s="61"/>
      <c r="F1548" s="61"/>
      <c r="G1548" s="61"/>
      <c r="H1548" s="61"/>
    </row>
    <row r="1549" spans="1:8" s="39" customFormat="1" ht="18" customHeight="1">
      <c r="A1549" s="95" t="s">
        <v>7019</v>
      </c>
      <c r="B1549" s="53" t="s">
        <v>4455</v>
      </c>
      <c r="C1549" s="59" t="s">
        <v>175</v>
      </c>
      <c r="D1549" s="60"/>
      <c r="E1549" s="61"/>
      <c r="F1549" s="61"/>
      <c r="G1549" s="61"/>
      <c r="H1549" s="61"/>
    </row>
    <row r="1550" spans="1:8" s="39" customFormat="1" ht="18" customHeight="1">
      <c r="A1550" s="95" t="s">
        <v>7020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 t="s">
        <v>9113</v>
      </c>
      <c r="H1550" s="61"/>
    </row>
    <row r="1551" spans="1:8" s="39" customFormat="1" ht="18" customHeight="1">
      <c r="A1551" s="95" t="s">
        <v>7021</v>
      </c>
      <c r="B1551" s="53" t="s">
        <v>3648</v>
      </c>
      <c r="C1551" s="59" t="s">
        <v>168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7022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H1552" s="61"/>
    </row>
    <row r="1553" spans="1:8" s="39" customFormat="1" ht="18" customHeight="1">
      <c r="A1553" s="95">
        <v>856</v>
      </c>
      <c r="B1553" s="53" t="s">
        <v>7977</v>
      </c>
      <c r="C1553" s="59" t="s">
        <v>3180</v>
      </c>
      <c r="D1553" s="60"/>
      <c r="E1553" s="61"/>
      <c r="F1553" s="61"/>
      <c r="G1553" s="61"/>
      <c r="H1553" s="61"/>
    </row>
    <row r="1554" spans="1:8" s="39" customFormat="1" ht="18" customHeight="1">
      <c r="A1554" s="95">
        <v>857</v>
      </c>
      <c r="B1554" s="53" t="s">
        <v>7842</v>
      </c>
      <c r="C1554" s="59" t="s">
        <v>2022</v>
      </c>
      <c r="D1554" s="60" t="s">
        <v>2133</v>
      </c>
      <c r="E1554" s="61"/>
      <c r="F1554" s="61"/>
      <c r="G1554" s="61"/>
      <c r="H1554" s="61"/>
    </row>
    <row r="1555" spans="1:8" s="39" customFormat="1" ht="18" customHeight="1">
      <c r="A1555" s="95">
        <v>858</v>
      </c>
      <c r="B1555" s="53" t="s">
        <v>7843</v>
      </c>
      <c r="C1555" s="59" t="s">
        <v>174</v>
      </c>
      <c r="D1555" s="60"/>
      <c r="E1555" s="61" t="s">
        <v>3675</v>
      </c>
      <c r="F1555" s="61" t="str">
        <f>"原型 "&amp;$B$1554</f>
        <v>原型 行私邪</v>
      </c>
      <c r="G1555" s="61"/>
      <c r="H1555" s="61"/>
    </row>
    <row r="1556" spans="1:8" s="39" customFormat="1" ht="18" customHeight="1">
      <c r="A1556" s="95">
        <v>859</v>
      </c>
      <c r="B1556" s="53" t="s">
        <v>7844</v>
      </c>
      <c r="C1556" s="60" t="s">
        <v>2133</v>
      </c>
      <c r="D1556" s="60"/>
      <c r="E1556" s="61" t="s">
        <v>3675</v>
      </c>
      <c r="F1556" s="61" t="str">
        <f>"原型 "&amp;$B$1554</f>
        <v>原型 行私邪</v>
      </c>
      <c r="G1556" s="61"/>
      <c r="H1556" s="61"/>
    </row>
    <row r="1557" spans="1:8" s="39" customFormat="1" ht="18" customHeight="1">
      <c r="A1557" s="95">
        <v>860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H1557" s="61"/>
    </row>
    <row r="1558" spans="1:8" s="39" customFormat="1" ht="18" customHeight="1">
      <c r="A1558" s="95">
        <v>861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H1558" s="61"/>
    </row>
    <row r="1559" spans="1:8" s="39" customFormat="1" ht="18" customHeight="1">
      <c r="A1559" s="95">
        <v>862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H1559" s="61"/>
    </row>
    <row r="1560" spans="1:8" s="39" customFormat="1" ht="18" customHeight="1">
      <c r="A1560" s="95" t="s">
        <v>7023</v>
      </c>
      <c r="B1560" s="53" t="s">
        <v>8360</v>
      </c>
      <c r="C1560" s="59" t="s">
        <v>168</v>
      </c>
      <c r="D1560" s="60" t="s">
        <v>20</v>
      </c>
      <c r="E1560" s="61"/>
      <c r="F1560" s="61"/>
      <c r="G1560" s="61"/>
      <c r="H1560" s="61"/>
    </row>
    <row r="1561" spans="1:8" s="39" customFormat="1" ht="18" customHeight="1">
      <c r="A1561" s="95" t="s">
        <v>7024</v>
      </c>
      <c r="B1561" s="53" t="s">
        <v>5492</v>
      </c>
      <c r="C1561" s="59" t="s">
        <v>168</v>
      </c>
      <c r="D1561" s="60" t="s">
        <v>20</v>
      </c>
      <c r="E1561" s="61"/>
      <c r="F1561" s="61"/>
      <c r="G1561" s="61" t="s">
        <v>9303</v>
      </c>
      <c r="H1561" s="61"/>
    </row>
    <row r="1562" spans="1:8" s="39" customFormat="1" ht="18" customHeight="1">
      <c r="A1562" s="95">
        <v>864</v>
      </c>
      <c r="B1562" s="53" t="s">
        <v>3654</v>
      </c>
      <c r="C1562" s="60" t="s">
        <v>2055</v>
      </c>
      <c r="D1562" s="60"/>
      <c r="E1562" s="61"/>
      <c r="F1562" s="61"/>
      <c r="G1562" s="61" t="s">
        <v>9114</v>
      </c>
      <c r="H1562" s="61"/>
    </row>
    <row r="1563" spans="1:8" s="39" customFormat="1" ht="18" customHeight="1">
      <c r="A1563" s="95">
        <v>865</v>
      </c>
      <c r="B1563" s="53" t="s">
        <v>7767</v>
      </c>
      <c r="C1563" s="59" t="s">
        <v>4583</v>
      </c>
      <c r="D1563" s="60"/>
      <c r="E1563" s="61"/>
      <c r="F1563" s="61"/>
      <c r="G1563" s="61"/>
      <c r="H1563" s="61"/>
    </row>
    <row r="1564" spans="1:8" s="39" customFormat="1" ht="18" customHeight="1">
      <c r="A1564" s="95" t="s">
        <v>7025</v>
      </c>
      <c r="B1564" s="53" t="s">
        <v>8613</v>
      </c>
      <c r="C1564" s="59" t="s">
        <v>2059</v>
      </c>
      <c r="D1564" s="60" t="s">
        <v>3170</v>
      </c>
      <c r="E1564" s="61"/>
      <c r="F1564" s="61"/>
      <c r="G1564" s="61"/>
      <c r="H1564" s="61"/>
    </row>
    <row r="1565" spans="1:8" s="39" customFormat="1" ht="18" customHeight="1">
      <c r="A1565" s="95" t="s">
        <v>7026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9115</v>
      </c>
      <c r="H1565" s="61"/>
    </row>
    <row r="1566" spans="1:8" s="39" customFormat="1" ht="18" customHeight="1">
      <c r="A1566" s="95" t="s">
        <v>7027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H1566" s="61"/>
    </row>
    <row r="1567" spans="1:8" s="39" customFormat="1" ht="18" customHeight="1">
      <c r="A1567" s="95" t="s">
        <v>7028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9116</v>
      </c>
      <c r="H1567" s="61"/>
    </row>
    <row r="1568" spans="1:8" s="39" customFormat="1" ht="18" customHeight="1">
      <c r="A1568" s="95">
        <v>868</v>
      </c>
      <c r="B1568" s="53" t="s">
        <v>8435</v>
      </c>
      <c r="C1568" s="59" t="s">
        <v>5500</v>
      </c>
      <c r="D1568" s="60" t="s">
        <v>4645</v>
      </c>
      <c r="E1568" s="61"/>
      <c r="F1568" s="61"/>
      <c r="G1568" s="61"/>
      <c r="H1568" s="61"/>
    </row>
    <row r="1569" spans="1:8" s="39" customFormat="1" ht="18" customHeight="1">
      <c r="A1569" s="95">
        <v>869</v>
      </c>
      <c r="B1569" s="53" t="s">
        <v>8437</v>
      </c>
      <c r="C1569" s="59" t="s">
        <v>2076</v>
      </c>
      <c r="D1569" s="60"/>
      <c r="E1569" s="61"/>
      <c r="F1569" s="61"/>
      <c r="G1569" s="61" t="s">
        <v>9117</v>
      </c>
      <c r="H1569" s="61"/>
    </row>
    <row r="1570" spans="1:8" s="39" customFormat="1" ht="18" customHeight="1">
      <c r="A1570" s="95">
        <v>870</v>
      </c>
      <c r="B1570" s="53" t="s">
        <v>8471</v>
      </c>
      <c r="C1570" s="59" t="s">
        <v>2059</v>
      </c>
      <c r="D1570" s="60" t="s">
        <v>168</v>
      </c>
      <c r="E1570" s="61"/>
      <c r="F1570" s="61"/>
      <c r="G1570" s="61" t="s">
        <v>9304</v>
      </c>
      <c r="H1570" s="61"/>
    </row>
    <row r="1571" spans="1:8" s="39" customFormat="1" ht="18" customHeight="1">
      <c r="A1571" s="95" t="s">
        <v>7029</v>
      </c>
      <c r="B1571" s="53" t="s">
        <v>8379</v>
      </c>
      <c r="C1571" s="59" t="s">
        <v>149</v>
      </c>
      <c r="D1571" s="60"/>
      <c r="E1571" s="61"/>
      <c r="F1571" s="61"/>
      <c r="G1571" s="61"/>
      <c r="H1571" s="61"/>
    </row>
    <row r="1572" spans="1:8" s="39" customFormat="1" ht="18" customHeight="1">
      <c r="A1572" s="95" t="s">
        <v>7030</v>
      </c>
      <c r="B1572" s="53" t="s">
        <v>7428</v>
      </c>
      <c r="C1572" s="59" t="s">
        <v>149</v>
      </c>
      <c r="D1572" s="60" t="s">
        <v>448</v>
      </c>
      <c r="E1572" s="61"/>
      <c r="F1572" s="61"/>
      <c r="G1572" s="61" t="s">
        <v>9118</v>
      </c>
      <c r="H1572" s="61"/>
    </row>
    <row r="1573" spans="1:8" s="39" customFormat="1" ht="18" customHeight="1">
      <c r="A1573" s="95">
        <v>872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H1573" s="61"/>
    </row>
    <row r="1574" spans="1:8" s="39" customFormat="1" ht="18" customHeight="1">
      <c r="A1574" s="95" t="s">
        <v>7031</v>
      </c>
      <c r="B1574" s="53" t="s">
        <v>8445</v>
      </c>
      <c r="C1574" s="60" t="s">
        <v>4607</v>
      </c>
      <c r="D1574" s="60"/>
      <c r="E1574" s="61"/>
      <c r="F1574" s="61"/>
      <c r="G1574" s="61"/>
      <c r="H1574" s="61"/>
    </row>
    <row r="1575" spans="1:8" s="39" customFormat="1" ht="18" customHeight="1">
      <c r="A1575" s="95" t="s">
        <v>7032</v>
      </c>
      <c r="B1575" s="53" t="s">
        <v>4331</v>
      </c>
      <c r="C1575" s="60" t="s">
        <v>4607</v>
      </c>
      <c r="D1575" s="60"/>
      <c r="E1575" s="61"/>
      <c r="F1575" s="61"/>
      <c r="G1575" s="61" t="s">
        <v>9119</v>
      </c>
      <c r="H1575" s="61"/>
    </row>
    <row r="1576" spans="1:8" s="39" customFormat="1" ht="18" customHeight="1">
      <c r="A1576" s="95">
        <v>874</v>
      </c>
      <c r="B1576" s="53" t="s">
        <v>8221</v>
      </c>
      <c r="C1576" s="59" t="s">
        <v>186</v>
      </c>
      <c r="D1576" s="60" t="s">
        <v>3172</v>
      </c>
      <c r="E1576" s="61"/>
      <c r="F1576" s="61"/>
      <c r="G1576" s="61"/>
      <c r="H1576" s="61"/>
    </row>
    <row r="1577" spans="1:8" s="39" customFormat="1" ht="18" customHeight="1">
      <c r="A1577" s="95" t="s">
        <v>7033</v>
      </c>
      <c r="B1577" s="53" t="s">
        <v>7409</v>
      </c>
      <c r="C1577" s="59" t="s">
        <v>20</v>
      </c>
      <c r="D1577" s="60"/>
      <c r="E1577" s="61"/>
      <c r="F1577" s="61"/>
      <c r="G1577" s="61"/>
      <c r="H1577" s="61"/>
    </row>
    <row r="1578" spans="1:8" s="39" customFormat="1" ht="18" customHeight="1">
      <c r="A1578" s="95" t="s">
        <v>7034</v>
      </c>
      <c r="B1578" s="53" t="s">
        <v>7408</v>
      </c>
      <c r="C1578" s="59" t="s">
        <v>20</v>
      </c>
      <c r="D1578" s="60" t="s">
        <v>187</v>
      </c>
      <c r="E1578" s="61"/>
      <c r="F1578" s="61"/>
      <c r="G1578" s="61" t="s">
        <v>9120</v>
      </c>
      <c r="H1578" s="61"/>
    </row>
    <row r="1579" spans="1:8" s="39" customFormat="1" ht="18" customHeight="1">
      <c r="A1579" s="95" t="s">
        <v>7035</v>
      </c>
      <c r="B1579" s="53" t="s">
        <v>3665</v>
      </c>
      <c r="C1579" s="59" t="s">
        <v>3176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7036</v>
      </c>
      <c r="B1580" s="53" t="s">
        <v>8429</v>
      </c>
      <c r="C1580" s="59" t="s">
        <v>3176</v>
      </c>
      <c r="D1580" s="60" t="s">
        <v>176</v>
      </c>
      <c r="E1580" s="61"/>
      <c r="F1580" s="61"/>
      <c r="G1580" s="61"/>
      <c r="H1580" s="61"/>
    </row>
    <row r="1581" spans="1:8" s="39" customFormat="1" ht="18" customHeight="1">
      <c r="A1581" s="95" t="s">
        <v>7037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9307</v>
      </c>
      <c r="H1581" s="61"/>
    </row>
    <row r="1582" spans="1:8" s="39" customFormat="1" ht="18" customHeight="1">
      <c r="A1582" s="95" t="s">
        <v>7038</v>
      </c>
      <c r="B1582" s="53" t="s">
        <v>8378</v>
      </c>
      <c r="C1582" s="59" t="s">
        <v>4063</v>
      </c>
      <c r="D1582" s="60" t="s">
        <v>2036</v>
      </c>
      <c r="E1582" s="61"/>
      <c r="F1582" s="61"/>
      <c r="G1582" s="61"/>
      <c r="H1582" s="61"/>
    </row>
    <row r="1583" spans="1:8" s="39" customFormat="1" ht="18" customHeight="1">
      <c r="A1583" s="95" t="s">
        <v>7039</v>
      </c>
      <c r="B1583" s="53" t="s">
        <v>8377</v>
      </c>
      <c r="C1583" s="59" t="s">
        <v>4063</v>
      </c>
      <c r="D1583" s="60"/>
      <c r="E1583" s="61"/>
      <c r="F1583" s="61"/>
      <c r="G1583" s="61" t="s">
        <v>9121</v>
      </c>
      <c r="H1583" s="61"/>
    </row>
    <row r="1584" spans="1:8" s="39" customFormat="1" ht="18" customHeight="1">
      <c r="A1584" s="95" t="s">
        <v>7040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H1584" s="61"/>
    </row>
    <row r="1585" spans="1:8" s="39" customFormat="1" ht="18" customHeight="1">
      <c r="A1585" s="95" t="s">
        <v>7041</v>
      </c>
      <c r="B1585" s="53" t="s">
        <v>8223</v>
      </c>
      <c r="C1585" s="59" t="s">
        <v>20</v>
      </c>
      <c r="D1585" s="60" t="s">
        <v>3142</v>
      </c>
      <c r="E1585" s="61"/>
      <c r="F1585" s="61"/>
      <c r="G1585" s="61" t="s">
        <v>9122</v>
      </c>
      <c r="H1585" s="61"/>
    </row>
    <row r="1586" spans="1:8" s="39" customFormat="1" ht="18" customHeight="1">
      <c r="A1586" s="95" t="s">
        <v>7042</v>
      </c>
      <c r="B1586" s="53" t="s">
        <v>8224</v>
      </c>
      <c r="C1586" s="59" t="s">
        <v>20</v>
      </c>
      <c r="D1586" s="60"/>
      <c r="E1586" s="61"/>
      <c r="F1586" s="61"/>
      <c r="G1586" s="61"/>
      <c r="H1586" s="61"/>
    </row>
    <row r="1587" spans="1:8" s="39" customFormat="1" ht="18" customHeight="1">
      <c r="A1587" s="95" t="s">
        <v>7043</v>
      </c>
      <c r="B1587" s="53" t="s">
        <v>7973</v>
      </c>
      <c r="C1587" s="59" t="s">
        <v>20</v>
      </c>
      <c r="D1587" s="60" t="s">
        <v>3172</v>
      </c>
      <c r="E1587" s="61"/>
      <c r="F1587" s="61"/>
      <c r="G1587" s="61" t="s">
        <v>5105</v>
      </c>
      <c r="H1587" s="61"/>
    </row>
    <row r="1588" spans="1:8" s="39" customFormat="1" ht="18" customHeight="1">
      <c r="A1588" s="95">
        <v>880</v>
      </c>
      <c r="B1588" s="53" t="s">
        <v>5461</v>
      </c>
      <c r="C1588" s="59" t="s">
        <v>4596</v>
      </c>
      <c r="D1588" s="60"/>
      <c r="E1588" s="61" t="s">
        <v>5462</v>
      </c>
      <c r="F1588" s="61"/>
      <c r="G1588" s="61" t="s">
        <v>9123</v>
      </c>
      <c r="H1588" s="61"/>
    </row>
    <row r="1589" spans="1:8" s="39" customFormat="1" ht="18" customHeight="1">
      <c r="A1589" s="95">
        <v>881</v>
      </c>
      <c r="B1589" s="53" t="s">
        <v>8528</v>
      </c>
      <c r="C1589" s="59" t="s">
        <v>4596</v>
      </c>
      <c r="D1589" s="60"/>
      <c r="E1589" s="61" t="s">
        <v>5463</v>
      </c>
      <c r="F1589" s="61"/>
      <c r="G1589" s="61" t="s">
        <v>9124</v>
      </c>
      <c r="H1589" s="61"/>
    </row>
    <row r="1590" spans="1:8" s="39" customFormat="1" ht="18" customHeight="1">
      <c r="A1590" s="95" t="s">
        <v>7044</v>
      </c>
      <c r="B1590" s="53" t="s">
        <v>7949</v>
      </c>
      <c r="C1590" s="59" t="s">
        <v>151</v>
      </c>
      <c r="D1590" s="60"/>
      <c r="E1590" s="61"/>
      <c r="F1590" s="61"/>
      <c r="G1590" s="61"/>
      <c r="H1590" s="61"/>
    </row>
    <row r="1591" spans="1:8" s="39" customFormat="1" ht="18" customHeight="1">
      <c r="A1591" s="95" t="s">
        <v>7045</v>
      </c>
      <c r="B1591" s="53" t="s">
        <v>269</v>
      </c>
      <c r="C1591" s="59" t="s">
        <v>151</v>
      </c>
      <c r="D1591" s="60"/>
      <c r="E1591" s="61"/>
      <c r="F1591" s="61"/>
      <c r="G1591" s="61" t="s">
        <v>9125</v>
      </c>
      <c r="H1591" s="61"/>
    </row>
    <row r="1592" spans="1:8" s="39" customFormat="1" ht="18" customHeight="1">
      <c r="A1592" s="95" t="s">
        <v>7046</v>
      </c>
      <c r="B1592" s="53" t="s">
        <v>8336</v>
      </c>
      <c r="C1592" s="59" t="s">
        <v>3176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7047</v>
      </c>
      <c r="B1593" s="53" t="s">
        <v>8335</v>
      </c>
      <c r="C1593" s="59" t="s">
        <v>3176</v>
      </c>
      <c r="D1593" s="60" t="s">
        <v>174</v>
      </c>
      <c r="E1593" s="61"/>
      <c r="F1593" s="61"/>
      <c r="G1593" s="61" t="s">
        <v>9345</v>
      </c>
      <c r="H1593" s="61"/>
    </row>
    <row r="1594" spans="1:8" s="39" customFormat="1" ht="18" customHeight="1">
      <c r="A1594" s="95">
        <v>884</v>
      </c>
      <c r="B1594" s="53" t="s">
        <v>7404</v>
      </c>
      <c r="C1594" s="59" t="s">
        <v>2076</v>
      </c>
      <c r="D1594" s="60" t="s">
        <v>2059</v>
      </c>
      <c r="E1594" s="61"/>
      <c r="F1594" s="61"/>
      <c r="G1594" s="61" t="s">
        <v>9126</v>
      </c>
      <c r="H1594" s="61"/>
    </row>
    <row r="1595" spans="1:8" s="39" customFormat="1" ht="18" customHeight="1">
      <c r="A1595" s="95">
        <v>885</v>
      </c>
      <c r="B1595" s="53" t="s">
        <v>8600</v>
      </c>
      <c r="C1595" s="59" t="s">
        <v>4064</v>
      </c>
      <c r="D1595" s="60"/>
      <c r="E1595" s="61"/>
      <c r="F1595" s="61"/>
      <c r="G1595" s="61" t="s">
        <v>9127</v>
      </c>
      <c r="H1595" s="61"/>
    </row>
    <row r="1596" spans="1:8" s="39" customFormat="1" ht="18" customHeight="1">
      <c r="A1596" s="95">
        <v>886</v>
      </c>
      <c r="B1596" s="53" t="s">
        <v>5159</v>
      </c>
      <c r="C1596" s="59" t="s">
        <v>20</v>
      </c>
      <c r="D1596" s="60"/>
      <c r="E1596" s="61"/>
      <c r="F1596" s="61"/>
      <c r="G1596" s="61" t="s">
        <v>9128</v>
      </c>
      <c r="H1596" s="61"/>
    </row>
    <row r="1597" spans="1:8" s="39" customFormat="1" ht="18" customHeight="1">
      <c r="A1597" s="95">
        <v>887</v>
      </c>
      <c r="B1597" s="53" t="s">
        <v>3673</v>
      </c>
      <c r="C1597" s="59" t="s">
        <v>4583</v>
      </c>
      <c r="D1597" s="60"/>
      <c r="E1597" s="61"/>
      <c r="F1597" s="61"/>
      <c r="G1597" s="61"/>
      <c r="H1597" s="61"/>
    </row>
    <row r="1598" spans="1:8" s="39" customFormat="1" ht="18" customHeight="1">
      <c r="A1598" s="95" t="s">
        <v>7048</v>
      </c>
      <c r="B1598" s="53" t="s">
        <v>8338</v>
      </c>
      <c r="C1598" s="59" t="s">
        <v>3170</v>
      </c>
      <c r="D1598" s="60"/>
      <c r="E1598" s="61"/>
      <c r="F1598" s="61"/>
      <c r="G1598" s="61" t="s">
        <v>9129</v>
      </c>
      <c r="H1598" s="61"/>
    </row>
    <row r="1599" spans="1:8" s="39" customFormat="1" ht="18" customHeight="1">
      <c r="A1599" s="95" t="s">
        <v>7049</v>
      </c>
      <c r="B1599" s="53" t="s">
        <v>8337</v>
      </c>
      <c r="C1599" s="59" t="s">
        <v>3170</v>
      </c>
      <c r="D1599" s="60" t="s">
        <v>183</v>
      </c>
      <c r="E1599" s="61"/>
      <c r="F1599" s="61"/>
      <c r="G1599" s="61"/>
      <c r="H1599" s="61"/>
    </row>
    <row r="1600" spans="1:8" s="39" customFormat="1" ht="18" customHeight="1">
      <c r="A1600" s="95" t="s">
        <v>7050</v>
      </c>
      <c r="B1600" s="53" t="s">
        <v>8226</v>
      </c>
      <c r="C1600" s="60" t="s">
        <v>175</v>
      </c>
      <c r="D1600" s="60"/>
      <c r="E1600" s="61"/>
      <c r="F1600" s="61"/>
      <c r="G1600" s="61"/>
      <c r="H1600" s="61"/>
    </row>
    <row r="1601" spans="1:8" s="39" customFormat="1" ht="18" customHeight="1">
      <c r="A1601" s="95" t="s">
        <v>7051</v>
      </c>
      <c r="B1601" s="53" t="s">
        <v>8492</v>
      </c>
      <c r="C1601" s="60" t="s">
        <v>175</v>
      </c>
      <c r="D1601" s="60"/>
      <c r="E1601" s="61"/>
      <c r="F1601" s="61"/>
      <c r="G1601" s="61" t="s">
        <v>9130</v>
      </c>
      <c r="H1601" s="61"/>
    </row>
    <row r="1602" spans="1:8" s="39" customFormat="1" ht="18" customHeight="1">
      <c r="A1602" s="95" t="s">
        <v>7052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5" t="s">
        <v>7053</v>
      </c>
      <c r="B1603" s="53" t="s">
        <v>3681</v>
      </c>
      <c r="C1603" s="59" t="s">
        <v>168</v>
      </c>
      <c r="D1603" s="60" t="s">
        <v>189</v>
      </c>
      <c r="E1603" s="61"/>
      <c r="F1603" s="61"/>
      <c r="G1603" s="61" t="s">
        <v>9308</v>
      </c>
      <c r="H1603" s="61"/>
    </row>
    <row r="1604" spans="1:8" s="39" customFormat="1" ht="18" customHeight="1">
      <c r="A1604" s="95" t="s">
        <v>7054</v>
      </c>
      <c r="B1604" s="53" t="s">
        <v>5469</v>
      </c>
      <c r="C1604" s="59" t="s">
        <v>20</v>
      </c>
      <c r="D1604" s="60"/>
      <c r="E1604" s="61"/>
      <c r="F1604" s="61"/>
      <c r="G1604" s="61"/>
      <c r="H1604" s="61"/>
    </row>
    <row r="1605" spans="1:8" s="39" customFormat="1" ht="18" customHeight="1">
      <c r="A1605" s="95" t="s">
        <v>7055</v>
      </c>
      <c r="B1605" s="53" t="s">
        <v>8227</v>
      </c>
      <c r="C1605" s="59" t="s">
        <v>20</v>
      </c>
      <c r="D1605" s="60" t="s">
        <v>151</v>
      </c>
      <c r="E1605" s="61"/>
      <c r="F1605" s="61"/>
      <c r="G1605" s="61" t="s">
        <v>9131</v>
      </c>
      <c r="H1605" s="61"/>
    </row>
    <row r="1606" spans="1:8" s="39" customFormat="1" ht="18" customHeight="1">
      <c r="A1606" s="95" t="s">
        <v>7056</v>
      </c>
      <c r="B1606" s="53" t="s">
        <v>280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7057</v>
      </c>
      <c r="B1607" s="53" t="s">
        <v>7979</v>
      </c>
      <c r="C1607" s="59" t="s">
        <v>20</v>
      </c>
      <c r="D1607" s="60" t="s">
        <v>18</v>
      </c>
      <c r="E1607" s="61"/>
      <c r="F1607" s="61"/>
      <c r="G1607" s="61" t="s">
        <v>9132</v>
      </c>
      <c r="H1607" s="61"/>
    </row>
    <row r="1608" spans="1:8" s="39" customFormat="1" ht="18" customHeight="1">
      <c r="A1608" s="95" t="s">
        <v>7058</v>
      </c>
      <c r="B1608" s="53" t="s">
        <v>7942</v>
      </c>
      <c r="C1608" s="59" t="s">
        <v>168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7059</v>
      </c>
      <c r="B1609" s="53" t="s">
        <v>8758</v>
      </c>
      <c r="C1609" s="59" t="s">
        <v>168</v>
      </c>
      <c r="D1609" s="60"/>
      <c r="E1609" s="61"/>
      <c r="F1609" s="61"/>
      <c r="G1609" s="61"/>
      <c r="H1609" s="61"/>
    </row>
    <row r="1610" spans="1:8" s="39" customFormat="1" ht="18" customHeight="1">
      <c r="A1610" s="95" t="s">
        <v>7060</v>
      </c>
      <c r="B1610" s="53" t="s">
        <v>5627</v>
      </c>
      <c r="C1610" s="59" t="s">
        <v>168</v>
      </c>
      <c r="D1610" s="60" t="s">
        <v>151</v>
      </c>
      <c r="E1610" s="61"/>
      <c r="F1610" s="61"/>
      <c r="G1610" s="61" t="s">
        <v>9133</v>
      </c>
      <c r="H1610" s="61"/>
    </row>
    <row r="1611" spans="1:8" s="39" customFormat="1" ht="18" customHeight="1">
      <c r="A1611" s="95" t="s">
        <v>7061</v>
      </c>
      <c r="B1611" s="53" t="s">
        <v>3685</v>
      </c>
      <c r="C1611" s="59" t="s">
        <v>20</v>
      </c>
      <c r="D1611" s="60" t="s">
        <v>174</v>
      </c>
      <c r="E1611" s="61"/>
      <c r="F1611" s="61"/>
      <c r="G1611" s="61"/>
      <c r="H1611" s="61"/>
    </row>
    <row r="1612" spans="1:8" s="39" customFormat="1" ht="18" customHeight="1">
      <c r="A1612" s="95" t="s">
        <v>7062</v>
      </c>
      <c r="B1612" s="53" t="s">
        <v>7870</v>
      </c>
      <c r="C1612" s="59" t="s">
        <v>20</v>
      </c>
      <c r="D1612" s="60" t="s">
        <v>174</v>
      </c>
      <c r="E1612" s="61"/>
      <c r="F1612" s="61"/>
      <c r="G1612" s="61"/>
      <c r="H1612" s="61"/>
    </row>
    <row r="1613" spans="1:8" s="39" customFormat="1" ht="18" customHeight="1">
      <c r="A1613" s="95" t="s">
        <v>7063</v>
      </c>
      <c r="B1613" s="53" t="s">
        <v>8385</v>
      </c>
      <c r="C1613" s="59" t="s">
        <v>20</v>
      </c>
      <c r="D1613" s="60" t="s">
        <v>172</v>
      </c>
      <c r="E1613" s="61"/>
      <c r="F1613" s="61"/>
      <c r="G1613" s="61" t="s">
        <v>9134</v>
      </c>
      <c r="H1613" s="61"/>
    </row>
    <row r="1614" spans="1:8" s="39" customFormat="1" ht="18" customHeight="1">
      <c r="A1614" s="95" t="s">
        <v>7064</v>
      </c>
      <c r="B1614" s="53" t="s">
        <v>4332</v>
      </c>
      <c r="C1614" s="59" t="s">
        <v>174</v>
      </c>
      <c r="D1614" s="60"/>
      <c r="E1614" s="61"/>
      <c r="F1614" s="61"/>
      <c r="G1614" s="61"/>
      <c r="H1614" s="61"/>
    </row>
    <row r="1615" spans="1:8" s="39" customFormat="1" ht="18" customHeight="1">
      <c r="A1615" s="95" t="s">
        <v>7065</v>
      </c>
      <c r="B1615" s="53" t="s">
        <v>6048</v>
      </c>
      <c r="C1615" s="60" t="s">
        <v>432</v>
      </c>
      <c r="D1615" s="60" t="s">
        <v>1988</v>
      </c>
      <c r="E1615" s="61"/>
      <c r="F1615" s="61"/>
      <c r="G1615" s="61" t="s">
        <v>7856</v>
      </c>
      <c r="H1615" s="61"/>
    </row>
    <row r="1616" spans="1:8" s="39" customFormat="1" ht="18" customHeight="1">
      <c r="A1616" s="95" t="s">
        <v>7066</v>
      </c>
      <c r="B1616" s="53" t="s">
        <v>4761</v>
      </c>
      <c r="C1616" s="60" t="s">
        <v>2059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7067</v>
      </c>
      <c r="B1617" s="53" t="s">
        <v>8671</v>
      </c>
      <c r="C1617" s="60" t="s">
        <v>448</v>
      </c>
      <c r="D1617" s="60" t="s">
        <v>2059</v>
      </c>
      <c r="E1617" s="61"/>
      <c r="F1617" s="61"/>
      <c r="G1617" s="61" t="s">
        <v>9135</v>
      </c>
      <c r="H1617" s="61"/>
    </row>
    <row r="1618" spans="1:8" s="39" customFormat="1" ht="18" customHeight="1">
      <c r="A1618" s="95" t="s">
        <v>7068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H1618" s="61"/>
    </row>
    <row r="1619" spans="1:8" s="39" customFormat="1" ht="18" customHeight="1">
      <c r="A1619" s="95" t="s">
        <v>7069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9136</v>
      </c>
      <c r="H1619" s="61"/>
    </row>
    <row r="1620" spans="1:8" s="39" customFormat="1" ht="18" customHeight="1">
      <c r="A1620" s="95" t="s">
        <v>7070</v>
      </c>
      <c r="B1620" s="53" t="s">
        <v>8228</v>
      </c>
      <c r="C1620" s="59" t="s">
        <v>149</v>
      </c>
      <c r="D1620" s="60" t="s">
        <v>169</v>
      </c>
      <c r="E1620" s="61"/>
      <c r="F1620" s="61"/>
      <c r="G1620" s="61"/>
      <c r="H1620" s="61"/>
    </row>
    <row r="1621" spans="1:8" s="39" customFormat="1" ht="18" customHeight="1">
      <c r="A1621" s="95" t="s">
        <v>7071</v>
      </c>
      <c r="B1621" s="53" t="s">
        <v>7429</v>
      </c>
      <c r="C1621" s="59" t="s">
        <v>149</v>
      </c>
      <c r="D1621" s="60" t="s">
        <v>3142</v>
      </c>
      <c r="E1621" s="61"/>
      <c r="F1621" s="61"/>
      <c r="G1621" s="61" t="s">
        <v>9137</v>
      </c>
      <c r="H1621" s="61"/>
    </row>
    <row r="1622" spans="1:8" s="39" customFormat="1" ht="18" customHeight="1">
      <c r="A1622" s="95" t="s">
        <v>7072</v>
      </c>
      <c r="B1622" s="53" t="s">
        <v>8229</v>
      </c>
      <c r="C1622" s="59" t="s">
        <v>149</v>
      </c>
      <c r="D1622" s="60"/>
      <c r="E1622" s="61"/>
      <c r="F1622" s="61"/>
      <c r="G1622" s="61"/>
      <c r="H1622" s="61"/>
    </row>
    <row r="1623" spans="1:8" s="39" customFormat="1" ht="18" customHeight="1">
      <c r="A1623" s="95" t="s">
        <v>7073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9346</v>
      </c>
      <c r="H1623" s="61"/>
    </row>
    <row r="1624" spans="1:8" s="39" customFormat="1" ht="18" customHeight="1">
      <c r="A1624" s="95" t="s">
        <v>7074</v>
      </c>
      <c r="B1624" s="53" t="s">
        <v>8562</v>
      </c>
      <c r="C1624" s="59" t="s">
        <v>432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7075</v>
      </c>
      <c r="B1625" s="53" t="s">
        <v>8561</v>
      </c>
      <c r="C1625" s="59" t="s">
        <v>432</v>
      </c>
      <c r="D1625" s="60" t="s">
        <v>187</v>
      </c>
      <c r="E1625" s="61"/>
      <c r="F1625" s="61"/>
      <c r="G1625" s="61" t="s">
        <v>9138</v>
      </c>
      <c r="H1625" s="61"/>
    </row>
    <row r="1626" spans="1:8" s="39" customFormat="1" ht="18" customHeight="1">
      <c r="A1626" s="95" t="s">
        <v>7076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H1626" s="61"/>
    </row>
    <row r="1627" spans="1:8" s="39" customFormat="1" ht="18" customHeight="1">
      <c r="A1627" s="95" t="s">
        <v>7077</v>
      </c>
      <c r="B1627" s="53" t="s">
        <v>7934</v>
      </c>
      <c r="C1627" s="59" t="s">
        <v>189</v>
      </c>
      <c r="D1627" s="60" t="s">
        <v>168</v>
      </c>
      <c r="E1627" s="61"/>
      <c r="F1627" s="61"/>
      <c r="G1627" s="61"/>
      <c r="H1627" s="61"/>
    </row>
    <row r="1628" spans="1:8" s="39" customFormat="1" ht="18" customHeight="1">
      <c r="A1628" s="95" t="s">
        <v>7078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9139</v>
      </c>
      <c r="H1628" s="61"/>
    </row>
    <row r="1629" spans="1:8" s="39" customFormat="1" ht="18" customHeight="1">
      <c r="A1629" s="95" t="s">
        <v>7079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H1629" s="61"/>
    </row>
    <row r="1630" spans="1:8" s="39" customFormat="1" ht="18" customHeight="1">
      <c r="A1630" s="95" t="s">
        <v>7080</v>
      </c>
      <c r="B1630" s="53" t="s">
        <v>8230</v>
      </c>
      <c r="C1630" s="59" t="s">
        <v>20</v>
      </c>
      <c r="D1630" s="60" t="s">
        <v>391</v>
      </c>
      <c r="E1630" s="61"/>
      <c r="F1630" s="61"/>
      <c r="G1630" s="61" t="s">
        <v>9140</v>
      </c>
      <c r="H1630" s="61"/>
    </row>
    <row r="1631" spans="1:8" s="39" customFormat="1" ht="18" customHeight="1">
      <c r="A1631" s="95" t="s">
        <v>7081</v>
      </c>
      <c r="B1631" s="53" t="s">
        <v>7675</v>
      </c>
      <c r="C1631" s="59" t="s">
        <v>20</v>
      </c>
      <c r="D1631" s="60" t="s">
        <v>188</v>
      </c>
      <c r="E1631" s="61"/>
      <c r="F1631" s="61"/>
      <c r="G1631" s="61"/>
      <c r="H1631" s="61"/>
    </row>
    <row r="1632" spans="1:8" s="39" customFormat="1" ht="18" customHeight="1">
      <c r="A1632" s="95" t="s">
        <v>7082</v>
      </c>
      <c r="B1632" s="53" t="s">
        <v>8804</v>
      </c>
      <c r="C1632" s="59" t="s">
        <v>20</v>
      </c>
      <c r="D1632" s="60" t="s">
        <v>188</v>
      </c>
      <c r="E1632" s="61"/>
      <c r="F1632" s="61"/>
      <c r="G1632" s="61" t="s">
        <v>9141</v>
      </c>
      <c r="H1632" s="61"/>
    </row>
    <row r="1633" spans="1:8" s="39" customFormat="1" ht="18" customHeight="1">
      <c r="A1633" s="95" t="s">
        <v>7083</v>
      </c>
      <c r="B1633" s="53" t="s">
        <v>4839</v>
      </c>
      <c r="C1633" s="59" t="s">
        <v>2076</v>
      </c>
      <c r="D1633" s="60" t="s">
        <v>2053</v>
      </c>
      <c r="E1633" s="61"/>
      <c r="F1633" s="61"/>
      <c r="G1633" s="61"/>
      <c r="H1633" s="61"/>
    </row>
    <row r="1634" spans="1:8" s="39" customFormat="1" ht="18" customHeight="1">
      <c r="A1634" s="95" t="s">
        <v>7084</v>
      </c>
      <c r="B1634" s="53" t="s">
        <v>8366</v>
      </c>
      <c r="C1634" s="60" t="s">
        <v>2076</v>
      </c>
      <c r="D1634" s="60" t="s">
        <v>2053</v>
      </c>
      <c r="E1634" s="61"/>
      <c r="F1634" s="61"/>
      <c r="G1634" s="61" t="s">
        <v>8365</v>
      </c>
      <c r="H1634" s="61"/>
    </row>
    <row r="1635" spans="1:8" s="39" customFormat="1" ht="18" customHeight="1">
      <c r="A1635" s="95">
        <v>905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5117</v>
      </c>
      <c r="H1635" s="61"/>
    </row>
    <row r="1636" spans="1:8" s="39" customFormat="1" ht="18" customHeight="1">
      <c r="A1636" s="95" t="s">
        <v>7085</v>
      </c>
      <c r="B1636" s="53" t="s">
        <v>8672</v>
      </c>
      <c r="C1636" s="59" t="s">
        <v>3176</v>
      </c>
      <c r="D1636" s="60" t="s">
        <v>189</v>
      </c>
      <c r="E1636" s="61"/>
      <c r="F1636" s="61"/>
      <c r="G1636" s="61"/>
      <c r="H1636" s="61"/>
    </row>
    <row r="1637" spans="1:8" s="39" customFormat="1" ht="18" customHeight="1">
      <c r="A1637" s="95" t="s">
        <v>7086</v>
      </c>
      <c r="B1637" s="53" t="s">
        <v>4728</v>
      </c>
      <c r="C1637" s="59" t="s">
        <v>3176</v>
      </c>
      <c r="D1637" s="60"/>
      <c r="E1637" s="61"/>
      <c r="F1637" s="61"/>
      <c r="G1637" s="61"/>
      <c r="H1637" s="61"/>
    </row>
    <row r="1638" spans="1:8" s="39" customFormat="1" ht="18" customHeight="1">
      <c r="A1638" s="95" t="s">
        <v>7087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9142</v>
      </c>
      <c r="H1638" s="61"/>
    </row>
    <row r="1639" spans="1:8" s="39" customFormat="1" ht="18" customHeight="1">
      <c r="A1639" s="95" t="s">
        <v>7088</v>
      </c>
      <c r="B1639" s="53" t="s">
        <v>3565</v>
      </c>
      <c r="C1639" s="59" t="s">
        <v>168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7089</v>
      </c>
      <c r="B1640" s="53" t="s">
        <v>8585</v>
      </c>
      <c r="C1640" s="59" t="s">
        <v>188</v>
      </c>
      <c r="D1640" s="60" t="s">
        <v>168</v>
      </c>
      <c r="E1640" s="61"/>
      <c r="F1640" s="61"/>
      <c r="G1640" s="61" t="s">
        <v>9143</v>
      </c>
      <c r="H1640" s="61"/>
    </row>
    <row r="1641" spans="1:8" s="39" customFormat="1" ht="18" customHeight="1">
      <c r="A1641" s="95" t="s">
        <v>7090</v>
      </c>
      <c r="B1641" s="53" t="s">
        <v>8352</v>
      </c>
      <c r="C1641" s="59" t="s">
        <v>149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7091</v>
      </c>
      <c r="B1642" s="53" t="s">
        <v>3230</v>
      </c>
      <c r="C1642" s="60" t="s">
        <v>149</v>
      </c>
      <c r="D1642" s="60" t="s">
        <v>4600</v>
      </c>
      <c r="E1642" s="61"/>
      <c r="F1642" s="61"/>
      <c r="G1642" s="61" t="s">
        <v>9144</v>
      </c>
      <c r="H1642" s="61"/>
    </row>
    <row r="1643" spans="1:8" s="39" customFormat="1" ht="18" customHeight="1">
      <c r="A1643" s="95" t="s">
        <v>7092</v>
      </c>
      <c r="B1643" s="53" t="s">
        <v>8235</v>
      </c>
      <c r="C1643" s="59" t="s">
        <v>3176</v>
      </c>
      <c r="D1643" s="60" t="s">
        <v>3172</v>
      </c>
      <c r="E1643" s="61"/>
      <c r="F1643" s="61"/>
      <c r="G1643" s="61"/>
      <c r="H1643" s="61"/>
    </row>
    <row r="1644" spans="1:8" s="39" customFormat="1" ht="18" customHeight="1">
      <c r="A1644" s="95" t="s">
        <v>7093</v>
      </c>
      <c r="B1644" s="53" t="s">
        <v>8234</v>
      </c>
      <c r="C1644" s="59" t="s">
        <v>3176</v>
      </c>
      <c r="D1644" s="60" t="s">
        <v>169</v>
      </c>
      <c r="E1644" s="61"/>
      <c r="F1644" s="61"/>
      <c r="G1644" s="61"/>
      <c r="H1644" s="61"/>
    </row>
    <row r="1645" spans="1:8" s="39" customFormat="1" ht="18" customHeight="1">
      <c r="A1645" s="95" t="s">
        <v>7094</v>
      </c>
      <c r="B1645" s="53" t="s">
        <v>8233</v>
      </c>
      <c r="C1645" s="59" t="s">
        <v>3176</v>
      </c>
      <c r="D1645" s="60" t="s">
        <v>3172</v>
      </c>
      <c r="E1645" s="61"/>
      <c r="F1645" s="61"/>
      <c r="G1645" s="61" t="s">
        <v>9145</v>
      </c>
      <c r="H1645" s="61"/>
    </row>
    <row r="1646" spans="1:8" s="39" customFormat="1" ht="18" customHeight="1">
      <c r="A1646" s="95" t="s">
        <v>7095</v>
      </c>
      <c r="B1646" s="53" t="s">
        <v>8622</v>
      </c>
      <c r="C1646" s="59" t="s">
        <v>20</v>
      </c>
      <c r="D1646" s="60" t="s">
        <v>167</v>
      </c>
      <c r="E1646" s="61"/>
      <c r="F1646" s="61"/>
      <c r="G1646" s="61"/>
      <c r="H1646" s="61"/>
    </row>
    <row r="1647" spans="1:8" s="39" customFormat="1" ht="18" customHeight="1">
      <c r="A1647" s="95" t="s">
        <v>7096</v>
      </c>
      <c r="B1647" s="53" t="s">
        <v>8623</v>
      </c>
      <c r="C1647" s="59" t="s">
        <v>20</v>
      </c>
      <c r="D1647" s="60" t="s">
        <v>167</v>
      </c>
      <c r="E1647" s="61"/>
      <c r="F1647" s="61"/>
      <c r="G1647" s="61" t="s">
        <v>9146</v>
      </c>
      <c r="H1647" s="61"/>
    </row>
    <row r="1648" spans="1:8" s="39" customFormat="1" ht="18" customHeight="1">
      <c r="A1648" s="95" t="s">
        <v>7097</v>
      </c>
      <c r="B1648" s="53" t="s">
        <v>6049</v>
      </c>
      <c r="C1648" s="59" t="s">
        <v>167</v>
      </c>
      <c r="D1648" s="60"/>
      <c r="E1648" s="61"/>
      <c r="F1648" s="61"/>
      <c r="G1648" s="61"/>
      <c r="H1648" s="61"/>
    </row>
    <row r="1649" spans="1:8" s="39" customFormat="1" ht="18" customHeight="1">
      <c r="A1649" s="95" t="s">
        <v>7098</v>
      </c>
      <c r="B1649" s="53" t="s">
        <v>8407</v>
      </c>
      <c r="C1649" s="59" t="s">
        <v>167</v>
      </c>
      <c r="D1649" s="60" t="s">
        <v>174</v>
      </c>
      <c r="E1649" s="61"/>
      <c r="F1649" s="61"/>
      <c r="G1649" s="61" t="s">
        <v>9147</v>
      </c>
      <c r="H1649" s="61"/>
    </row>
    <row r="1650" spans="1:8" s="39" customFormat="1" ht="18" customHeight="1">
      <c r="A1650" s="95">
        <v>912</v>
      </c>
      <c r="B1650" s="53" t="s">
        <v>5686</v>
      </c>
      <c r="C1650" s="59" t="s">
        <v>180</v>
      </c>
      <c r="D1650" s="60" t="s">
        <v>20</v>
      </c>
      <c r="E1650" s="61"/>
      <c r="F1650" s="61"/>
      <c r="G1650" s="61" t="s">
        <v>9148</v>
      </c>
      <c r="H1650" s="61"/>
    </row>
    <row r="1651" spans="1:8" s="39" customFormat="1" ht="18" customHeight="1">
      <c r="A1651" s="95" t="s">
        <v>7099</v>
      </c>
      <c r="B1651" s="53" t="s">
        <v>8624</v>
      </c>
      <c r="C1651" s="59" t="s">
        <v>391</v>
      </c>
      <c r="D1651" s="60"/>
      <c r="E1651" s="61"/>
      <c r="F1651" s="61"/>
      <c r="G1651" s="61"/>
      <c r="H1651" s="61"/>
    </row>
    <row r="1652" spans="1:8" s="39" customFormat="1" ht="18" customHeight="1">
      <c r="A1652" s="95" t="s">
        <v>7100</v>
      </c>
      <c r="B1652" s="53" t="s">
        <v>8625</v>
      </c>
      <c r="C1652" s="59" t="s">
        <v>391</v>
      </c>
      <c r="D1652" s="60" t="s">
        <v>20</v>
      </c>
      <c r="E1652" s="61"/>
      <c r="F1652" s="61"/>
      <c r="G1652" s="61" t="s">
        <v>9149</v>
      </c>
      <c r="H1652" s="61"/>
    </row>
    <row r="1653" spans="1:8" s="39" customFormat="1" ht="18" customHeight="1">
      <c r="A1653" s="95" t="s">
        <v>7101</v>
      </c>
      <c r="B1653" s="53" t="s">
        <v>7413</v>
      </c>
      <c r="C1653" s="59" t="s">
        <v>168</v>
      </c>
      <c r="D1653" s="60" t="s">
        <v>169</v>
      </c>
      <c r="E1653" s="61"/>
      <c r="F1653" s="61"/>
      <c r="G1653" s="61"/>
      <c r="H1653" s="61"/>
    </row>
    <row r="1654" spans="1:8" s="39" customFormat="1" ht="18" customHeight="1">
      <c r="A1654" s="95" t="s">
        <v>7102</v>
      </c>
      <c r="B1654" s="53" t="s">
        <v>7414</v>
      </c>
      <c r="C1654" s="59" t="s">
        <v>168</v>
      </c>
      <c r="D1654" s="60"/>
      <c r="E1654" s="61"/>
      <c r="F1654" s="61"/>
      <c r="G1654" s="61"/>
      <c r="H1654" s="61"/>
    </row>
    <row r="1655" spans="1:8" s="39" customFormat="1" ht="18" customHeight="1">
      <c r="A1655" s="95" t="s">
        <v>7103</v>
      </c>
      <c r="B1655" s="53" t="s">
        <v>7415</v>
      </c>
      <c r="C1655" s="59" t="s">
        <v>149</v>
      </c>
      <c r="D1655" s="60"/>
      <c r="E1655" s="61"/>
      <c r="F1655" s="61"/>
      <c r="G1655" s="61" t="s">
        <v>9309</v>
      </c>
      <c r="H1655" s="61"/>
    </row>
    <row r="1656" spans="1:8" s="39" customFormat="1" ht="18" customHeight="1">
      <c r="A1656" s="95" t="s">
        <v>7104</v>
      </c>
      <c r="B1656" s="53" t="s">
        <v>8237</v>
      </c>
      <c r="C1656" s="59" t="s">
        <v>20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7105</v>
      </c>
      <c r="B1657" s="53" t="s">
        <v>5667</v>
      </c>
      <c r="C1657" s="59" t="s">
        <v>20</v>
      </c>
      <c r="D1657" s="60" t="s">
        <v>4583</v>
      </c>
      <c r="E1657" s="61"/>
      <c r="F1657" s="61"/>
      <c r="G1657" s="61" t="s">
        <v>9150</v>
      </c>
      <c r="H1657" s="61"/>
    </row>
    <row r="1658" spans="1:8" s="39" customFormat="1" ht="18" customHeight="1">
      <c r="A1658" s="95" t="s">
        <v>7106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H1658" s="61"/>
    </row>
    <row r="1659" spans="1:8" s="39" customFormat="1" ht="18" customHeight="1">
      <c r="A1659" s="95" t="s">
        <v>7107</v>
      </c>
      <c r="B1659" s="53" t="s">
        <v>8318</v>
      </c>
      <c r="C1659" s="59" t="s">
        <v>189</v>
      </c>
      <c r="D1659" s="60"/>
      <c r="E1659" s="61"/>
      <c r="F1659" s="61"/>
      <c r="G1659" s="61" t="s">
        <v>9151</v>
      </c>
      <c r="H1659" s="61"/>
    </row>
    <row r="1660" spans="1:8" s="39" customFormat="1" ht="18" customHeight="1">
      <c r="A1660" s="95" t="s">
        <v>7108</v>
      </c>
      <c r="B1660" s="53" t="s">
        <v>4730</v>
      </c>
      <c r="C1660" s="59" t="s">
        <v>168</v>
      </c>
      <c r="D1660" s="60"/>
      <c r="E1660" s="61"/>
      <c r="F1660" s="61"/>
      <c r="G1660" s="61"/>
      <c r="H1660" s="61"/>
    </row>
    <row r="1661" spans="1:8" s="39" customFormat="1" ht="18" customHeight="1">
      <c r="A1661" s="95" t="s">
        <v>7109</v>
      </c>
      <c r="B1661" s="53" t="s">
        <v>8238</v>
      </c>
      <c r="C1661" s="59" t="s">
        <v>168</v>
      </c>
      <c r="D1661" s="60" t="s">
        <v>3172</v>
      </c>
      <c r="E1661" s="61"/>
      <c r="F1661" s="61"/>
      <c r="G1661" s="61"/>
      <c r="H1661" s="61"/>
    </row>
    <row r="1662" spans="1:8" s="39" customFormat="1" ht="18" customHeight="1">
      <c r="A1662" s="95" t="s">
        <v>7110</v>
      </c>
      <c r="B1662" s="53" t="s">
        <v>7991</v>
      </c>
      <c r="C1662" s="59" t="s">
        <v>168</v>
      </c>
      <c r="D1662" s="60" t="s">
        <v>3177</v>
      </c>
      <c r="E1662" s="61"/>
      <c r="F1662" s="61"/>
      <c r="G1662" s="61" t="s">
        <v>9152</v>
      </c>
      <c r="H1662" s="61"/>
    </row>
    <row r="1663" spans="1:8" s="39" customFormat="1" ht="18" customHeight="1">
      <c r="A1663" s="95" t="s">
        <v>7111</v>
      </c>
      <c r="B1663" s="53" t="s">
        <v>4402</v>
      </c>
      <c r="C1663" s="60" t="s">
        <v>175</v>
      </c>
      <c r="D1663" s="60" t="s">
        <v>1981</v>
      </c>
      <c r="E1663" s="61"/>
      <c r="F1663" s="61"/>
      <c r="G1663" s="61"/>
      <c r="H1663" s="61"/>
    </row>
    <row r="1664" spans="1:8" s="39" customFormat="1" ht="18" customHeight="1">
      <c r="A1664" s="95" t="s">
        <v>7112</v>
      </c>
      <c r="B1664" s="53" t="s">
        <v>7391</v>
      </c>
      <c r="C1664" s="60" t="s">
        <v>175</v>
      </c>
      <c r="D1664" s="60" t="s">
        <v>1981</v>
      </c>
      <c r="E1664" s="61"/>
      <c r="F1664" s="61"/>
      <c r="G1664" s="61" t="s">
        <v>9153</v>
      </c>
      <c r="H1664" s="61"/>
    </row>
    <row r="1665" spans="1:8" s="39" customFormat="1" ht="18" customHeight="1">
      <c r="A1665" s="95">
        <v>919</v>
      </c>
      <c r="B1665" s="53" t="s">
        <v>7769</v>
      </c>
      <c r="C1665" s="59" t="s">
        <v>3176</v>
      </c>
      <c r="D1665" s="60" t="s">
        <v>3177</v>
      </c>
      <c r="E1665" s="61"/>
      <c r="F1665" s="61"/>
      <c r="G1665" s="61" t="s">
        <v>9154</v>
      </c>
      <c r="H1665" s="61"/>
    </row>
    <row r="1666" spans="1:8" s="39" customFormat="1" ht="18" customHeight="1">
      <c r="A1666" s="95" t="s">
        <v>7113</v>
      </c>
      <c r="B1666" s="53" t="s">
        <v>4445</v>
      </c>
      <c r="C1666" s="59" t="s">
        <v>448</v>
      </c>
      <c r="D1666" s="60"/>
      <c r="E1666" s="61"/>
      <c r="F1666" s="61"/>
      <c r="G1666" s="61"/>
      <c r="H1666" s="61"/>
    </row>
    <row r="1667" spans="1:8" s="39" customFormat="1" ht="18" customHeight="1">
      <c r="A1667" s="95" t="s">
        <v>7114</v>
      </c>
      <c r="B1667" s="53" t="s">
        <v>3722</v>
      </c>
      <c r="C1667" s="59" t="s">
        <v>448</v>
      </c>
      <c r="D1667" s="60"/>
      <c r="E1667" s="61"/>
      <c r="F1667" s="61"/>
      <c r="G1667" s="61"/>
      <c r="H1667" s="61"/>
    </row>
    <row r="1668" spans="1:8" s="39" customFormat="1" ht="18" customHeight="1">
      <c r="A1668" s="95" t="s">
        <v>7115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H1668" s="61"/>
    </row>
    <row r="1669" spans="1:8" s="39" customFormat="1" ht="18" customHeight="1">
      <c r="A1669" s="95" t="s">
        <v>7116</v>
      </c>
      <c r="B1669" s="53" t="s">
        <v>8317</v>
      </c>
      <c r="C1669" s="59" t="s">
        <v>168</v>
      </c>
      <c r="D1669" s="60" t="s">
        <v>448</v>
      </c>
      <c r="E1669" s="61"/>
      <c r="F1669" s="61"/>
      <c r="G1669" s="61"/>
      <c r="H1669" s="61"/>
    </row>
    <row r="1670" spans="1:8" s="39" customFormat="1" ht="18" customHeight="1">
      <c r="A1670" s="95">
        <v>922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>
        <v>923</v>
      </c>
      <c r="B1671" s="53" t="s">
        <v>7878</v>
      </c>
      <c r="C1671" s="59" t="s">
        <v>186</v>
      </c>
      <c r="D1671" s="60" t="s">
        <v>3176</v>
      </c>
      <c r="E1671" s="61"/>
      <c r="F1671" s="61"/>
      <c r="G1671" s="61" t="s">
        <v>9155</v>
      </c>
      <c r="H1671" s="61"/>
    </row>
    <row r="1672" spans="1:8" s="39" customFormat="1" ht="18" customHeight="1">
      <c r="A1672" s="95" t="s">
        <v>7117</v>
      </c>
      <c r="B1672" s="53" t="s">
        <v>3726</v>
      </c>
      <c r="C1672" s="59" t="s">
        <v>149</v>
      </c>
      <c r="D1672" s="60"/>
      <c r="E1672" s="61"/>
      <c r="F1672" s="61"/>
      <c r="G1672" s="61"/>
      <c r="H1672" s="61"/>
    </row>
    <row r="1673" spans="1:8" s="39" customFormat="1" ht="18" customHeight="1">
      <c r="A1673" s="95" t="s">
        <v>7118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9156</v>
      </c>
      <c r="H1673" s="61"/>
    </row>
    <row r="1674" spans="1:8" s="39" customFormat="1" ht="18" customHeight="1">
      <c r="A1674" s="95" t="s">
        <v>7119</v>
      </c>
      <c r="B1674" s="53" t="s">
        <v>3727</v>
      </c>
      <c r="C1674" s="59" t="s">
        <v>189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7120</v>
      </c>
      <c r="B1675" s="53" t="s">
        <v>3728</v>
      </c>
      <c r="C1675" s="59" t="s">
        <v>189</v>
      </c>
      <c r="D1675" s="60"/>
      <c r="E1675" s="61"/>
      <c r="F1675" s="61"/>
      <c r="G1675" s="61"/>
      <c r="H1675" s="61"/>
    </row>
    <row r="1676" spans="1:8" s="39" customFormat="1" ht="18" customHeight="1">
      <c r="A1676" s="95" t="s">
        <v>7121</v>
      </c>
      <c r="B1676" s="53" t="s">
        <v>7832</v>
      </c>
      <c r="C1676" s="59" t="s">
        <v>3176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7122</v>
      </c>
      <c r="B1677" s="53" t="s">
        <v>7833</v>
      </c>
      <c r="C1677" s="59" t="s">
        <v>3176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7123</v>
      </c>
      <c r="B1678" s="53" t="s">
        <v>8473</v>
      </c>
      <c r="C1678" s="59" t="s">
        <v>3176</v>
      </c>
      <c r="D1678" s="60" t="s">
        <v>3177</v>
      </c>
      <c r="E1678" s="61"/>
      <c r="F1678" s="61"/>
      <c r="G1678" s="61" t="s">
        <v>9157</v>
      </c>
      <c r="H1678" s="61"/>
    </row>
    <row r="1679" spans="1:8" s="39" customFormat="1" ht="18" customHeight="1">
      <c r="A1679" s="95" t="s">
        <v>7124</v>
      </c>
      <c r="B1679" s="53" t="s">
        <v>8239</v>
      </c>
      <c r="C1679" s="59" t="s">
        <v>20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7125</v>
      </c>
      <c r="B1680" s="53" t="s">
        <v>8241</v>
      </c>
      <c r="C1680" s="59" t="s">
        <v>20</v>
      </c>
      <c r="D1680" s="60"/>
      <c r="E1680" s="61"/>
      <c r="F1680" s="61"/>
      <c r="G1680" s="61"/>
      <c r="H1680" s="61"/>
    </row>
    <row r="1681" spans="1:8" s="39" customFormat="1" ht="18" customHeight="1">
      <c r="A1681" s="95" t="s">
        <v>7126</v>
      </c>
      <c r="B1681" s="53" t="s">
        <v>8240</v>
      </c>
      <c r="C1681" s="59" t="s">
        <v>20</v>
      </c>
      <c r="D1681" s="60" t="s">
        <v>1986</v>
      </c>
      <c r="E1681" s="61"/>
      <c r="F1681" s="61"/>
      <c r="G1681" s="61" t="s">
        <v>9158</v>
      </c>
      <c r="H1681" s="61"/>
    </row>
    <row r="1682" spans="1:8" s="39" customFormat="1" ht="18" customHeight="1">
      <c r="A1682" s="95" t="s">
        <v>7127</v>
      </c>
      <c r="B1682" s="53" t="s">
        <v>92</v>
      </c>
      <c r="C1682" s="59" t="s">
        <v>180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7128</v>
      </c>
      <c r="B1683" s="53" t="s">
        <v>3900</v>
      </c>
      <c r="C1683" s="59" t="s">
        <v>180</v>
      </c>
      <c r="D1683" s="60"/>
      <c r="E1683" s="61"/>
      <c r="F1683" s="61"/>
      <c r="G1683" s="61"/>
      <c r="H1683" s="61"/>
    </row>
    <row r="1684" spans="1:8" s="39" customFormat="1" ht="18" customHeight="1">
      <c r="A1684" s="95" t="s">
        <v>7129</v>
      </c>
      <c r="B1684" s="53" t="s">
        <v>7735</v>
      </c>
      <c r="C1684" s="59" t="s">
        <v>180</v>
      </c>
      <c r="D1684" s="60" t="s">
        <v>3172</v>
      </c>
      <c r="E1684" s="61"/>
      <c r="F1684" s="61"/>
      <c r="G1684" s="61" t="s">
        <v>9159</v>
      </c>
      <c r="H1684" s="61"/>
    </row>
    <row r="1685" spans="1:8" s="39" customFormat="1" ht="18" customHeight="1">
      <c r="A1685" s="95" t="s">
        <v>7130</v>
      </c>
      <c r="B1685" s="53" t="s">
        <v>7978</v>
      </c>
      <c r="C1685" s="59" t="s">
        <v>168</v>
      </c>
      <c r="D1685" s="60" t="s">
        <v>3177</v>
      </c>
      <c r="E1685" s="61"/>
      <c r="F1685" s="61"/>
      <c r="G1685" s="61"/>
      <c r="H1685" s="61"/>
    </row>
    <row r="1686" spans="1:8" s="39" customFormat="1" ht="18" customHeight="1">
      <c r="A1686" s="95" t="s">
        <v>7131</v>
      </c>
      <c r="B1686" s="53" t="s">
        <v>8486</v>
      </c>
      <c r="C1686" s="59" t="s">
        <v>168</v>
      </c>
      <c r="D1686" s="60" t="s">
        <v>169</v>
      </c>
      <c r="E1686" s="61"/>
      <c r="F1686" s="61"/>
      <c r="G1686" s="61" t="s">
        <v>9160</v>
      </c>
      <c r="H1686" s="61"/>
    </row>
    <row r="1687" spans="1:8" s="39" customFormat="1" ht="18" customHeight="1">
      <c r="A1687" s="95" t="s">
        <v>7132</v>
      </c>
      <c r="B1687" s="53" t="s">
        <v>322</v>
      </c>
      <c r="C1687" s="60" t="s">
        <v>3170</v>
      </c>
      <c r="D1687" s="60"/>
      <c r="E1687" s="61"/>
      <c r="F1687" s="61"/>
      <c r="G1687" s="61"/>
      <c r="H1687" s="61"/>
    </row>
    <row r="1688" spans="1:8" s="39" customFormat="1" ht="18" customHeight="1">
      <c r="A1688" s="95" t="s">
        <v>7133</v>
      </c>
      <c r="B1688" s="53" t="s">
        <v>8553</v>
      </c>
      <c r="C1688" s="60" t="s">
        <v>3170</v>
      </c>
      <c r="D1688" s="60"/>
      <c r="E1688" s="61"/>
      <c r="F1688" s="61"/>
      <c r="G1688" s="61" t="s">
        <v>9161</v>
      </c>
      <c r="H1688" s="61"/>
    </row>
    <row r="1689" spans="1:8" s="39" customFormat="1" ht="18" customHeight="1">
      <c r="A1689" s="95" t="s">
        <v>7134</v>
      </c>
      <c r="B1689" s="53" t="s">
        <v>8568</v>
      </c>
      <c r="C1689" s="60" t="s">
        <v>3177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7135</v>
      </c>
      <c r="B1690" s="53" t="s">
        <v>8362</v>
      </c>
      <c r="C1690" s="60" t="s">
        <v>3177</v>
      </c>
      <c r="D1690" s="60"/>
      <c r="E1690" s="61"/>
      <c r="F1690" s="61"/>
      <c r="G1690" s="61" t="s">
        <v>9162</v>
      </c>
      <c r="H1690" s="61"/>
    </row>
    <row r="1691" spans="1:8" s="39" customFormat="1" ht="18" customHeight="1">
      <c r="A1691" s="95">
        <v>932</v>
      </c>
      <c r="B1691" s="53" t="s">
        <v>8243</v>
      </c>
      <c r="C1691" s="60" t="s">
        <v>174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7136</v>
      </c>
      <c r="B1692" s="53" t="s">
        <v>7736</v>
      </c>
      <c r="C1692" s="59" t="s">
        <v>187</v>
      </c>
      <c r="D1692" s="60"/>
      <c r="E1692" s="61"/>
      <c r="F1692" s="61"/>
      <c r="G1692" s="61" t="s">
        <v>9163</v>
      </c>
      <c r="H1692" s="61"/>
    </row>
    <row r="1693" spans="1:8" s="39" customFormat="1" ht="18" customHeight="1">
      <c r="A1693" s="95" t="s">
        <v>7137</v>
      </c>
      <c r="B1693" s="53" t="s">
        <v>8610</v>
      </c>
      <c r="C1693" s="59" t="s">
        <v>187</v>
      </c>
      <c r="D1693" s="60" t="s">
        <v>188</v>
      </c>
      <c r="E1693" s="61"/>
      <c r="F1693" s="61"/>
      <c r="G1693" s="61"/>
      <c r="H1693" s="61"/>
    </row>
    <row r="1694" spans="1:8" s="39" customFormat="1" ht="18" customHeight="1">
      <c r="A1694" s="95" t="s">
        <v>7138</v>
      </c>
      <c r="B1694" s="53" t="s">
        <v>3734</v>
      </c>
      <c r="C1694" s="59" t="s">
        <v>169</v>
      </c>
      <c r="D1694" s="60"/>
      <c r="E1694" s="61"/>
      <c r="F1694" s="61"/>
      <c r="G1694" s="61"/>
      <c r="H1694" s="61"/>
    </row>
    <row r="1695" spans="1:8" s="39" customFormat="1" ht="18" customHeight="1">
      <c r="A1695" s="95" t="s">
        <v>7139</v>
      </c>
      <c r="B1695" s="53" t="s">
        <v>3737</v>
      </c>
      <c r="C1695" s="59" t="s">
        <v>169</v>
      </c>
      <c r="D1695" s="60"/>
      <c r="E1695" s="61"/>
      <c r="F1695" s="61"/>
      <c r="G1695" s="61" t="s">
        <v>9164</v>
      </c>
      <c r="H1695" s="61"/>
    </row>
    <row r="1696" spans="1:8" s="39" customFormat="1" ht="18" customHeight="1">
      <c r="A1696" s="95" t="s">
        <v>7140</v>
      </c>
      <c r="B1696" s="53" t="s">
        <v>7901</v>
      </c>
      <c r="C1696" s="59" t="s">
        <v>3172</v>
      </c>
      <c r="D1696" s="60" t="s">
        <v>168</v>
      </c>
      <c r="E1696" s="61"/>
      <c r="F1696" s="61"/>
      <c r="G1696" s="61"/>
      <c r="H1696" s="61"/>
    </row>
    <row r="1697" spans="1:8" s="39" customFormat="1" ht="18" customHeight="1">
      <c r="A1697" s="95" t="s">
        <v>7141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H1697" s="61"/>
    </row>
    <row r="1698" spans="1:8" s="39" customFormat="1" ht="18" customHeight="1">
      <c r="A1698" s="95" t="s">
        <v>7142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7900</v>
      </c>
      <c r="H1698" s="61"/>
    </row>
    <row r="1699" spans="1:8" s="39" customFormat="1" ht="18" customHeight="1">
      <c r="A1699" s="95" t="s">
        <v>7143</v>
      </c>
      <c r="B1699" s="53" t="s">
        <v>8759</v>
      </c>
      <c r="C1699" s="60" t="s">
        <v>180</v>
      </c>
      <c r="D1699" s="60" t="s">
        <v>3177</v>
      </c>
      <c r="E1699" s="61"/>
      <c r="F1699" s="61"/>
      <c r="G1699" s="61"/>
      <c r="H1699" s="61"/>
    </row>
    <row r="1700" spans="1:8" s="39" customFormat="1" ht="18" customHeight="1">
      <c r="A1700" s="95" t="s">
        <v>7144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9165</v>
      </c>
      <c r="H1700" s="61"/>
    </row>
    <row r="1701" spans="1:8" s="39" customFormat="1" ht="18" customHeight="1">
      <c r="A1701" s="95" t="s">
        <v>7145</v>
      </c>
      <c r="B1701" s="53" t="s">
        <v>8608</v>
      </c>
      <c r="C1701" s="60" t="s">
        <v>3170</v>
      </c>
      <c r="D1701" s="60"/>
      <c r="E1701" s="61"/>
      <c r="F1701" s="61"/>
      <c r="G1701" s="61"/>
      <c r="H1701" s="61"/>
    </row>
    <row r="1702" spans="1:8" s="39" customFormat="1" ht="18" customHeight="1">
      <c r="A1702" s="95" t="s">
        <v>7146</v>
      </c>
      <c r="B1702" s="53" t="s">
        <v>8607</v>
      </c>
      <c r="C1702" s="60" t="s">
        <v>3170</v>
      </c>
      <c r="D1702" s="60"/>
      <c r="E1702" s="61"/>
      <c r="F1702" s="61"/>
      <c r="G1702" s="61" t="s">
        <v>9166</v>
      </c>
      <c r="H1702" s="61"/>
    </row>
    <row r="1703" spans="1:8" s="39" customFormat="1" ht="18" customHeight="1">
      <c r="A1703" s="95">
        <v>938</v>
      </c>
      <c r="B1703" s="53" t="s">
        <v>6051</v>
      </c>
      <c r="C1703" s="60" t="s">
        <v>2045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7147</v>
      </c>
      <c r="B1704" s="53" t="s">
        <v>8570</v>
      </c>
      <c r="C1704" s="60" t="s">
        <v>151</v>
      </c>
      <c r="D1704" s="60"/>
      <c r="E1704" s="61"/>
      <c r="F1704" s="61"/>
      <c r="G1704" s="61"/>
      <c r="H1704" s="61"/>
    </row>
    <row r="1705" spans="1:8" s="39" customFormat="1" ht="18" customHeight="1">
      <c r="A1705" s="95" t="s">
        <v>7148</v>
      </c>
      <c r="B1705" s="53" t="s">
        <v>7984</v>
      </c>
      <c r="C1705" s="60" t="s">
        <v>151</v>
      </c>
      <c r="D1705" s="60"/>
      <c r="E1705" s="61"/>
      <c r="F1705" s="61"/>
      <c r="G1705" s="61" t="s">
        <v>9167</v>
      </c>
      <c r="H1705" s="61"/>
    </row>
    <row r="1706" spans="1:8" s="39" customFormat="1" ht="18" customHeight="1">
      <c r="A1706" s="95" t="s">
        <v>7149</v>
      </c>
      <c r="B1706" s="53" t="s">
        <v>4588</v>
      </c>
      <c r="C1706" s="60" t="s">
        <v>186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7150</v>
      </c>
      <c r="B1707" s="53" t="s">
        <v>9343</v>
      </c>
      <c r="C1707" s="60" t="s">
        <v>186</v>
      </c>
      <c r="D1707" s="60"/>
      <c r="E1707" s="61"/>
      <c r="F1707" s="61"/>
      <c r="G1707" s="61" t="s">
        <v>9168</v>
      </c>
      <c r="H1707" s="61"/>
    </row>
    <row r="1708" spans="1:8" s="39" customFormat="1" ht="18" customHeight="1">
      <c r="A1708" s="95" t="s">
        <v>7151</v>
      </c>
      <c r="B1708" s="53" t="s">
        <v>8673</v>
      </c>
      <c r="C1708" s="59" t="s">
        <v>4599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7152</v>
      </c>
      <c r="B1709" s="53" t="s">
        <v>7715</v>
      </c>
      <c r="C1709" s="59" t="s">
        <v>149</v>
      </c>
      <c r="D1709" s="60" t="s">
        <v>18</v>
      </c>
      <c r="E1709" s="61"/>
      <c r="F1709" s="61"/>
      <c r="G1709" s="61" t="s">
        <v>9169</v>
      </c>
      <c r="H1709" s="61"/>
    </row>
    <row r="1710" spans="1:8" s="39" customFormat="1" ht="18" customHeight="1">
      <c r="A1710" s="95" t="s">
        <v>7153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H1710" s="61"/>
    </row>
    <row r="1711" spans="1:8" s="39" customFormat="1" ht="18" customHeight="1">
      <c r="A1711" s="95" t="s">
        <v>7154</v>
      </c>
      <c r="B1711" s="53" t="s">
        <v>7696</v>
      </c>
      <c r="C1711" s="59" t="s">
        <v>18</v>
      </c>
      <c r="D1711" s="60" t="s">
        <v>149</v>
      </c>
      <c r="E1711" s="61"/>
      <c r="F1711" s="61"/>
      <c r="G1711" s="61"/>
      <c r="H1711" s="61"/>
    </row>
    <row r="1712" spans="1:8" s="39" customFormat="1" ht="18" customHeight="1">
      <c r="A1712" s="95" t="s">
        <v>7155</v>
      </c>
      <c r="B1712" s="53" t="s">
        <v>4370</v>
      </c>
      <c r="C1712" s="59" t="s">
        <v>1981</v>
      </c>
      <c r="D1712" s="60" t="s">
        <v>1988</v>
      </c>
      <c r="E1712" s="61"/>
      <c r="F1712" s="61"/>
      <c r="G1712" s="61" t="s">
        <v>9328</v>
      </c>
      <c r="H1712" s="61"/>
    </row>
    <row r="1713" spans="1:8" s="39" customFormat="1" ht="18" customHeight="1">
      <c r="A1713" s="95" t="s">
        <v>7156</v>
      </c>
      <c r="B1713" s="53" t="s">
        <v>340</v>
      </c>
      <c r="C1713" s="60" t="s">
        <v>391</v>
      </c>
      <c r="D1713" s="60"/>
      <c r="E1713" s="61"/>
      <c r="F1713" s="61"/>
      <c r="G1713" s="61"/>
      <c r="H1713" s="61"/>
    </row>
    <row r="1714" spans="1:8" s="39" customFormat="1" ht="18" customHeight="1">
      <c r="A1714" s="95" t="s">
        <v>7157</v>
      </c>
      <c r="B1714" s="53" t="s">
        <v>8892</v>
      </c>
      <c r="C1714" s="60" t="s">
        <v>391</v>
      </c>
      <c r="D1714" s="60"/>
      <c r="E1714" s="61"/>
      <c r="F1714" s="61"/>
      <c r="G1714" s="61"/>
      <c r="H1714" s="61"/>
    </row>
    <row r="1715" spans="1:8" s="39" customFormat="1" ht="18" customHeight="1">
      <c r="A1715" s="95" t="s">
        <v>7158</v>
      </c>
      <c r="B1715" s="53" t="s">
        <v>8891</v>
      </c>
      <c r="C1715" s="60" t="s">
        <v>391</v>
      </c>
      <c r="D1715" s="60"/>
      <c r="E1715" s="61"/>
      <c r="F1715" s="61"/>
      <c r="G1715" s="61" t="s">
        <v>9170</v>
      </c>
      <c r="H1715" s="61"/>
    </row>
    <row r="1716" spans="1:8" s="39" customFormat="1" ht="18" customHeight="1">
      <c r="A1716" s="95" t="s">
        <v>7159</v>
      </c>
      <c r="B1716" s="53" t="s">
        <v>3750</v>
      </c>
      <c r="C1716" s="59" t="s">
        <v>3138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7160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9171</v>
      </c>
      <c r="H1717" s="61"/>
    </row>
    <row r="1718" spans="1:8" s="39" customFormat="1" ht="18" customHeight="1">
      <c r="A1718" s="95" t="s">
        <v>7161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H1718" s="61"/>
    </row>
    <row r="1719" spans="1:8" s="39" customFormat="1" ht="18" customHeight="1">
      <c r="A1719" s="95" t="s">
        <v>7162</v>
      </c>
      <c r="B1719" s="53" t="s">
        <v>8594</v>
      </c>
      <c r="C1719" s="59" t="s">
        <v>3176</v>
      </c>
      <c r="D1719" s="60" t="s">
        <v>147</v>
      </c>
      <c r="E1719" s="61"/>
      <c r="F1719" s="61"/>
      <c r="G1719" s="61" t="s">
        <v>9329</v>
      </c>
      <c r="H1719" s="61"/>
    </row>
    <row r="1720" spans="1:8" s="39" customFormat="1" ht="18" customHeight="1">
      <c r="A1720" s="95" t="s">
        <v>7163</v>
      </c>
      <c r="B1720" s="53" t="s">
        <v>8627</v>
      </c>
      <c r="C1720" s="60" t="s">
        <v>3169</v>
      </c>
      <c r="D1720" s="60"/>
      <c r="E1720" s="61"/>
      <c r="F1720" s="61"/>
      <c r="G1720" s="61"/>
      <c r="H1720" s="61"/>
    </row>
    <row r="1721" spans="1:8" s="39" customFormat="1" ht="18" customHeight="1">
      <c r="A1721" s="95" t="s">
        <v>7164</v>
      </c>
      <c r="B1721" s="53" t="s">
        <v>8628</v>
      </c>
      <c r="C1721" s="60" t="s">
        <v>3169</v>
      </c>
      <c r="D1721" s="60"/>
      <c r="E1721" s="61"/>
      <c r="F1721" s="61"/>
      <c r="G1721" s="61" t="s">
        <v>9172</v>
      </c>
      <c r="H1721" s="61"/>
    </row>
    <row r="1722" spans="1:8" s="39" customFormat="1" ht="18" customHeight="1">
      <c r="A1722" s="95">
        <v>947</v>
      </c>
      <c r="B1722" s="53" t="s">
        <v>8674</v>
      </c>
      <c r="C1722" s="59" t="s">
        <v>1986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7165</v>
      </c>
      <c r="B1723" s="53" t="s">
        <v>3179</v>
      </c>
      <c r="C1723" s="59" t="s">
        <v>169</v>
      </c>
      <c r="D1723" s="60"/>
      <c r="E1723" s="61"/>
      <c r="F1723" s="61"/>
      <c r="G1723" s="61"/>
      <c r="H1723" s="61"/>
    </row>
    <row r="1724" spans="1:8" s="39" customFormat="1" ht="18" customHeight="1">
      <c r="A1724" s="95" t="s">
        <v>7166</v>
      </c>
      <c r="B1724" s="53" t="s">
        <v>8246</v>
      </c>
      <c r="C1724" s="59" t="s">
        <v>3138</v>
      </c>
      <c r="D1724" s="60" t="s">
        <v>180</v>
      </c>
      <c r="E1724" s="61"/>
      <c r="F1724" s="61"/>
      <c r="G1724" s="61" t="s">
        <v>9327</v>
      </c>
      <c r="H1724" s="61"/>
    </row>
    <row r="1725" spans="1:8" s="39" customFormat="1" ht="18" customHeight="1">
      <c r="A1725" s="95" t="s">
        <v>7167</v>
      </c>
      <c r="B1725" s="53" t="s">
        <v>8571</v>
      </c>
      <c r="C1725" s="60" t="s">
        <v>5500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7168</v>
      </c>
      <c r="B1726" s="53" t="s">
        <v>8664</v>
      </c>
      <c r="C1726" s="60" t="s">
        <v>5500</v>
      </c>
      <c r="D1726" s="60" t="s">
        <v>3177</v>
      </c>
      <c r="E1726" s="61"/>
      <c r="F1726" s="61"/>
      <c r="G1726" s="61"/>
      <c r="H1726" s="61"/>
    </row>
    <row r="1727" spans="1:8" s="39" customFormat="1" ht="18" customHeight="1">
      <c r="A1727" s="95" t="s">
        <v>7169</v>
      </c>
      <c r="B1727" s="53" t="s">
        <v>8805</v>
      </c>
      <c r="C1727" s="60" t="s">
        <v>5500</v>
      </c>
      <c r="D1727" s="60"/>
      <c r="E1727" s="61"/>
      <c r="F1727" s="61"/>
      <c r="G1727" s="61" t="s">
        <v>9347</v>
      </c>
      <c r="H1727" s="61"/>
    </row>
    <row r="1728" spans="1:8" s="39" customFormat="1" ht="18" customHeight="1">
      <c r="A1728" s="95" t="s">
        <v>7170</v>
      </c>
      <c r="B1728" s="53" t="s">
        <v>7444</v>
      </c>
      <c r="C1728" s="59" t="s">
        <v>189</v>
      </c>
      <c r="D1728" s="60" t="s">
        <v>169</v>
      </c>
      <c r="E1728" s="61"/>
      <c r="F1728" s="61"/>
      <c r="G1728" s="61"/>
      <c r="H1728" s="61"/>
    </row>
    <row r="1729" spans="1:8" s="39" customFormat="1" ht="18" customHeight="1">
      <c r="A1729" s="95" t="s">
        <v>7171</v>
      </c>
      <c r="B1729" s="53" t="s">
        <v>5494</v>
      </c>
      <c r="C1729" s="59" t="s">
        <v>189</v>
      </c>
      <c r="D1729" s="60" t="s">
        <v>3142</v>
      </c>
      <c r="E1729" s="61"/>
      <c r="F1729" s="61"/>
      <c r="G1729" s="61" t="s">
        <v>9173</v>
      </c>
      <c r="H1729" s="61"/>
    </row>
    <row r="1730" spans="1:8" s="39" customFormat="1" ht="18" customHeight="1">
      <c r="A1730" s="95" t="s">
        <v>7172</v>
      </c>
      <c r="B1730" s="53" t="s">
        <v>8247</v>
      </c>
      <c r="C1730" s="59" t="s">
        <v>169</v>
      </c>
      <c r="D1730" s="60" t="s">
        <v>18</v>
      </c>
      <c r="E1730" s="61"/>
      <c r="F1730" s="61"/>
      <c r="G1730" s="61"/>
      <c r="H1730" s="61"/>
    </row>
    <row r="1731" spans="1:8" s="39" customFormat="1" ht="18" customHeight="1">
      <c r="A1731" s="95" t="s">
        <v>7173</v>
      </c>
      <c r="B1731" s="53" t="s">
        <v>7722</v>
      </c>
      <c r="C1731" s="59" t="s">
        <v>169</v>
      </c>
      <c r="D1731" s="60" t="s">
        <v>18</v>
      </c>
      <c r="E1731" s="61"/>
      <c r="F1731" s="61"/>
      <c r="G1731" s="61" t="s">
        <v>9174</v>
      </c>
      <c r="H1731" s="61"/>
    </row>
    <row r="1732" spans="1:8" s="39" customFormat="1" ht="18" customHeight="1">
      <c r="A1732" s="95" t="s">
        <v>7174</v>
      </c>
      <c r="B1732" s="53" t="s">
        <v>4493</v>
      </c>
      <c r="C1732" s="60" t="s">
        <v>448</v>
      </c>
      <c r="D1732" s="60"/>
      <c r="E1732" s="61"/>
      <c r="F1732" s="61"/>
      <c r="G1732" s="61"/>
      <c r="H1732" s="61"/>
    </row>
    <row r="1733" spans="1:8" s="39" customFormat="1" ht="18" customHeight="1">
      <c r="A1733" s="95" t="s">
        <v>7175</v>
      </c>
      <c r="B1733" s="53" t="s">
        <v>4494</v>
      </c>
      <c r="C1733" s="60" t="s">
        <v>448</v>
      </c>
      <c r="D1733" s="60"/>
      <c r="E1733" s="61"/>
      <c r="F1733" s="61"/>
      <c r="G1733" s="61"/>
      <c r="H1733" s="61"/>
    </row>
    <row r="1734" spans="1:8" s="39" customFormat="1" ht="18" customHeight="1">
      <c r="A1734" s="95" t="s">
        <v>7176</v>
      </c>
      <c r="B1734" s="53" t="s">
        <v>3764</v>
      </c>
      <c r="C1734" s="60" t="s">
        <v>448</v>
      </c>
      <c r="D1734" s="60"/>
      <c r="E1734" s="61"/>
      <c r="F1734" s="61"/>
      <c r="G1734" s="61" t="s">
        <v>9175</v>
      </c>
      <c r="H1734" s="61"/>
    </row>
    <row r="1735" spans="1:8" s="39" customFormat="1" ht="18" customHeight="1">
      <c r="A1735" s="95" t="s">
        <v>7177</v>
      </c>
      <c r="B1735" s="53" t="s">
        <v>3765</v>
      </c>
      <c r="C1735" s="60" t="s">
        <v>167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7178</v>
      </c>
      <c r="B1736" s="53" t="s">
        <v>4050</v>
      </c>
      <c r="C1736" s="60" t="s">
        <v>167</v>
      </c>
      <c r="D1736" s="60"/>
      <c r="E1736" s="61"/>
      <c r="F1736" s="61"/>
      <c r="G1736" s="61" t="s">
        <v>9310</v>
      </c>
      <c r="H1736" s="61"/>
    </row>
    <row r="1737" spans="1:8" s="39" customFormat="1" ht="18" customHeight="1">
      <c r="A1737" s="95" t="s">
        <v>7179</v>
      </c>
      <c r="B1737" s="53" t="s">
        <v>7986</v>
      </c>
      <c r="C1737" s="60" t="s">
        <v>3172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7180</v>
      </c>
      <c r="B1738" s="53" t="s">
        <v>7987</v>
      </c>
      <c r="C1738" s="60" t="s">
        <v>3172</v>
      </c>
      <c r="D1738" s="60"/>
      <c r="E1738" s="61"/>
      <c r="F1738" s="61"/>
      <c r="G1738" s="61" t="s">
        <v>9176</v>
      </c>
      <c r="H1738" s="61"/>
    </row>
    <row r="1739" spans="1:8" s="39" customFormat="1" ht="18" customHeight="1">
      <c r="A1739" s="95" t="s">
        <v>7181</v>
      </c>
      <c r="B1739" s="53" t="s">
        <v>4339</v>
      </c>
      <c r="C1739" s="60" t="s">
        <v>3170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7182</v>
      </c>
      <c r="B1740" s="53" t="s">
        <v>4705</v>
      </c>
      <c r="C1740" s="60" t="s">
        <v>3170</v>
      </c>
      <c r="D1740" s="60"/>
      <c r="E1740" s="61"/>
      <c r="F1740" s="61"/>
      <c r="G1740" s="61" t="s">
        <v>9311</v>
      </c>
      <c r="H1740" s="61"/>
    </row>
    <row r="1741" spans="1:8" s="39" customFormat="1" ht="18" customHeight="1">
      <c r="A1741" s="95" t="s">
        <v>7183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H1741" s="61"/>
    </row>
    <row r="1742" spans="1:8" s="39" customFormat="1" ht="18" customHeight="1">
      <c r="A1742" s="95" t="s">
        <v>7184</v>
      </c>
      <c r="B1742" s="53" t="s">
        <v>8248</v>
      </c>
      <c r="C1742" s="59" t="s">
        <v>151</v>
      </c>
      <c r="D1742" s="60" t="s">
        <v>168</v>
      </c>
      <c r="E1742" s="61"/>
      <c r="F1742" s="61"/>
      <c r="G1742" s="61"/>
      <c r="H1742" s="61"/>
    </row>
    <row r="1743" spans="1:8" s="39" customFormat="1" ht="18" customHeight="1">
      <c r="A1743" s="95" t="s">
        <v>7185</v>
      </c>
      <c r="B1743" s="53" t="s">
        <v>3771</v>
      </c>
      <c r="C1743" s="59" t="s">
        <v>151</v>
      </c>
      <c r="D1743" s="60" t="s">
        <v>147</v>
      </c>
      <c r="E1743" s="61"/>
      <c r="F1743" s="61"/>
      <c r="G1743" s="61" t="s">
        <v>9326</v>
      </c>
      <c r="H1743" s="61"/>
    </row>
    <row r="1744" spans="1:8" s="39" customFormat="1" ht="18" customHeight="1">
      <c r="A1744" s="95" t="s">
        <v>7186</v>
      </c>
      <c r="B1744" s="53" t="s">
        <v>3678</v>
      </c>
      <c r="C1744" s="59" t="s">
        <v>172</v>
      </c>
      <c r="D1744" s="60"/>
      <c r="E1744" s="61"/>
      <c r="F1744" s="61"/>
      <c r="G1744" s="61"/>
      <c r="H1744" s="61"/>
    </row>
    <row r="1745" spans="1:8" s="39" customFormat="1" ht="18" customHeight="1">
      <c r="A1745" s="95" t="s">
        <v>7187</v>
      </c>
      <c r="B1745" s="53" t="s">
        <v>8249</v>
      </c>
      <c r="C1745" s="60" t="s">
        <v>3176</v>
      </c>
      <c r="D1745" s="60"/>
      <c r="E1745" s="61"/>
      <c r="F1745" s="61"/>
      <c r="G1745" s="61"/>
      <c r="H1745" s="61"/>
    </row>
    <row r="1746" spans="1:8" s="39" customFormat="1" ht="18" customHeight="1">
      <c r="A1746" s="95" t="s">
        <v>7188</v>
      </c>
      <c r="B1746" s="53" t="s">
        <v>7860</v>
      </c>
      <c r="C1746" s="60" t="s">
        <v>432</v>
      </c>
      <c r="D1746" s="60"/>
      <c r="E1746" s="61"/>
      <c r="F1746" s="61"/>
      <c r="G1746" s="61" t="s">
        <v>9177</v>
      </c>
      <c r="H1746" s="61"/>
    </row>
    <row r="1747" spans="1:8" s="39" customFormat="1" ht="18" customHeight="1">
      <c r="A1747" s="95" t="s">
        <v>7189</v>
      </c>
      <c r="B1747" s="53" t="s">
        <v>3324</v>
      </c>
      <c r="C1747" s="59" t="s">
        <v>172</v>
      </c>
      <c r="D1747" s="60" t="s">
        <v>2053</v>
      </c>
      <c r="E1747" s="61"/>
      <c r="F1747" s="61"/>
      <c r="G1747" s="61"/>
      <c r="H1747" s="61"/>
    </row>
    <row r="1748" spans="1:8" s="39" customFormat="1" ht="18" customHeight="1">
      <c r="A1748" s="95" t="s">
        <v>7190</v>
      </c>
      <c r="B1748" s="53" t="s">
        <v>7401</v>
      </c>
      <c r="C1748" s="59" t="s">
        <v>172</v>
      </c>
      <c r="D1748" s="60" t="s">
        <v>169</v>
      </c>
      <c r="E1748" s="61"/>
      <c r="F1748" s="61"/>
      <c r="G1748" s="61"/>
      <c r="H1748" s="61"/>
    </row>
    <row r="1749" spans="1:8" s="39" customFormat="1" ht="18" customHeight="1">
      <c r="A1749" s="95" t="s">
        <v>7191</v>
      </c>
      <c r="B1749" s="53" t="s">
        <v>9284</v>
      </c>
      <c r="C1749" s="59" t="s">
        <v>172</v>
      </c>
      <c r="D1749" s="60" t="s">
        <v>5500</v>
      </c>
      <c r="E1749" s="61"/>
      <c r="F1749" s="61"/>
      <c r="G1749" s="61" t="s">
        <v>9285</v>
      </c>
      <c r="H1749" s="61"/>
    </row>
    <row r="1750" spans="1:8" s="39" customFormat="1" ht="18" customHeight="1">
      <c r="A1750" s="95">
        <v>959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9178</v>
      </c>
      <c r="H1750" s="61"/>
    </row>
    <row r="1751" spans="1:8" s="39" customFormat="1" ht="18" customHeight="1">
      <c r="A1751" s="95">
        <v>960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9312</v>
      </c>
      <c r="H1751" s="61"/>
    </row>
    <row r="1752" spans="1:8" s="39" customFormat="1" ht="18" customHeight="1">
      <c r="A1752" s="95" t="s">
        <v>7192</v>
      </c>
      <c r="B1752" s="53" t="s">
        <v>3634</v>
      </c>
      <c r="C1752" s="59" t="s">
        <v>172</v>
      </c>
      <c r="D1752" s="60" t="s">
        <v>186</v>
      </c>
      <c r="E1752" s="61"/>
      <c r="F1752" s="61"/>
      <c r="G1752" s="61"/>
      <c r="H1752" s="61"/>
    </row>
    <row r="1753" spans="1:8" s="39" customFormat="1" ht="18" customHeight="1">
      <c r="A1753" s="95" t="s">
        <v>7193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9179</v>
      </c>
      <c r="H1753" s="61"/>
    </row>
    <row r="1754" spans="1:8" s="39" customFormat="1" ht="18" customHeight="1">
      <c r="A1754" s="95" t="s">
        <v>7194</v>
      </c>
      <c r="B1754" s="53" t="s">
        <v>8541</v>
      </c>
      <c r="C1754" s="59" t="s">
        <v>172</v>
      </c>
      <c r="D1754" s="60" t="s">
        <v>189</v>
      </c>
      <c r="E1754" s="61"/>
      <c r="F1754" s="61"/>
      <c r="G1754" s="61"/>
      <c r="H1754" s="61"/>
    </row>
    <row r="1755" spans="1:8" s="39" customFormat="1" ht="18" customHeight="1">
      <c r="A1755" s="95" t="s">
        <v>7195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9321</v>
      </c>
      <c r="H1755" s="61"/>
    </row>
    <row r="1756" spans="1:8" s="39" customFormat="1" ht="18" customHeight="1">
      <c r="A1756" s="95" t="s">
        <v>7196</v>
      </c>
      <c r="B1756" s="53" t="s">
        <v>3182</v>
      </c>
      <c r="C1756" s="59" t="s">
        <v>172</v>
      </c>
      <c r="D1756" s="60" t="s">
        <v>169</v>
      </c>
      <c r="E1756" s="61"/>
      <c r="F1756" s="61"/>
      <c r="G1756" s="61"/>
      <c r="H1756" s="61"/>
    </row>
    <row r="1757" spans="1:8" s="39" customFormat="1" ht="18" customHeight="1">
      <c r="A1757" s="95" t="s">
        <v>7197</v>
      </c>
      <c r="B1757" s="53" t="s">
        <v>4860</v>
      </c>
      <c r="C1757" s="59" t="s">
        <v>172</v>
      </c>
      <c r="D1757" s="60" t="s">
        <v>169</v>
      </c>
      <c r="E1757" s="61"/>
      <c r="F1757" s="61"/>
      <c r="G1757" s="61"/>
      <c r="H1757" s="61"/>
    </row>
    <row r="1758" spans="1:8" s="39" customFormat="1" ht="18" customHeight="1">
      <c r="A1758" s="95" t="s">
        <v>7198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9180</v>
      </c>
      <c r="H1758" s="61"/>
    </row>
    <row r="1759" spans="1:8" s="39" customFormat="1" ht="18" customHeight="1">
      <c r="A1759" s="95" t="s">
        <v>7199</v>
      </c>
      <c r="B1759" s="53" t="s">
        <v>8565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7200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9313</v>
      </c>
      <c r="H1760" s="61"/>
    </row>
    <row r="1761" spans="1:8" s="39" customFormat="1" ht="18" customHeight="1">
      <c r="A1761" s="95" t="s">
        <v>7201</v>
      </c>
      <c r="B1761" s="53" t="s">
        <v>9325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7202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9322</v>
      </c>
      <c r="H1762" s="61"/>
    </row>
    <row r="1763" spans="1:8" s="39" customFormat="1" ht="18" customHeight="1">
      <c r="A1763" s="95" t="s">
        <v>7203</v>
      </c>
      <c r="B1763" s="53" t="s">
        <v>4869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7204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9314</v>
      </c>
      <c r="H1764" s="61"/>
    </row>
    <row r="1765" spans="1:8" s="39" customFormat="1" ht="18" customHeight="1">
      <c r="A1765" s="95">
        <v>967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9315</v>
      </c>
      <c r="H1765" s="61"/>
    </row>
    <row r="1766" spans="1:8" s="39" customFormat="1" ht="18" customHeight="1">
      <c r="A1766" s="95">
        <v>968</v>
      </c>
      <c r="B1766" s="53" t="s">
        <v>3925</v>
      </c>
      <c r="C1766" s="60" t="s">
        <v>189</v>
      </c>
      <c r="D1766" s="60" t="s">
        <v>4600</v>
      </c>
      <c r="E1766" s="61" t="s">
        <v>8415</v>
      </c>
      <c r="F1766" s="61"/>
      <c r="G1766" s="61"/>
      <c r="H1766" s="61"/>
    </row>
    <row r="1767" spans="1:8" s="39" customFormat="1" ht="18" customHeight="1">
      <c r="A1767" s="95">
        <v>969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H1767" s="61"/>
    </row>
    <row r="1768" spans="1:8" s="39" customFormat="1" ht="18" customHeight="1">
      <c r="A1768" s="95">
        <v>970</v>
      </c>
      <c r="B1768" s="53" t="s">
        <v>8250</v>
      </c>
      <c r="C1768" s="59" t="s">
        <v>3177</v>
      </c>
      <c r="D1768" s="60"/>
      <c r="E1768" s="61" t="s">
        <v>153</v>
      </c>
      <c r="F1768" s="61"/>
      <c r="G1768" s="61"/>
      <c r="H1768" s="61"/>
    </row>
    <row r="1769" spans="1:8" s="39" customFormat="1" ht="18" customHeight="1">
      <c r="A1769" s="95">
        <v>971</v>
      </c>
      <c r="B1769" s="53" t="s">
        <v>8474</v>
      </c>
      <c r="C1769" s="59" t="s">
        <v>18</v>
      </c>
      <c r="D1769" s="60" t="s">
        <v>3177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972</v>
      </c>
      <c r="B1770" s="53" t="s">
        <v>7669</v>
      </c>
      <c r="C1770" s="59" t="s">
        <v>3142</v>
      </c>
      <c r="D1770" s="60" t="s">
        <v>149</v>
      </c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973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H1771" s="61"/>
    </row>
    <row r="1772" spans="1:8" s="39" customFormat="1" ht="18" customHeight="1">
      <c r="A1772" s="95" t="s">
        <v>7205</v>
      </c>
      <c r="B1772" s="53" t="s">
        <v>7402</v>
      </c>
      <c r="C1772" s="59" t="s">
        <v>149</v>
      </c>
      <c r="D1772" s="60" t="s">
        <v>169</v>
      </c>
      <c r="E1772" s="61"/>
      <c r="F1772" s="61"/>
      <c r="G1772" s="61"/>
      <c r="H1772" s="61"/>
    </row>
    <row r="1773" spans="1:8" s="39" customFormat="1" ht="18" customHeight="1">
      <c r="A1773" s="95" t="s">
        <v>7206</v>
      </c>
      <c r="B1773" s="53" t="s">
        <v>7392</v>
      </c>
      <c r="C1773" s="59" t="s">
        <v>190</v>
      </c>
      <c r="D1773" s="60"/>
      <c r="E1773" s="61"/>
      <c r="F1773" s="61"/>
      <c r="G1773" s="61" t="s">
        <v>9181</v>
      </c>
      <c r="H1773" s="61"/>
    </row>
    <row r="1774" spans="1:8" s="39" customFormat="1" ht="18" customHeight="1">
      <c r="A1774" s="95">
        <v>975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H1774" s="61"/>
    </row>
    <row r="1775" spans="1:8" s="39" customFormat="1" ht="18" customHeight="1">
      <c r="A1775" s="95">
        <v>976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H1775" s="61"/>
    </row>
    <row r="1776" spans="1:8" s="39" customFormat="1" ht="18" customHeight="1">
      <c r="A1776" s="95">
        <v>977</v>
      </c>
      <c r="B1776" s="53" t="s">
        <v>8629</v>
      </c>
      <c r="C1776" s="59" t="s">
        <v>187</v>
      </c>
      <c r="D1776" s="60" t="s">
        <v>18</v>
      </c>
      <c r="E1776" s="61" t="s">
        <v>8339</v>
      </c>
      <c r="F1776" s="61"/>
      <c r="G1776" s="61" t="s">
        <v>9323</v>
      </c>
      <c r="H1776" s="61"/>
    </row>
    <row r="1777" spans="1:8" s="39" customFormat="1" ht="18" customHeight="1">
      <c r="A1777" s="95">
        <v>978</v>
      </c>
      <c r="B1777" s="53" t="s">
        <v>8675</v>
      </c>
      <c r="C1777" s="59" t="s">
        <v>187</v>
      </c>
      <c r="D1777" s="60" t="s">
        <v>4603</v>
      </c>
      <c r="E1777" s="61" t="s">
        <v>8339</v>
      </c>
      <c r="F1777" s="61"/>
      <c r="G1777" s="61" t="s">
        <v>9182</v>
      </c>
      <c r="H1777" s="61"/>
    </row>
    <row r="1778" spans="1:8" s="39" customFormat="1" ht="18" customHeight="1">
      <c r="A1778" s="95">
        <v>979</v>
      </c>
      <c r="B1778" s="53" t="s">
        <v>7812</v>
      </c>
      <c r="C1778" s="59" t="s">
        <v>18</v>
      </c>
      <c r="D1778" s="60" t="s">
        <v>168</v>
      </c>
      <c r="E1778" s="61"/>
      <c r="F1778" s="61"/>
      <c r="G1778" s="61" t="s">
        <v>9324</v>
      </c>
      <c r="H1778" s="61"/>
    </row>
    <row r="1779" spans="1:8" s="39" customFormat="1" ht="18" customHeight="1">
      <c r="A1779" s="95" t="s">
        <v>7207</v>
      </c>
      <c r="B1779" s="53" t="s">
        <v>5526</v>
      </c>
      <c r="C1779" s="59" t="s">
        <v>3142</v>
      </c>
      <c r="D1779" s="60" t="s">
        <v>168</v>
      </c>
      <c r="E1779" s="61"/>
      <c r="F1779" s="61"/>
      <c r="G1779" s="61"/>
      <c r="H1779" s="61"/>
    </row>
    <row r="1780" spans="1:8" s="39" customFormat="1" ht="18" customHeight="1">
      <c r="A1780" s="95" t="s">
        <v>7208</v>
      </c>
      <c r="B1780" s="53" t="s">
        <v>8890</v>
      </c>
      <c r="C1780" s="59" t="s">
        <v>3142</v>
      </c>
      <c r="D1780" s="60" t="s">
        <v>168</v>
      </c>
      <c r="E1780" s="61"/>
      <c r="F1780" s="61"/>
      <c r="G1780" s="61"/>
      <c r="H1780" s="61"/>
    </row>
    <row r="1781" spans="1:8" s="39" customFormat="1" ht="18" customHeight="1">
      <c r="A1781" s="95" t="s">
        <v>7209</v>
      </c>
      <c r="B1781" s="53" t="s">
        <v>7670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7210</v>
      </c>
      <c r="B1782" s="53" t="s">
        <v>8252</v>
      </c>
      <c r="C1782" s="59" t="s">
        <v>167</v>
      </c>
      <c r="D1782" s="60"/>
      <c r="E1782" s="61"/>
      <c r="F1782" s="61"/>
      <c r="G1782" s="61"/>
      <c r="H1782" s="61"/>
    </row>
    <row r="1783" spans="1:8" s="39" customFormat="1" ht="18" customHeight="1">
      <c r="A1783" s="95" t="s">
        <v>7211</v>
      </c>
      <c r="B1783" s="53" t="s">
        <v>4316</v>
      </c>
      <c r="C1783" s="59" t="s">
        <v>167</v>
      </c>
      <c r="D1783" s="60"/>
      <c r="E1783" s="61"/>
      <c r="F1783" s="61"/>
      <c r="G1783" s="61"/>
      <c r="H1783" s="61"/>
    </row>
    <row r="1784" spans="1:8" s="39" customFormat="1" ht="18" customHeight="1">
      <c r="A1784" s="95" t="s">
        <v>7212</v>
      </c>
      <c r="B1784" s="53" t="s">
        <v>8893</v>
      </c>
      <c r="C1784" s="59" t="s">
        <v>167</v>
      </c>
      <c r="D1784" s="60" t="s">
        <v>147</v>
      </c>
      <c r="E1784" s="61"/>
      <c r="F1784" s="61"/>
      <c r="G1784" s="61"/>
      <c r="H1784" s="61"/>
    </row>
    <row r="1785" spans="1:8" s="39" customFormat="1" ht="18" customHeight="1">
      <c r="A1785" s="95" t="s">
        <v>7213</v>
      </c>
      <c r="B1785" s="53" t="s">
        <v>8677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7214</v>
      </c>
      <c r="B1786" s="53" t="s">
        <v>8676</v>
      </c>
      <c r="C1786" s="59" t="s">
        <v>167</v>
      </c>
      <c r="D1786" s="60"/>
      <c r="E1786" s="61"/>
      <c r="F1786" s="61"/>
      <c r="G1786" s="61"/>
      <c r="H1786" s="61"/>
    </row>
    <row r="1787" spans="1:8" s="39" customFormat="1" ht="18" customHeight="1">
      <c r="A1787" s="95" t="s">
        <v>7215</v>
      </c>
      <c r="B1787" s="53" t="s">
        <v>8678</v>
      </c>
      <c r="C1787" s="59" t="s">
        <v>432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7216</v>
      </c>
      <c r="B1788" s="53" t="s">
        <v>8760</v>
      </c>
      <c r="C1788" s="59" t="s">
        <v>432</v>
      </c>
      <c r="D1788" s="60"/>
      <c r="E1788" s="61"/>
      <c r="F1788" s="61"/>
      <c r="G1788" s="61"/>
      <c r="H1788" s="61"/>
    </row>
    <row r="1789" spans="1:8" s="39" customFormat="1" ht="18" customHeight="1">
      <c r="A1789" s="95">
        <v>984</v>
      </c>
      <c r="B1789" s="53" t="s">
        <v>3792</v>
      </c>
      <c r="C1789" s="59" t="s">
        <v>151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7217</v>
      </c>
      <c r="B1790" s="53" t="s">
        <v>8254</v>
      </c>
      <c r="C1790" s="59" t="s">
        <v>20</v>
      </c>
      <c r="D1790" s="60"/>
      <c r="E1790" s="61"/>
      <c r="F1790" s="61"/>
      <c r="G1790" s="61"/>
      <c r="H1790" s="61"/>
    </row>
    <row r="1791" spans="1:8" s="39" customFormat="1" ht="18" customHeight="1">
      <c r="A1791" s="95" t="s">
        <v>7218</v>
      </c>
      <c r="B1791" s="53" t="s">
        <v>4346</v>
      </c>
      <c r="C1791" s="59" t="s">
        <v>20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7219</v>
      </c>
      <c r="B1792" s="53" t="s">
        <v>7549</v>
      </c>
      <c r="C1792" s="59" t="s">
        <v>18</v>
      </c>
      <c r="D1792" s="60" t="s">
        <v>180</v>
      </c>
      <c r="E1792" s="61" t="s">
        <v>3886</v>
      </c>
      <c r="F1792" s="61" t="str">
        <f>"原型 "&amp;$B$154</f>
        <v>原型 麻羊肧</v>
      </c>
      <c r="G1792" s="61"/>
      <c r="H1792" s="61"/>
    </row>
    <row r="1793" spans="1:8" s="39" customFormat="1" ht="18" customHeight="1">
      <c r="A1793" s="95" t="s">
        <v>7220</v>
      </c>
      <c r="B1793" s="53" t="s">
        <v>7550</v>
      </c>
      <c r="C1793" s="59" t="s">
        <v>18</v>
      </c>
      <c r="D1793" s="60" t="s">
        <v>180</v>
      </c>
      <c r="E1793" s="61"/>
      <c r="F1793" s="61"/>
      <c r="G1793" s="61"/>
      <c r="H1793" s="61"/>
    </row>
    <row r="1794" spans="1:8" s="39" customFormat="1" ht="18" customHeight="1">
      <c r="A1794" s="95" t="s">
        <v>7221</v>
      </c>
      <c r="B1794" s="53" t="s">
        <v>8340</v>
      </c>
      <c r="C1794" s="59" t="s">
        <v>18</v>
      </c>
      <c r="D1794" s="60" t="s">
        <v>180</v>
      </c>
      <c r="E1794" s="61"/>
      <c r="F1794" s="61"/>
      <c r="G1794" s="61"/>
      <c r="H1794" s="61"/>
    </row>
    <row r="1795" spans="1:8" s="39" customFormat="1" ht="18" customHeight="1">
      <c r="A1795" s="95">
        <v>987</v>
      </c>
      <c r="B1795" s="53" t="s">
        <v>8566</v>
      </c>
      <c r="C1795" s="59" t="s">
        <v>18</v>
      </c>
      <c r="D1795" s="60" t="s">
        <v>167</v>
      </c>
      <c r="E1795" s="61" t="s">
        <v>3886</v>
      </c>
      <c r="F1795" s="61" t="str">
        <f>"原型 "&amp;$B$281</f>
        <v>原型 叔誠</v>
      </c>
      <c r="G1795" s="61"/>
      <c r="H1795" s="61"/>
    </row>
    <row r="1796" spans="1:8" s="39" customFormat="1" ht="18" customHeight="1">
      <c r="A1796" s="95">
        <v>988</v>
      </c>
      <c r="B1796" s="53" t="s">
        <v>5635</v>
      </c>
      <c r="C1796" s="59" t="s">
        <v>4063</v>
      </c>
      <c r="D1796" s="60"/>
      <c r="E1796" s="61"/>
      <c r="F1796" s="61"/>
      <c r="G1796" s="61" t="s">
        <v>9183</v>
      </c>
      <c r="H1796" s="61"/>
    </row>
    <row r="1797" spans="1:8" s="39" customFormat="1" ht="18" customHeight="1">
      <c r="A1797" s="95">
        <v>989</v>
      </c>
      <c r="B1797" s="53" t="s">
        <v>7531</v>
      </c>
      <c r="C1797" s="59" t="s">
        <v>4199</v>
      </c>
      <c r="D1797" s="60"/>
      <c r="E1797" s="61"/>
      <c r="F1797" s="61"/>
      <c r="G1797" s="61" t="s">
        <v>9184</v>
      </c>
      <c r="H1797" s="61"/>
    </row>
    <row r="1798" spans="1:8" s="39" customFormat="1" ht="18" customHeight="1">
      <c r="A1798" s="95">
        <v>990</v>
      </c>
      <c r="B1798" s="53" t="s">
        <v>7439</v>
      </c>
      <c r="C1798" s="59" t="s">
        <v>3138</v>
      </c>
      <c r="D1798" s="60" t="s">
        <v>3177</v>
      </c>
      <c r="E1798" s="61" t="s">
        <v>3676</v>
      </c>
      <c r="F1798" s="61" t="str">
        <f>$B$199&amp;" + "&amp;$B$1043</f>
        <v>福霽龍 + 建桀士</v>
      </c>
      <c r="G1798" s="61"/>
      <c r="H1798" s="61"/>
    </row>
    <row r="1799" spans="1:8" s="39" customFormat="1" ht="18" customHeight="1">
      <c r="A1799" s="95" t="s">
        <v>7222</v>
      </c>
      <c r="B1799" s="53" t="s">
        <v>8256</v>
      </c>
      <c r="C1799" s="59" t="s">
        <v>149</v>
      </c>
      <c r="D1799" s="60"/>
      <c r="E1799" s="61"/>
      <c r="F1799" s="61"/>
      <c r="G1799" s="61"/>
      <c r="H1799" s="61"/>
    </row>
    <row r="1800" spans="1:8" s="39" customFormat="1" ht="18" customHeight="1">
      <c r="A1800" s="95" t="s">
        <v>7223</v>
      </c>
      <c r="B1800" s="53" t="s">
        <v>3799</v>
      </c>
      <c r="C1800" s="59" t="s">
        <v>149</v>
      </c>
      <c r="D1800" s="60"/>
      <c r="E1800" s="61"/>
      <c r="F1800" s="61"/>
      <c r="G1800" s="61"/>
      <c r="H1800" s="61"/>
    </row>
    <row r="1801" spans="1:8" s="39" customFormat="1" ht="18" customHeight="1">
      <c r="A1801" s="95">
        <v>992</v>
      </c>
      <c r="B1801" s="53" t="s">
        <v>8482</v>
      </c>
      <c r="C1801" s="59" t="s">
        <v>5500</v>
      </c>
      <c r="D1801" s="60" t="s">
        <v>2059</v>
      </c>
      <c r="E1801" s="61"/>
      <c r="F1801" s="61"/>
      <c r="G1801" s="61" t="s">
        <v>9185</v>
      </c>
      <c r="H1801" s="61"/>
    </row>
    <row r="1802" spans="1:8" s="39" customFormat="1" ht="18" customHeight="1">
      <c r="A1802" s="95">
        <v>993</v>
      </c>
      <c r="B1802" s="53" t="s">
        <v>7476</v>
      </c>
      <c r="C1802" s="59" t="s">
        <v>2076</v>
      </c>
      <c r="D1802" s="60"/>
      <c r="E1802" s="61"/>
      <c r="F1802" s="61"/>
      <c r="G1802" s="61" t="s">
        <v>9186</v>
      </c>
      <c r="H1802" s="61"/>
    </row>
    <row r="1803" spans="1:8" s="39" customFormat="1" ht="18" customHeight="1">
      <c r="A1803" s="95" t="s">
        <v>7224</v>
      </c>
      <c r="B1803" s="53" t="s">
        <v>8402</v>
      </c>
      <c r="C1803" s="59" t="s">
        <v>189</v>
      </c>
      <c r="D1803" s="60"/>
      <c r="E1803" s="61"/>
      <c r="F1803" s="61"/>
      <c r="G1803" s="61"/>
      <c r="H1803" s="61"/>
    </row>
    <row r="1804" spans="1:8" s="39" customFormat="1" ht="18" customHeight="1">
      <c r="A1804" s="95" t="s">
        <v>7225</v>
      </c>
      <c r="B1804" s="53" t="s">
        <v>8762</v>
      </c>
      <c r="C1804" s="59" t="s">
        <v>189</v>
      </c>
      <c r="D1804" s="60"/>
      <c r="E1804" s="61"/>
      <c r="F1804" s="61"/>
      <c r="G1804" s="61"/>
      <c r="H1804" s="61"/>
    </row>
    <row r="1805" spans="1:8" s="39" customFormat="1" ht="18" customHeight="1">
      <c r="A1805" s="95" t="s">
        <v>7226</v>
      </c>
      <c r="B1805" s="53" t="s">
        <v>8401</v>
      </c>
      <c r="C1805" s="59" t="s">
        <v>189</v>
      </c>
      <c r="D1805" s="60" t="s">
        <v>18</v>
      </c>
      <c r="E1805" s="61"/>
      <c r="F1805" s="61"/>
      <c r="G1805" s="61"/>
      <c r="H1805" s="61"/>
    </row>
    <row r="1806" spans="1:8" s="39" customFormat="1" ht="18" customHeight="1">
      <c r="A1806" s="95" t="s">
        <v>7227</v>
      </c>
      <c r="B1806" s="53" t="s">
        <v>4587</v>
      </c>
      <c r="C1806" s="59" t="s">
        <v>3180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7228</v>
      </c>
      <c r="B1807" s="53" t="s">
        <v>8765</v>
      </c>
      <c r="C1807" s="59" t="s">
        <v>168</v>
      </c>
      <c r="D1807" s="60"/>
      <c r="E1807" s="61"/>
      <c r="F1807" s="61"/>
      <c r="G1807" s="61"/>
      <c r="H1807" s="61"/>
    </row>
    <row r="1808" spans="1:8" s="39" customFormat="1" ht="18" customHeight="1">
      <c r="A1808" s="95" t="s">
        <v>7229</v>
      </c>
      <c r="B1808" s="53" t="s">
        <v>8764</v>
      </c>
      <c r="C1808" s="59" t="s">
        <v>168</v>
      </c>
      <c r="D1808" s="60" t="s">
        <v>3177</v>
      </c>
      <c r="E1808" s="61"/>
      <c r="F1808" s="61"/>
      <c r="G1808" s="61"/>
      <c r="H1808" s="61"/>
    </row>
    <row r="1809" spans="1:8" s="39" customFormat="1" ht="18" customHeight="1">
      <c r="A1809" s="95">
        <v>996</v>
      </c>
      <c r="B1809" s="53" t="s">
        <v>5650</v>
      </c>
      <c r="C1809" s="59" t="s">
        <v>2059</v>
      </c>
      <c r="D1809" s="60"/>
      <c r="E1809" s="61" t="s">
        <v>3676</v>
      </c>
      <c r="F1809" s="61" t="str">
        <f>$B$456&amp;" + "&amp;$B$1238</f>
        <v>貯根歌 + 奉肉心貉戈</v>
      </c>
      <c r="G1809" s="61"/>
      <c r="H1809" s="61"/>
    </row>
    <row r="1810" spans="1:8" s="39" customFormat="1" ht="18" customHeight="1">
      <c r="A1810" s="95">
        <v>997</v>
      </c>
      <c r="B1810" s="53" t="s">
        <v>8257</v>
      </c>
      <c r="C1810" s="59" t="s">
        <v>169</v>
      </c>
      <c r="D1810" s="60"/>
      <c r="E1810" s="61" t="s">
        <v>3676</v>
      </c>
      <c r="F1810" s="61" t="str">
        <f>$B$454&amp;" + "&amp;$B$1239</f>
        <v>尤柔水 + 㹤赧然海佼</v>
      </c>
      <c r="G1810" s="61"/>
      <c r="H1810" s="61"/>
    </row>
    <row r="1811" spans="1:8" s="39" customFormat="1" ht="18" customHeight="1">
      <c r="A1811" s="95">
        <v>998</v>
      </c>
      <c r="B1811" s="53" t="s">
        <v>8592</v>
      </c>
      <c r="C1811" s="59" t="s">
        <v>4605</v>
      </c>
      <c r="D1811" s="60"/>
      <c r="E1811" s="61" t="s">
        <v>3676</v>
      </c>
      <c r="F1811" s="61" t="str">
        <f>$B$452&amp;" + "&amp;$B$1240</f>
        <v>大火缶 + 牽靑翠玉馬</v>
      </c>
      <c r="G1811" s="61"/>
      <c r="H1811" s="61"/>
    </row>
    <row r="1812" spans="1:8" s="39" customFormat="1" ht="18" customHeight="1">
      <c r="A1812" s="95" t="s">
        <v>7230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H1812" s="61"/>
    </row>
    <row r="1813" spans="1:8" s="39" customFormat="1" ht="18" customHeight="1">
      <c r="A1813" s="95" t="s">
        <v>7231</v>
      </c>
      <c r="B1813" s="53" t="s">
        <v>8679</v>
      </c>
      <c r="C1813" s="59" t="s">
        <v>167</v>
      </c>
      <c r="D1813" s="60" t="s">
        <v>147</v>
      </c>
      <c r="E1813" s="61"/>
      <c r="F1813" s="61"/>
      <c r="G1813" s="61"/>
      <c r="H1813" s="61"/>
    </row>
    <row r="1814" spans="1:8" s="39" customFormat="1" ht="18" customHeight="1">
      <c r="A1814" s="95" t="s">
        <v>7232</v>
      </c>
      <c r="B1814" s="53" t="s">
        <v>8406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7233</v>
      </c>
      <c r="B1815" s="53" t="s">
        <v>4286</v>
      </c>
      <c r="C1815" s="59" t="s">
        <v>3180</v>
      </c>
      <c r="D1815" s="60"/>
      <c r="E1815" s="61"/>
      <c r="F1815" s="61"/>
      <c r="G1815" s="61"/>
      <c r="H1815" s="61"/>
    </row>
    <row r="1816" spans="1:8" s="39" customFormat="1" ht="18" customHeight="1">
      <c r="A1816" s="95" t="s">
        <v>7234</v>
      </c>
      <c r="B1816" s="53" t="s">
        <v>7643</v>
      </c>
      <c r="C1816" s="59" t="s">
        <v>3180</v>
      </c>
      <c r="D1816" s="60"/>
      <c r="E1816" s="61"/>
      <c r="F1816" s="61"/>
      <c r="G1816" s="61"/>
      <c r="H1816" s="61"/>
    </row>
    <row r="1817" spans="1:8" s="39" customFormat="1" ht="18" customHeight="1">
      <c r="A1817" s="95" t="s">
        <v>7235</v>
      </c>
      <c r="B1817" s="53" t="s">
        <v>8258</v>
      </c>
      <c r="C1817" s="59" t="s">
        <v>149</v>
      </c>
      <c r="D1817" s="60" t="s">
        <v>167</v>
      </c>
      <c r="E1817" s="61"/>
      <c r="F1817" s="61"/>
      <c r="G1817" s="61"/>
      <c r="H1817" s="61"/>
    </row>
    <row r="1818" spans="1:8" s="39" customFormat="1" ht="18" customHeight="1">
      <c r="A1818" s="95" t="s">
        <v>7236</v>
      </c>
      <c r="B1818" s="53" t="s">
        <v>8766</v>
      </c>
      <c r="C1818" s="59" t="s">
        <v>391</v>
      </c>
      <c r="D1818" s="60" t="s">
        <v>3177</v>
      </c>
      <c r="E1818" s="61"/>
      <c r="F1818" s="61"/>
      <c r="G1818" s="61"/>
      <c r="H1818" s="61"/>
    </row>
    <row r="1819" spans="1:8" s="39" customFormat="1" ht="18" customHeight="1">
      <c r="A1819" s="95" t="s">
        <v>7237</v>
      </c>
      <c r="B1819" s="53" t="s">
        <v>8767</v>
      </c>
      <c r="C1819" s="59" t="s">
        <v>391</v>
      </c>
      <c r="D1819" s="60" t="s">
        <v>3177</v>
      </c>
      <c r="E1819" s="61"/>
      <c r="F1819" s="61"/>
      <c r="G1819" s="61"/>
      <c r="H1819" s="61"/>
    </row>
    <row r="1820" spans="1:8" s="39" customFormat="1" ht="18" customHeight="1">
      <c r="A1820" s="95" t="s">
        <v>7238</v>
      </c>
      <c r="B1820" s="53" t="s">
        <v>8548</v>
      </c>
      <c r="C1820" s="59" t="s">
        <v>2064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7239</v>
      </c>
      <c r="B1821" s="53" t="s">
        <v>8403</v>
      </c>
      <c r="C1821" s="59" t="s">
        <v>167</v>
      </c>
      <c r="D1821" s="60" t="s">
        <v>2000</v>
      </c>
      <c r="E1821" s="61"/>
      <c r="F1821" s="61"/>
      <c r="G1821" s="61"/>
      <c r="H1821" s="61"/>
    </row>
    <row r="1822" spans="1:8" s="39" customFormat="1" ht="18" customHeight="1">
      <c r="A1822" s="95" t="s">
        <v>7240</v>
      </c>
      <c r="B1822" s="53" t="s">
        <v>3815</v>
      </c>
      <c r="C1822" s="59" t="s">
        <v>3138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7241</v>
      </c>
      <c r="B1823" s="53" t="s">
        <v>4348</v>
      </c>
      <c r="C1823" s="59" t="s">
        <v>18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7242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H1824" s="61"/>
    </row>
    <row r="1825" spans="1:8" s="39" customFormat="1" ht="18" customHeight="1">
      <c r="A1825" s="95" t="s">
        <v>7243</v>
      </c>
      <c r="B1825" s="53" t="s">
        <v>7724</v>
      </c>
      <c r="C1825" s="59" t="s">
        <v>149</v>
      </c>
      <c r="D1825" s="60"/>
      <c r="E1825" s="61" t="s">
        <v>3886</v>
      </c>
      <c r="F1825" s="61" t="str">
        <f>"原型 "&amp;$B$1277</f>
        <v>原型 粦火團</v>
      </c>
      <c r="G1825" s="61"/>
      <c r="H1825" s="61"/>
    </row>
    <row r="1826" spans="1:8" s="39" customFormat="1" ht="18" customHeight="1">
      <c r="A1826" s="95" t="s">
        <v>7244</v>
      </c>
      <c r="B1826" s="53" t="s">
        <v>7725</v>
      </c>
      <c r="C1826" s="59" t="s">
        <v>149</v>
      </c>
      <c r="D1826" s="60"/>
      <c r="E1826" s="61"/>
      <c r="F1826" s="61"/>
      <c r="G1826" s="61"/>
      <c r="H1826" s="61"/>
    </row>
    <row r="1827" spans="1:8" s="39" customFormat="1" ht="18" customHeight="1">
      <c r="A1827" s="95" t="s">
        <v>7245</v>
      </c>
      <c r="B1827" s="53" t="s">
        <v>8768</v>
      </c>
      <c r="C1827" s="59" t="s">
        <v>3180</v>
      </c>
      <c r="D1827" s="60"/>
      <c r="E1827" s="61"/>
      <c r="F1827" s="61"/>
      <c r="G1827" s="61"/>
      <c r="H1827" s="61"/>
    </row>
    <row r="1828" spans="1:8" s="39" customFormat="1" ht="18" customHeight="1">
      <c r="A1828" s="95" t="s">
        <v>7246</v>
      </c>
      <c r="B1828" s="53" t="s">
        <v>3817</v>
      </c>
      <c r="C1828" s="59" t="s">
        <v>3180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7247</v>
      </c>
      <c r="B1829" s="53" t="s">
        <v>1669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>
        <v>1006</v>
      </c>
      <c r="B1830" s="53" t="s">
        <v>3869</v>
      </c>
      <c r="C1830" s="59" t="s">
        <v>183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7248</v>
      </c>
      <c r="B1831" s="53" t="s">
        <v>2106</v>
      </c>
      <c r="C1831" s="59" t="s">
        <v>2076</v>
      </c>
      <c r="D1831" s="60"/>
      <c r="E1831" s="61"/>
      <c r="F1831" s="61"/>
      <c r="G1831" s="61"/>
      <c r="H1831" s="61"/>
    </row>
    <row r="1832" spans="1:8" s="39" customFormat="1" ht="18" customHeight="1">
      <c r="A1832" s="95" t="s">
        <v>7249</v>
      </c>
      <c r="B1832" s="53" t="s">
        <v>3292</v>
      </c>
      <c r="C1832" s="59" t="s">
        <v>2076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7250</v>
      </c>
      <c r="B1833" s="53" t="s">
        <v>8680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>
        <v>1008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H1834" s="61"/>
    </row>
    <row r="1835" spans="1:8" s="39" customFormat="1" ht="18" customHeight="1">
      <c r="A1835" s="95">
        <v>1009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H1835" s="61"/>
    </row>
    <row r="1836" spans="1:8" s="39" customFormat="1" ht="18" customHeight="1">
      <c r="A1836" s="95">
        <v>1010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H1836" s="61"/>
    </row>
    <row r="1837" spans="1:8" s="39" customFormat="1" ht="18" customHeight="1">
      <c r="A1837" s="95">
        <v>1011</v>
      </c>
      <c r="B1837" s="53" t="s">
        <v>3572</v>
      </c>
      <c r="C1837" s="59" t="s">
        <v>4663</v>
      </c>
      <c r="D1837" s="60"/>
      <c r="E1837" s="61" t="s">
        <v>3675</v>
      </c>
      <c r="F1837" s="61" t="str">
        <f>"原型 "&amp;$B$1834</f>
        <v>原型 落荷</v>
      </c>
      <c r="G1837" s="61"/>
      <c r="H1837" s="61"/>
    </row>
    <row r="1838" spans="1:8" s="39" customFormat="1" ht="18" customHeight="1">
      <c r="A1838" s="95" t="s">
        <v>7251</v>
      </c>
      <c r="B1838" s="53" t="s">
        <v>3818</v>
      </c>
      <c r="C1838" s="59" t="s">
        <v>176</v>
      </c>
      <c r="D1838" s="60"/>
      <c r="E1838" s="61"/>
      <c r="F1838" s="61"/>
      <c r="G1838" s="61"/>
      <c r="H1838" s="61"/>
    </row>
    <row r="1839" spans="1:8" s="39" customFormat="1" ht="18" customHeight="1">
      <c r="A1839" s="95" t="s">
        <v>7252</v>
      </c>
      <c r="B1839" s="53" t="s">
        <v>4415</v>
      </c>
      <c r="C1839" s="59" t="s">
        <v>176</v>
      </c>
      <c r="D1839" s="60"/>
      <c r="E1839" s="61"/>
      <c r="F1839" s="61"/>
      <c r="G1839" s="61"/>
      <c r="H1839" s="61"/>
    </row>
    <row r="1840" spans="1:8" s="39" customFormat="1" ht="18" customHeight="1">
      <c r="A1840" s="95" t="s">
        <v>7253</v>
      </c>
      <c r="B1840" s="53" t="s">
        <v>4547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7254</v>
      </c>
      <c r="B1841" s="53" t="s">
        <v>3819</v>
      </c>
      <c r="C1841" s="59" t="s">
        <v>186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7255</v>
      </c>
      <c r="B1842" s="53" t="s">
        <v>3820</v>
      </c>
      <c r="C1842" s="59" t="s">
        <v>186</v>
      </c>
      <c r="D1842" s="59" t="s">
        <v>4603</v>
      </c>
      <c r="E1842" s="61"/>
      <c r="F1842" s="61"/>
      <c r="G1842" s="61"/>
      <c r="H1842" s="61"/>
    </row>
    <row r="1843" spans="1:8" s="39" customFormat="1" ht="18" customHeight="1">
      <c r="A1843" s="95" t="s">
        <v>7256</v>
      </c>
      <c r="B1843" s="53" t="s">
        <v>5489</v>
      </c>
      <c r="C1843" s="59" t="s">
        <v>149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7257</v>
      </c>
      <c r="B1844" s="53" t="s">
        <v>7499</v>
      </c>
      <c r="C1844" s="59" t="s">
        <v>149</v>
      </c>
      <c r="D1844" s="60"/>
      <c r="E1844" s="61"/>
      <c r="F1844" s="61"/>
      <c r="G1844" s="61"/>
      <c r="H1844" s="61"/>
    </row>
    <row r="1845" spans="1:8" s="39" customFormat="1" ht="18" customHeight="1">
      <c r="A1845" s="95" t="s">
        <v>7258</v>
      </c>
      <c r="B1845" s="53" t="s">
        <v>3822</v>
      </c>
      <c r="C1845" s="59" t="s">
        <v>169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7259</v>
      </c>
      <c r="B1846" s="53" t="s">
        <v>1465</v>
      </c>
      <c r="C1846" s="59" t="s">
        <v>169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7260</v>
      </c>
      <c r="B1847" s="53" t="s">
        <v>8259</v>
      </c>
      <c r="C1847" s="59" t="s">
        <v>180</v>
      </c>
      <c r="D1847" s="60"/>
      <c r="E1847" s="61" t="s">
        <v>3676</v>
      </c>
      <c r="F1847" s="61" t="str">
        <f>$B$153&amp;" + "&amp;$B$159</f>
        <v>日就木 + 示暉</v>
      </c>
      <c r="G1847" s="61"/>
      <c r="H1847" s="61"/>
    </row>
    <row r="1848" spans="1:8" s="39" customFormat="1" ht="18" customHeight="1">
      <c r="A1848" s="95" t="s">
        <v>7261</v>
      </c>
      <c r="B1848" s="53" t="s">
        <v>8410</v>
      </c>
      <c r="C1848" s="59" t="s">
        <v>180</v>
      </c>
      <c r="D1848" s="60"/>
      <c r="E1848" s="61"/>
      <c r="F1848" s="61"/>
      <c r="G1848" s="61"/>
      <c r="H1848" s="61"/>
    </row>
    <row r="1849" spans="1:8" s="39" customFormat="1" ht="18" customHeight="1">
      <c r="A1849" s="95">
        <v>1017</v>
      </c>
      <c r="B1849" s="53" t="s">
        <v>8681</v>
      </c>
      <c r="C1849" s="59" t="s">
        <v>3177</v>
      </c>
      <c r="D1849" s="60"/>
      <c r="E1849" s="61" t="s">
        <v>3676</v>
      </c>
      <c r="F1849" s="61" t="str">
        <f>$B$202&amp;" + "&amp;$B$205</f>
        <v>天僞 + 合歡剄</v>
      </c>
      <c r="G1849" s="61"/>
      <c r="H1849" s="61"/>
    </row>
    <row r="1850" spans="1:8" s="39" customFormat="1" ht="18" customHeight="1">
      <c r="A1850" s="95">
        <v>1018</v>
      </c>
      <c r="B1850" s="53" t="s">
        <v>7389</v>
      </c>
      <c r="C1850" s="59" t="s">
        <v>2133</v>
      </c>
      <c r="D1850" s="60"/>
      <c r="E1850" s="61"/>
      <c r="F1850" s="61"/>
      <c r="G1850" s="61" t="s">
        <v>9187</v>
      </c>
      <c r="H1850" s="61"/>
    </row>
    <row r="1851" spans="1:8" s="39" customFormat="1" ht="18" customHeight="1">
      <c r="A1851" s="95">
        <v>1019</v>
      </c>
      <c r="B1851" s="53" t="s">
        <v>9349</v>
      </c>
      <c r="C1851" s="59" t="s">
        <v>2055</v>
      </c>
      <c r="D1851" s="60"/>
      <c r="E1851" s="61"/>
      <c r="F1851" s="61"/>
      <c r="G1851" s="61" t="s">
        <v>9188</v>
      </c>
      <c r="H1851" s="61"/>
    </row>
    <row r="1852" spans="1:8" s="39" customFormat="1" ht="18" customHeight="1">
      <c r="A1852" s="95">
        <v>1020</v>
      </c>
      <c r="B1852" s="53" t="s">
        <v>7468</v>
      </c>
      <c r="C1852" s="59" t="s">
        <v>2133</v>
      </c>
      <c r="D1852" s="60"/>
      <c r="E1852" s="61"/>
      <c r="F1852" s="61"/>
      <c r="G1852" s="61" t="s">
        <v>9189</v>
      </c>
      <c r="H1852" s="61"/>
    </row>
    <row r="1853" spans="1:8" s="39" customFormat="1" ht="18" customHeight="1">
      <c r="A1853" s="95">
        <v>1021</v>
      </c>
      <c r="B1853" s="53" t="s">
        <v>3825</v>
      </c>
      <c r="C1853" s="59" t="s">
        <v>3142</v>
      </c>
      <c r="D1853" s="60"/>
      <c r="E1853" s="61"/>
      <c r="F1853" s="61"/>
      <c r="G1853" s="61"/>
      <c r="H1853" s="61"/>
    </row>
    <row r="1854" spans="1:8" s="39" customFormat="1" ht="18" customHeight="1">
      <c r="A1854" s="95" t="s">
        <v>7262</v>
      </c>
      <c r="B1854" s="53" t="s">
        <v>3826</v>
      </c>
      <c r="C1854" s="59" t="s">
        <v>3180</v>
      </c>
      <c r="D1854" s="60"/>
      <c r="E1854" s="61"/>
      <c r="F1854" s="61"/>
      <c r="G1854" s="61"/>
      <c r="H1854" s="61"/>
    </row>
    <row r="1855" spans="1:8" s="39" customFormat="1" ht="18" customHeight="1">
      <c r="A1855" s="95" t="s">
        <v>7263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H1855" s="61"/>
    </row>
    <row r="1856" spans="1:8" s="39" customFormat="1" ht="18" customHeight="1">
      <c r="A1856" s="95">
        <v>1023</v>
      </c>
      <c r="B1856" s="53" t="s">
        <v>6052</v>
      </c>
      <c r="C1856" s="59" t="s">
        <v>149</v>
      </c>
      <c r="D1856" s="60"/>
      <c r="E1856" s="61"/>
      <c r="F1856" s="61"/>
      <c r="G1856" s="61"/>
      <c r="H1856" s="61"/>
    </row>
    <row r="1857" spans="1:8" s="39" customFormat="1" ht="18" customHeight="1">
      <c r="A1857" s="95">
        <v>1024</v>
      </c>
      <c r="B1857" s="53" t="s">
        <v>4498</v>
      </c>
      <c r="C1857" s="59" t="s">
        <v>168</v>
      </c>
      <c r="D1857" s="60"/>
      <c r="E1857" s="61"/>
      <c r="F1857" s="61"/>
      <c r="G1857" s="61"/>
      <c r="H1857" s="61"/>
    </row>
    <row r="1858" spans="1:8" s="39" customFormat="1" ht="18" customHeight="1">
      <c r="A1858" s="95" t="s">
        <v>7264</v>
      </c>
      <c r="B1858" s="53" t="s">
        <v>4121</v>
      </c>
      <c r="C1858" s="59" t="s">
        <v>3177</v>
      </c>
      <c r="D1858" s="60"/>
      <c r="E1858" s="61"/>
      <c r="F1858" s="61"/>
      <c r="G1858" s="61"/>
      <c r="H1858" s="61"/>
    </row>
    <row r="1859" spans="1:8" s="39" customFormat="1" ht="18" customHeight="1">
      <c r="A1859" s="95" t="s">
        <v>7265</v>
      </c>
      <c r="B1859" s="53" t="s">
        <v>8384</v>
      </c>
      <c r="C1859" s="59" t="s">
        <v>3177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7266</v>
      </c>
      <c r="B1860" s="53" t="s">
        <v>8782</v>
      </c>
      <c r="C1860" s="59" t="s">
        <v>3177</v>
      </c>
      <c r="D1860" s="60" t="s">
        <v>180</v>
      </c>
      <c r="E1860" s="61"/>
      <c r="F1860" s="61"/>
      <c r="G1860" s="61"/>
      <c r="H1860" s="61"/>
    </row>
    <row r="1861" spans="1:8" s="39" customFormat="1" ht="18" customHeight="1">
      <c r="A1861" s="95" t="s">
        <v>7267</v>
      </c>
      <c r="B1861" s="53" t="s">
        <v>3829</v>
      </c>
      <c r="C1861" s="59" t="s">
        <v>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7268</v>
      </c>
      <c r="B1862" s="53" t="s">
        <v>5480</v>
      </c>
      <c r="C1862" s="59" t="s">
        <v>176</v>
      </c>
      <c r="D1862" s="60"/>
      <c r="E1862" s="61"/>
      <c r="F1862" s="61"/>
      <c r="G1862" s="61"/>
      <c r="H1862" s="61"/>
    </row>
    <row r="1863" spans="1:8" s="39" customFormat="1" ht="18" customHeight="1">
      <c r="A1863" s="95">
        <v>1027</v>
      </c>
      <c r="B1863" s="53" t="s">
        <v>4540</v>
      </c>
      <c r="C1863" s="59" t="s">
        <v>2053</v>
      </c>
      <c r="D1863" s="60"/>
      <c r="E1863" s="61"/>
      <c r="F1863" s="61"/>
      <c r="G1863" s="61"/>
      <c r="H1863" s="61"/>
    </row>
    <row r="1864" spans="1:8" s="39" customFormat="1" ht="18" customHeight="1">
      <c r="A1864" s="95">
        <v>1028</v>
      </c>
      <c r="B1864" s="53" t="s">
        <v>8261</v>
      </c>
      <c r="C1864" s="59" t="s">
        <v>168</v>
      </c>
      <c r="D1864" s="60" t="s">
        <v>169</v>
      </c>
      <c r="E1864" s="61"/>
      <c r="F1864" s="61" t="str">
        <f>$B$1863 &amp; " 之 分支衍相"</f>
        <v>洞髑觸 之 分支衍相</v>
      </c>
      <c r="G1864" s="61"/>
      <c r="H1864" s="61"/>
    </row>
    <row r="1865" spans="1:8" s="39" customFormat="1" ht="18" customHeight="1">
      <c r="A1865" s="95">
        <v>1029</v>
      </c>
      <c r="B1865" s="53" t="s">
        <v>4075</v>
      </c>
      <c r="C1865" s="59" t="s">
        <v>2053</v>
      </c>
      <c r="D1865" s="60"/>
      <c r="E1865" s="61"/>
      <c r="F1865" s="61" t="str">
        <f>$B$1863 &amp; " 之 分支衍相"</f>
        <v>洞髑觸 之 分支衍相</v>
      </c>
      <c r="G1865" s="61"/>
      <c r="H1865" s="61"/>
    </row>
    <row r="1866" spans="1:8" s="39" customFormat="1" ht="18" customHeight="1">
      <c r="A1866" s="95">
        <v>1030</v>
      </c>
      <c r="B1866" s="53" t="s">
        <v>4541</v>
      </c>
      <c r="C1866" s="59" t="s">
        <v>168</v>
      </c>
      <c r="D1866" s="60" t="s">
        <v>4583</v>
      </c>
      <c r="E1866" s="61"/>
      <c r="F1866" s="61" t="str">
        <f>$B$1863 &amp; " 之 分支衍相"</f>
        <v>洞髑觸 之 分支衍相</v>
      </c>
      <c r="G1866" s="61"/>
      <c r="H1866" s="61"/>
    </row>
    <row r="1867" spans="1:8" s="39" customFormat="1" ht="18" customHeight="1">
      <c r="A1867" s="95" t="s">
        <v>7269</v>
      </c>
      <c r="B1867" s="53" t="s">
        <v>4543</v>
      </c>
      <c r="C1867" s="59" t="s">
        <v>3172</v>
      </c>
      <c r="D1867" s="60" t="s">
        <v>167</v>
      </c>
      <c r="E1867" s="61"/>
      <c r="F1867" s="61" t="str">
        <f>$B$1866 &amp; " 之 分支衍相"</f>
        <v>有爽髑 之 分支衍相</v>
      </c>
      <c r="G1867" s="61"/>
      <c r="H1867" s="61"/>
    </row>
    <row r="1868" spans="1:8" s="39" customFormat="1" ht="18" customHeight="1">
      <c r="A1868" s="95" t="s">
        <v>7270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H1868" s="61"/>
    </row>
    <row r="1869" spans="1:8" s="39" customFormat="1" ht="18" customHeight="1">
      <c r="A1869" s="95">
        <v>1032</v>
      </c>
      <c r="B1869" s="53" t="s">
        <v>5481</v>
      </c>
      <c r="C1869" s="59" t="s">
        <v>3180</v>
      </c>
      <c r="D1869" s="60"/>
      <c r="E1869" s="61"/>
      <c r="F1869" s="61" t="str">
        <f>$B$1866 &amp; " 之 分支衍相"</f>
        <v>有爽髑 之 分支衍相</v>
      </c>
      <c r="G1869" s="61"/>
      <c r="H1869" s="61"/>
    </row>
    <row r="1870" spans="1:8" s="39" customFormat="1" ht="18" customHeight="1">
      <c r="A1870" s="95" t="s">
        <v>7271</v>
      </c>
      <c r="B1870" s="53" t="s">
        <v>3832</v>
      </c>
      <c r="C1870" s="59" t="s">
        <v>172</v>
      </c>
      <c r="D1870" s="60"/>
      <c r="E1870" s="61"/>
      <c r="F1870" s="61"/>
      <c r="G1870" s="61"/>
      <c r="H1870" s="61"/>
    </row>
    <row r="1871" spans="1:8" s="39" customFormat="1" ht="18" customHeight="1">
      <c r="A1871" s="95" t="s">
        <v>7272</v>
      </c>
      <c r="B1871" s="53" t="s">
        <v>8341</v>
      </c>
      <c r="C1871" s="59" t="s">
        <v>172</v>
      </c>
      <c r="D1871" s="60" t="s">
        <v>189</v>
      </c>
      <c r="E1871" s="61"/>
      <c r="F1871" s="61"/>
      <c r="G1871" s="61" t="s">
        <v>9190</v>
      </c>
      <c r="H1871" s="61"/>
    </row>
    <row r="1872" spans="1:8" s="39" customFormat="1" ht="18" customHeight="1">
      <c r="A1872" s="95" t="s">
        <v>7273</v>
      </c>
      <c r="B1872" s="53" t="s">
        <v>8803</v>
      </c>
      <c r="C1872" s="59" t="s">
        <v>3176</v>
      </c>
      <c r="D1872" s="60" t="s">
        <v>149</v>
      </c>
      <c r="E1872" s="61"/>
      <c r="F1872" s="61"/>
      <c r="G1872" s="61"/>
      <c r="H1872" s="61"/>
    </row>
    <row r="1873" spans="1:8" s="39" customFormat="1" ht="18" customHeight="1">
      <c r="A1873" s="95" t="s">
        <v>7274</v>
      </c>
      <c r="B1873" s="53" t="s">
        <v>5692</v>
      </c>
      <c r="C1873" s="59" t="s">
        <v>3176</v>
      </c>
      <c r="D1873" s="60" t="s">
        <v>187</v>
      </c>
      <c r="E1873" s="61"/>
      <c r="F1873" s="61"/>
      <c r="G1873" s="61" t="s">
        <v>9191</v>
      </c>
      <c r="H1873" s="61"/>
    </row>
    <row r="1874" spans="1:8" s="39" customFormat="1" ht="18" customHeight="1">
      <c r="A1874" s="95">
        <v>1035</v>
      </c>
      <c r="B1874" s="53" t="s">
        <v>8262</v>
      </c>
      <c r="C1874" s="59" t="s">
        <v>20</v>
      </c>
      <c r="D1874" s="60" t="s">
        <v>167</v>
      </c>
      <c r="E1874" s="61"/>
      <c r="F1874" s="61"/>
      <c r="G1874" s="61" t="s">
        <v>9192</v>
      </c>
      <c r="H1874" s="61"/>
    </row>
    <row r="1875" spans="1:8" s="39" customFormat="1" ht="18" customHeight="1">
      <c r="A1875" s="95" t="s">
        <v>7275</v>
      </c>
      <c r="B1875" s="53" t="s">
        <v>7826</v>
      </c>
      <c r="C1875" s="60" t="s">
        <v>151</v>
      </c>
      <c r="D1875" s="60" t="s">
        <v>2059</v>
      </c>
      <c r="E1875" s="61"/>
      <c r="F1875" s="61"/>
      <c r="G1875" s="61"/>
      <c r="H1875" s="61"/>
    </row>
    <row r="1876" spans="1:8" s="39" customFormat="1" ht="18" customHeight="1">
      <c r="A1876" s="95" t="s">
        <v>7276</v>
      </c>
      <c r="B1876" s="53" t="s">
        <v>8569</v>
      </c>
      <c r="C1876" s="60" t="s">
        <v>151</v>
      </c>
      <c r="D1876" s="60" t="s">
        <v>2059</v>
      </c>
      <c r="E1876" s="61"/>
      <c r="F1876" s="61"/>
      <c r="G1876" s="61" t="s">
        <v>9193</v>
      </c>
      <c r="H1876" s="61"/>
    </row>
    <row r="1877" spans="1:8" s="39" customFormat="1" ht="18" customHeight="1">
      <c r="A1877" s="95" t="s">
        <v>7277</v>
      </c>
      <c r="B1877" s="53" t="s">
        <v>4349</v>
      </c>
      <c r="C1877" s="59" t="s">
        <v>168</v>
      </c>
      <c r="D1877" s="60"/>
      <c r="E1877" s="61"/>
      <c r="F1877" s="61"/>
      <c r="G1877" s="61"/>
      <c r="H1877" s="61"/>
    </row>
    <row r="1878" spans="1:8" s="39" customFormat="1" ht="18" customHeight="1">
      <c r="A1878" s="95" t="s">
        <v>7278</v>
      </c>
      <c r="B1878" s="53" t="s">
        <v>8390</v>
      </c>
      <c r="C1878" s="59" t="s">
        <v>168</v>
      </c>
      <c r="D1878" s="60" t="s">
        <v>18</v>
      </c>
      <c r="E1878" s="61"/>
      <c r="F1878" s="61"/>
      <c r="G1878" s="61" t="s">
        <v>9194</v>
      </c>
      <c r="H1878" s="61"/>
    </row>
    <row r="1879" spans="1:8" s="39" customFormat="1" ht="18" customHeight="1">
      <c r="A1879" s="95" t="s">
        <v>7279</v>
      </c>
      <c r="B1879" s="53" t="s">
        <v>8342</v>
      </c>
      <c r="C1879" s="59" t="s">
        <v>391</v>
      </c>
      <c r="D1879" s="60" t="s">
        <v>168</v>
      </c>
      <c r="E1879" s="61"/>
      <c r="F1879" s="61"/>
      <c r="G1879" s="61"/>
      <c r="H1879" s="61"/>
    </row>
    <row r="1880" spans="1:8" s="39" customFormat="1" ht="18" customHeight="1">
      <c r="A1880" s="95" t="s">
        <v>7280</v>
      </c>
      <c r="B1880" s="53" t="s">
        <v>8771</v>
      </c>
      <c r="C1880" s="59" t="s">
        <v>391</v>
      </c>
      <c r="D1880" s="60"/>
      <c r="E1880" s="61"/>
      <c r="F1880" s="61"/>
      <c r="G1880" s="61"/>
      <c r="H1880" s="61"/>
    </row>
    <row r="1881" spans="1:8" s="39" customFormat="1" ht="18" customHeight="1">
      <c r="A1881" s="95" t="s">
        <v>7281</v>
      </c>
      <c r="B1881" s="53" t="s">
        <v>7754</v>
      </c>
      <c r="C1881" s="59" t="s">
        <v>183</v>
      </c>
      <c r="D1881" s="60"/>
      <c r="E1881" s="61"/>
      <c r="F1881" s="61"/>
      <c r="G1881" s="61"/>
      <c r="H1881" s="61"/>
    </row>
    <row r="1882" spans="1:8" s="39" customFormat="1" ht="18" customHeight="1">
      <c r="A1882" s="95" t="s">
        <v>7282</v>
      </c>
      <c r="B1882" s="53" t="s">
        <v>7470</v>
      </c>
      <c r="C1882" s="59" t="s">
        <v>183</v>
      </c>
      <c r="D1882" s="60" t="s">
        <v>18</v>
      </c>
      <c r="E1882" s="61" t="s">
        <v>8411</v>
      </c>
      <c r="F1882" s="61"/>
      <c r="G1882" s="61" t="s">
        <v>9195</v>
      </c>
      <c r="H1882" s="61"/>
    </row>
    <row r="1883" spans="1:8" s="39" customFormat="1" ht="18" customHeight="1">
      <c r="A1883" s="95" t="s">
        <v>7283</v>
      </c>
      <c r="B1883" s="53" t="s">
        <v>7467</v>
      </c>
      <c r="C1883" s="59" t="s">
        <v>3138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7284</v>
      </c>
      <c r="B1884" s="53" t="s">
        <v>7815</v>
      </c>
      <c r="C1884" s="59" t="s">
        <v>3138</v>
      </c>
      <c r="D1884" s="60" t="s">
        <v>4583</v>
      </c>
      <c r="E1884" s="61" t="s">
        <v>8411</v>
      </c>
      <c r="F1884" s="61"/>
      <c r="G1884" s="61" t="s">
        <v>9196</v>
      </c>
      <c r="H1884" s="61"/>
    </row>
    <row r="1885" spans="1:8" s="39" customFormat="1" ht="18" customHeight="1">
      <c r="A1885" s="95" t="s">
        <v>7285</v>
      </c>
      <c r="B1885" s="53" t="s">
        <v>8475</v>
      </c>
      <c r="C1885" s="59" t="s">
        <v>180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7286</v>
      </c>
      <c r="B1886" s="53" t="s">
        <v>405</v>
      </c>
      <c r="C1886" s="59" t="s">
        <v>180</v>
      </c>
      <c r="D1886" s="60" t="s">
        <v>172</v>
      </c>
      <c r="E1886" s="61" t="s">
        <v>8411</v>
      </c>
      <c r="F1886" s="61"/>
      <c r="G1886" s="61" t="s">
        <v>9197</v>
      </c>
      <c r="H1886" s="61"/>
    </row>
    <row r="1887" spans="1:8" s="39" customFormat="1" ht="18" customHeight="1">
      <c r="A1887" s="95">
        <v>1042</v>
      </c>
      <c r="B1887" s="53" t="s">
        <v>8344</v>
      </c>
      <c r="C1887" s="59" t="s">
        <v>187</v>
      </c>
      <c r="D1887" s="60" t="s">
        <v>168</v>
      </c>
      <c r="E1887" s="61"/>
      <c r="F1887" s="61"/>
      <c r="G1887" s="61" t="s">
        <v>9198</v>
      </c>
      <c r="H1887" s="61"/>
    </row>
    <row r="1888" spans="1:8" s="39" customFormat="1" ht="18" customHeight="1">
      <c r="A1888" s="95" t="s">
        <v>7287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H1888" s="61"/>
    </row>
    <row r="1889" spans="1:8" s="39" customFormat="1" ht="18" customHeight="1">
      <c r="A1889" s="95" t="s">
        <v>7288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9199</v>
      </c>
      <c r="H1889" s="61"/>
    </row>
    <row r="1890" spans="1:8" s="39" customFormat="1" ht="18" customHeight="1">
      <c r="A1890" s="95" t="s">
        <v>7289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5" t="s">
        <v>7290</v>
      </c>
      <c r="B1891" s="53" t="s">
        <v>8626</v>
      </c>
      <c r="C1891" s="59" t="s">
        <v>168</v>
      </c>
      <c r="D1891" s="60" t="s">
        <v>176</v>
      </c>
      <c r="E1891" s="61"/>
      <c r="F1891" s="61"/>
      <c r="G1891" s="61"/>
      <c r="H1891" s="61"/>
    </row>
    <row r="1892" spans="1:8" s="39" customFormat="1" ht="18" customHeight="1">
      <c r="A1892" s="95" t="s">
        <v>7291</v>
      </c>
      <c r="B1892" s="53" t="s">
        <v>7996</v>
      </c>
      <c r="C1892" s="59" t="s">
        <v>168</v>
      </c>
      <c r="D1892" s="60" t="s">
        <v>176</v>
      </c>
      <c r="E1892" s="61"/>
      <c r="F1892" s="61"/>
      <c r="G1892" s="61" t="s">
        <v>9330</v>
      </c>
      <c r="H1892" s="61"/>
    </row>
    <row r="1893" spans="1:8" s="39" customFormat="1" ht="18" customHeight="1">
      <c r="A1893" s="95" t="s">
        <v>7292</v>
      </c>
      <c r="B1893" s="53" t="s">
        <v>8343</v>
      </c>
      <c r="C1893" s="59" t="s">
        <v>20</v>
      </c>
      <c r="D1893" s="60" t="s">
        <v>188</v>
      </c>
      <c r="E1893" s="61"/>
      <c r="F1893" s="61"/>
      <c r="G1893" s="61"/>
      <c r="H1893" s="61"/>
    </row>
    <row r="1894" spans="1:8" s="39" customFormat="1" ht="18" customHeight="1">
      <c r="A1894" s="95" t="s">
        <v>7293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H1894" s="61"/>
    </row>
    <row r="1895" spans="1:8" s="39" customFormat="1" ht="18" customHeight="1">
      <c r="A1895" s="95" t="s">
        <v>7294</v>
      </c>
      <c r="B1895" s="53" t="s">
        <v>3837</v>
      </c>
      <c r="C1895" s="59" t="s">
        <v>20</v>
      </c>
      <c r="D1895" s="60" t="s">
        <v>188</v>
      </c>
      <c r="E1895" s="61"/>
      <c r="F1895" s="61"/>
      <c r="G1895" s="61" t="s">
        <v>9200</v>
      </c>
      <c r="H1895" s="61"/>
    </row>
    <row r="1896" spans="1:8" s="39" customFormat="1" ht="18" customHeight="1">
      <c r="A1896" s="95" t="s">
        <v>7295</v>
      </c>
      <c r="B1896" s="53" t="s">
        <v>8593</v>
      </c>
      <c r="C1896" s="59" t="s">
        <v>168</v>
      </c>
      <c r="D1896" s="60" t="s">
        <v>180</v>
      </c>
      <c r="E1896" s="61"/>
      <c r="F1896" s="61"/>
      <c r="G1896" s="61"/>
      <c r="H1896" s="61"/>
    </row>
    <row r="1897" spans="1:8" s="39" customFormat="1" ht="18" customHeight="1">
      <c r="A1897" s="95" t="s">
        <v>7296</v>
      </c>
      <c r="B1897" s="53" t="s">
        <v>3278</v>
      </c>
      <c r="C1897" s="59" t="s">
        <v>180</v>
      </c>
      <c r="D1897" s="60" t="s">
        <v>3170</v>
      </c>
      <c r="E1897" s="61"/>
      <c r="F1897" s="61"/>
      <c r="G1897" s="61"/>
      <c r="H1897" s="61"/>
    </row>
    <row r="1898" spans="1:8" s="39" customFormat="1" ht="18" customHeight="1">
      <c r="A1898" s="95">
        <v>1047</v>
      </c>
      <c r="B1898" s="53" t="s">
        <v>3841</v>
      </c>
      <c r="C1898" s="59" t="s">
        <v>183</v>
      </c>
      <c r="D1898" s="60"/>
      <c r="E1898" s="61"/>
      <c r="F1898" s="61"/>
      <c r="G1898" s="61"/>
      <c r="H1898" s="61"/>
    </row>
    <row r="1899" spans="1:8" s="39" customFormat="1" ht="18" customHeight="1">
      <c r="A1899" s="95">
        <v>1048</v>
      </c>
      <c r="B1899" s="53" t="s">
        <v>4501</v>
      </c>
      <c r="C1899" s="59" t="s">
        <v>391</v>
      </c>
      <c r="D1899" s="60" t="s">
        <v>3176</v>
      </c>
      <c r="E1899" s="61"/>
      <c r="F1899" s="61"/>
      <c r="G1899" s="61"/>
      <c r="H1899" s="61"/>
    </row>
    <row r="1900" spans="1:8" s="39" customFormat="1" ht="18" customHeight="1">
      <c r="A1900" s="95">
        <v>1049</v>
      </c>
      <c r="B1900" s="53" t="s">
        <v>485</v>
      </c>
      <c r="C1900" s="59" t="s">
        <v>186</v>
      </c>
      <c r="D1900" s="60" t="s">
        <v>168</v>
      </c>
      <c r="E1900" s="61"/>
      <c r="F1900" s="61"/>
      <c r="G1900" s="61"/>
      <c r="H1900" s="61"/>
    </row>
    <row r="1901" spans="1:8" s="39" customFormat="1" ht="18" customHeight="1">
      <c r="A1901" s="95">
        <v>1050</v>
      </c>
      <c r="B1901" s="53" t="s">
        <v>8493</v>
      </c>
      <c r="C1901" s="59" t="s">
        <v>3142</v>
      </c>
      <c r="D1901" s="60" t="s">
        <v>176</v>
      </c>
      <c r="E1901" s="61"/>
      <c r="F1901" s="61"/>
      <c r="G1901" s="61"/>
      <c r="H1901" s="61"/>
    </row>
    <row r="1902" spans="1:8" s="39" customFormat="1" ht="18" customHeight="1">
      <c r="A1902" s="95">
        <v>1051</v>
      </c>
      <c r="B1902" s="53" t="s">
        <v>5533</v>
      </c>
      <c r="C1902" s="59" t="s">
        <v>448</v>
      </c>
      <c r="D1902" s="60" t="s">
        <v>172</v>
      </c>
      <c r="E1902" s="61"/>
      <c r="F1902" s="61"/>
      <c r="G1902" s="61"/>
      <c r="H1902" s="61"/>
    </row>
    <row r="1903" spans="1:8" s="39" customFormat="1" ht="18" customHeight="1">
      <c r="A1903" s="95">
        <v>1052</v>
      </c>
      <c r="B1903" s="53" t="s">
        <v>4087</v>
      </c>
      <c r="C1903" s="59" t="s">
        <v>189</v>
      </c>
      <c r="D1903" s="60" t="s">
        <v>168</v>
      </c>
      <c r="E1903" s="61"/>
      <c r="F1903" s="61"/>
      <c r="G1903" s="61"/>
      <c r="H1903" s="61"/>
    </row>
    <row r="1904" spans="1:8" s="39" customFormat="1" ht="18" customHeight="1">
      <c r="A1904" s="95">
        <v>1053</v>
      </c>
      <c r="B1904" s="53" t="s">
        <v>3849</v>
      </c>
      <c r="C1904" s="59" t="s">
        <v>175</v>
      </c>
      <c r="D1904" s="60"/>
      <c r="E1904" s="61"/>
      <c r="F1904" s="61"/>
      <c r="G1904" s="61"/>
      <c r="H1904" s="61"/>
    </row>
    <row r="1905" spans="1:8" s="39" customFormat="1" ht="18" customHeight="1">
      <c r="A1905" s="95">
        <v>1054</v>
      </c>
      <c r="B1905" s="53" t="s">
        <v>8450</v>
      </c>
      <c r="C1905" s="59" t="s">
        <v>151</v>
      </c>
      <c r="D1905" s="60"/>
      <c r="E1905" s="61"/>
      <c r="F1905" s="61"/>
      <c r="G1905" s="61"/>
      <c r="H1905" s="61"/>
    </row>
    <row r="1906" spans="1:8" s="39" customFormat="1" ht="18" customHeight="1">
      <c r="A1906" s="95">
        <v>1055</v>
      </c>
      <c r="B1906" s="53" t="s">
        <v>8265</v>
      </c>
      <c r="C1906" s="59" t="s">
        <v>176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1056</v>
      </c>
      <c r="B1907" s="53" t="s">
        <v>4743</v>
      </c>
      <c r="C1907" s="59" t="s">
        <v>4199</v>
      </c>
      <c r="D1907" s="60" t="s">
        <v>1986</v>
      </c>
      <c r="E1907" s="61"/>
      <c r="F1907" s="61"/>
      <c r="G1907" s="61"/>
      <c r="H1907" s="61"/>
    </row>
    <row r="1908" spans="1:8" s="39" customFormat="1" ht="18" customHeight="1">
      <c r="A1908" s="95">
        <v>1057</v>
      </c>
      <c r="B1908" s="53" t="s">
        <v>5613</v>
      </c>
      <c r="C1908" s="59" t="s">
        <v>4583</v>
      </c>
      <c r="D1908" s="60" t="s">
        <v>4199</v>
      </c>
      <c r="E1908" s="61"/>
      <c r="F1908" s="61"/>
      <c r="G1908" s="61" t="s">
        <v>9201</v>
      </c>
      <c r="H1908" s="61"/>
    </row>
    <row r="1909" spans="1:8" s="39" customFormat="1" ht="18" customHeight="1">
      <c r="A1909" s="95">
        <v>1058</v>
      </c>
      <c r="B1909" s="53" t="s">
        <v>5615</v>
      </c>
      <c r="C1909" s="59" t="s">
        <v>2076</v>
      </c>
      <c r="D1909" s="60" t="s">
        <v>2059</v>
      </c>
      <c r="E1909" s="61"/>
      <c r="F1909" s="61"/>
      <c r="G1909" s="61" t="s">
        <v>9202</v>
      </c>
      <c r="H1909" s="61"/>
    </row>
    <row r="1910" spans="1:8" s="39" customFormat="1" ht="18" customHeight="1">
      <c r="A1910" s="95">
        <v>1059</v>
      </c>
      <c r="B1910" s="53" t="s">
        <v>7482</v>
      </c>
      <c r="C1910" s="59" t="s">
        <v>2076</v>
      </c>
      <c r="D1910" s="60"/>
      <c r="E1910" s="61" t="s">
        <v>7481</v>
      </c>
      <c r="F1910" s="61"/>
      <c r="G1910" s="61" t="s">
        <v>9337</v>
      </c>
      <c r="H1910" s="61"/>
    </row>
    <row r="1911" spans="1:8" s="39" customFormat="1" ht="18" customHeight="1">
      <c r="A1911" s="95">
        <v>1060</v>
      </c>
      <c r="B1911" s="53" t="s">
        <v>7497</v>
      </c>
      <c r="C1911" s="59" t="s">
        <v>1986</v>
      </c>
      <c r="D1911" s="60"/>
      <c r="E1911" s="61" t="s">
        <v>7481</v>
      </c>
      <c r="F1911" s="61"/>
      <c r="G1911" s="61" t="s">
        <v>9266</v>
      </c>
      <c r="H1911" s="61"/>
    </row>
    <row r="1912" spans="1:8" s="39" customFormat="1" ht="18" customHeight="1">
      <c r="A1912" s="95">
        <v>1061</v>
      </c>
      <c r="B1912" s="53" t="s">
        <v>8682</v>
      </c>
      <c r="C1912" s="59" t="s">
        <v>2053</v>
      </c>
      <c r="D1912" s="60"/>
      <c r="E1912" s="61" t="s">
        <v>7481</v>
      </c>
      <c r="F1912" s="61"/>
      <c r="G1912" s="61" t="s">
        <v>9273</v>
      </c>
      <c r="H1912" s="61"/>
    </row>
    <row r="1913" spans="1:8" s="39" customFormat="1" ht="18" customHeight="1">
      <c r="A1913" s="95">
        <v>1062</v>
      </c>
      <c r="B1913" s="53" t="s">
        <v>7490</v>
      </c>
      <c r="C1913" s="59" t="s">
        <v>4063</v>
      </c>
      <c r="D1913" s="60"/>
      <c r="E1913" s="61" t="s">
        <v>7481</v>
      </c>
      <c r="F1913" s="61"/>
      <c r="G1913" s="61" t="s">
        <v>9203</v>
      </c>
      <c r="H1913" s="61"/>
    </row>
    <row r="1914" spans="1:8" s="39" customFormat="1" ht="18" customHeight="1">
      <c r="A1914" s="95">
        <v>1063</v>
      </c>
      <c r="B1914" s="53" t="s">
        <v>7488</v>
      </c>
      <c r="C1914" s="59" t="s">
        <v>2213</v>
      </c>
      <c r="D1914" s="60"/>
      <c r="E1914" s="61" t="s">
        <v>7481</v>
      </c>
      <c r="F1914" s="61"/>
      <c r="G1914" s="61" t="s">
        <v>9204</v>
      </c>
      <c r="H1914" s="61"/>
    </row>
    <row r="1915" spans="1:8" s="39" customFormat="1" ht="18" customHeight="1">
      <c r="A1915" s="95">
        <v>1064</v>
      </c>
      <c r="B1915" s="53" t="s">
        <v>7493</v>
      </c>
      <c r="C1915" s="59" t="s">
        <v>2045</v>
      </c>
      <c r="D1915" s="60"/>
      <c r="E1915" s="61" t="s">
        <v>7481</v>
      </c>
      <c r="F1915" s="61"/>
      <c r="G1915" s="61" t="s">
        <v>9205</v>
      </c>
      <c r="H1915" s="61"/>
    </row>
    <row r="1916" spans="1:8" s="39" customFormat="1" ht="18" customHeight="1">
      <c r="A1916" s="95">
        <v>1065</v>
      </c>
      <c r="B1916" s="53" t="s">
        <v>8353</v>
      </c>
      <c r="C1916" s="59" t="s">
        <v>2038</v>
      </c>
      <c r="D1916" s="60"/>
      <c r="E1916" s="61" t="s">
        <v>7481</v>
      </c>
      <c r="F1916" s="61"/>
      <c r="G1916" s="61" t="s">
        <v>9332</v>
      </c>
      <c r="H1916" s="61"/>
    </row>
    <row r="1917" spans="1:8" s="39" customFormat="1" ht="18" customHeight="1">
      <c r="A1917" s="95">
        <v>1066</v>
      </c>
      <c r="B1917" s="53" t="s">
        <v>7496</v>
      </c>
      <c r="C1917" s="59" t="s">
        <v>4645</v>
      </c>
      <c r="D1917" s="60"/>
      <c r="E1917" s="61" t="s">
        <v>7481</v>
      </c>
      <c r="F1917" s="61"/>
      <c r="G1917" s="61" t="s">
        <v>9206</v>
      </c>
      <c r="H1917" s="61"/>
    </row>
    <row r="1918" spans="1:8" s="39" customFormat="1" ht="18" customHeight="1">
      <c r="A1918" s="95">
        <v>1067</v>
      </c>
      <c r="B1918" s="53" t="s">
        <v>7513</v>
      </c>
      <c r="C1918" s="59" t="s">
        <v>4601</v>
      </c>
      <c r="D1918" s="60"/>
      <c r="E1918" s="61"/>
      <c r="F1918" s="61"/>
      <c r="G1918" s="61" t="s">
        <v>9207</v>
      </c>
      <c r="H1918" s="61"/>
    </row>
    <row r="1919" spans="1:8" s="39" customFormat="1" ht="18" customHeight="1">
      <c r="A1919" s="95">
        <v>1068</v>
      </c>
      <c r="B1919" s="53" t="s">
        <v>7514</v>
      </c>
      <c r="C1919" s="59" t="s">
        <v>5500</v>
      </c>
      <c r="D1919" s="60"/>
      <c r="E1919" s="61"/>
      <c r="F1919" s="61"/>
      <c r="G1919" s="61" t="s">
        <v>9208</v>
      </c>
      <c r="H1919" s="61"/>
    </row>
    <row r="1920" spans="1:8" s="39" customFormat="1" ht="18" customHeight="1">
      <c r="A1920" s="95">
        <v>1069</v>
      </c>
      <c r="B1920" s="53" t="s">
        <v>7469</v>
      </c>
      <c r="C1920" s="59" t="s">
        <v>2038</v>
      </c>
      <c r="D1920" s="60"/>
      <c r="E1920" s="61"/>
      <c r="F1920" s="61"/>
      <c r="G1920" s="61" t="s">
        <v>9316</v>
      </c>
      <c r="H1920" s="61"/>
    </row>
    <row r="1921" spans="1:8" s="39" customFormat="1" ht="18" customHeight="1">
      <c r="A1921" s="95">
        <v>1070</v>
      </c>
      <c r="B1921" s="53" t="s">
        <v>7971</v>
      </c>
      <c r="C1921" s="59" t="s">
        <v>2076</v>
      </c>
      <c r="D1921" s="60" t="s">
        <v>2059</v>
      </c>
      <c r="E1921" s="61"/>
      <c r="F1921" s="61"/>
      <c r="G1921" s="61" t="s">
        <v>9209</v>
      </c>
      <c r="H1921" s="61"/>
    </row>
    <row r="1922" spans="1:8" s="39" customFormat="1" ht="18" customHeight="1">
      <c r="A1922" s="95">
        <v>1071</v>
      </c>
      <c r="B1922" s="53" t="s">
        <v>5673</v>
      </c>
      <c r="C1922" s="59" t="s">
        <v>2000</v>
      </c>
      <c r="D1922" s="60"/>
      <c r="E1922" s="61"/>
      <c r="F1922" s="61"/>
      <c r="G1922" s="61" t="s">
        <v>9210</v>
      </c>
      <c r="H1922" s="61"/>
    </row>
    <row r="1923" spans="1:8" s="39" customFormat="1" ht="18" customHeight="1">
      <c r="A1923" s="95">
        <v>1072</v>
      </c>
      <c r="B1923" s="53" t="s">
        <v>8367</v>
      </c>
      <c r="C1923" s="59" t="s">
        <v>4645</v>
      </c>
      <c r="D1923" s="60"/>
      <c r="E1923" s="61"/>
      <c r="F1923" s="61"/>
      <c r="G1923" s="61" t="s">
        <v>9211</v>
      </c>
      <c r="H1923" s="61"/>
    </row>
    <row r="1924" spans="1:8" s="39" customFormat="1" ht="18" customHeight="1">
      <c r="A1924" s="95">
        <v>1073</v>
      </c>
      <c r="B1924" s="53" t="s">
        <v>8361</v>
      </c>
      <c r="C1924" s="60" t="s">
        <v>4199</v>
      </c>
      <c r="D1924" s="60"/>
      <c r="E1924" s="61"/>
      <c r="F1924" s="61"/>
      <c r="G1924" s="61" t="s">
        <v>9212</v>
      </c>
      <c r="H1924" s="61"/>
    </row>
    <row r="1925" spans="1:8" s="39" customFormat="1" ht="18" customHeight="1">
      <c r="A1925" s="95">
        <v>1074</v>
      </c>
      <c r="B1925" s="53" t="s">
        <v>8796</v>
      </c>
      <c r="C1925" s="59" t="s">
        <v>2000</v>
      </c>
      <c r="D1925" s="60" t="s">
        <v>1981</v>
      </c>
      <c r="E1925" s="61"/>
      <c r="F1925" s="61"/>
      <c r="G1925" s="61"/>
      <c r="H1925" s="61"/>
    </row>
    <row r="1926" spans="1:8" s="39" customFormat="1" ht="18" customHeight="1">
      <c r="A1926" s="95">
        <v>1075</v>
      </c>
      <c r="B1926" s="53" t="s">
        <v>8345</v>
      </c>
      <c r="C1926" s="59" t="s">
        <v>2036</v>
      </c>
      <c r="D1926" s="60" t="s">
        <v>1981</v>
      </c>
      <c r="E1926" s="61"/>
      <c r="F1926" s="61"/>
      <c r="G1926" s="61"/>
      <c r="H1926" s="61"/>
    </row>
    <row r="1927" spans="1:8" s="39" customFormat="1" ht="18" customHeight="1">
      <c r="A1927" s="95" t="s">
        <v>7297</v>
      </c>
      <c r="B1927" s="53" t="s">
        <v>8266</v>
      </c>
      <c r="C1927" s="59" t="s">
        <v>168</v>
      </c>
      <c r="D1927" s="60" t="s">
        <v>167</v>
      </c>
      <c r="E1927" s="61"/>
      <c r="F1927" s="61"/>
      <c r="G1927" s="61"/>
      <c r="H1927" s="61"/>
    </row>
    <row r="1928" spans="1:8" s="39" customFormat="1" ht="18" customHeight="1">
      <c r="A1928" s="95" t="s">
        <v>7298</v>
      </c>
      <c r="B1928" s="53" t="s">
        <v>7823</v>
      </c>
      <c r="C1928" s="59" t="s">
        <v>168</v>
      </c>
      <c r="D1928" s="60"/>
      <c r="E1928" s="61"/>
      <c r="F1928" s="61"/>
      <c r="G1928" s="61"/>
      <c r="H1928" s="61"/>
    </row>
    <row r="1929" spans="1:8" s="39" customFormat="1" ht="18" customHeight="1">
      <c r="A1929" s="95" t="s">
        <v>7299</v>
      </c>
      <c r="B1929" s="53" t="s">
        <v>8267</v>
      </c>
      <c r="C1929" s="59" t="s">
        <v>168</v>
      </c>
      <c r="D1929" s="60" t="s">
        <v>189</v>
      </c>
      <c r="E1929" s="61"/>
      <c r="F1929" s="61"/>
      <c r="G1929" s="61" t="s">
        <v>9213</v>
      </c>
      <c r="H1929" s="61"/>
    </row>
    <row r="1930" spans="1:8" s="39" customFormat="1" ht="18" customHeight="1">
      <c r="A1930" s="95" t="s">
        <v>7300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H1930" s="61"/>
    </row>
    <row r="1931" spans="1:8" s="39" customFormat="1" ht="18" customHeight="1">
      <c r="A1931" s="95" t="s">
        <v>7301</v>
      </c>
      <c r="B1931" s="53" t="s">
        <v>3858</v>
      </c>
      <c r="C1931" s="59" t="s">
        <v>189</v>
      </c>
      <c r="D1931" s="60"/>
      <c r="E1931" s="61"/>
      <c r="F1931" s="61"/>
      <c r="G1931" s="61"/>
      <c r="H1931" s="61"/>
    </row>
    <row r="1932" spans="1:8" s="39" customFormat="1" ht="18" customHeight="1">
      <c r="A1932" s="95" t="s">
        <v>7302</v>
      </c>
      <c r="B1932" s="53" t="s">
        <v>8268</v>
      </c>
      <c r="C1932" s="59" t="s">
        <v>189</v>
      </c>
      <c r="D1932" s="60" t="s">
        <v>168</v>
      </c>
      <c r="E1932" s="61"/>
      <c r="F1932" s="61"/>
      <c r="G1932" s="61" t="s">
        <v>9214</v>
      </c>
      <c r="H1932" s="61"/>
    </row>
    <row r="1933" spans="1:8" s="39" customFormat="1" ht="18" customHeight="1">
      <c r="A1933" s="95">
        <v>1078</v>
      </c>
      <c r="B1933" s="53" t="s">
        <v>7798</v>
      </c>
      <c r="C1933" s="59" t="s">
        <v>183</v>
      </c>
      <c r="D1933" s="60" t="s">
        <v>174</v>
      </c>
      <c r="E1933" s="61"/>
      <c r="F1933" s="61"/>
      <c r="G1933" s="61"/>
      <c r="H1933" s="61"/>
    </row>
    <row r="1934" spans="1:8" s="39" customFormat="1" ht="18" customHeight="1">
      <c r="A1934" s="95" t="s">
        <v>7303</v>
      </c>
      <c r="B1934" s="53" t="s">
        <v>8773</v>
      </c>
      <c r="C1934" s="59" t="s">
        <v>151</v>
      </c>
      <c r="D1934" s="60"/>
      <c r="E1934" s="61"/>
      <c r="F1934" s="61"/>
      <c r="G1934" s="61"/>
      <c r="H1934" s="61"/>
    </row>
    <row r="1935" spans="1:8" s="39" customFormat="1" ht="18" customHeight="1">
      <c r="A1935" s="95" t="s">
        <v>7304</v>
      </c>
      <c r="B1935" s="53" t="s">
        <v>8449</v>
      </c>
      <c r="C1935" s="59" t="s">
        <v>151</v>
      </c>
      <c r="D1935" s="60"/>
      <c r="E1935" s="61"/>
      <c r="F1935" s="61"/>
      <c r="G1935" s="61" t="s">
        <v>9215</v>
      </c>
      <c r="H1935" s="61"/>
    </row>
    <row r="1936" spans="1:8" s="39" customFormat="1" ht="18" customHeight="1">
      <c r="A1936" s="95">
        <v>1080</v>
      </c>
      <c r="B1936" s="53" t="s">
        <v>4738</v>
      </c>
      <c r="C1936" s="59" t="s">
        <v>4583</v>
      </c>
      <c r="D1936" s="60"/>
      <c r="E1936" s="61"/>
      <c r="F1936" s="61"/>
      <c r="G1936" s="61" t="s">
        <v>6053</v>
      </c>
      <c r="H1936" s="61"/>
    </row>
    <row r="1937" spans="1:8" s="39" customFormat="1" ht="18" customHeight="1">
      <c r="A1937" s="95">
        <v>1081</v>
      </c>
      <c r="B1937" s="53" t="s">
        <v>8269</v>
      </c>
      <c r="C1937" s="59" t="s">
        <v>169</v>
      </c>
      <c r="D1937" s="60"/>
      <c r="E1937" s="61"/>
      <c r="F1937" s="61"/>
      <c r="G1937" s="61"/>
      <c r="H1937" s="61"/>
    </row>
    <row r="1938" spans="1:8" s="39" customFormat="1" ht="18" customHeight="1">
      <c r="A1938" s="95">
        <v>1082</v>
      </c>
      <c r="B1938" s="53" t="s">
        <v>4350</v>
      </c>
      <c r="C1938" s="59" t="s">
        <v>151</v>
      </c>
      <c r="D1938" s="60"/>
      <c r="E1938" s="61"/>
      <c r="F1938" s="61" t="str">
        <f>$B$1146&amp;" 之 "&amp;"成相"</f>
        <v>度秋 之 成相</v>
      </c>
      <c r="G1938" s="61"/>
      <c r="H1938" s="61"/>
    </row>
    <row r="1939" spans="1:8" s="39" customFormat="1" ht="18" customHeight="1">
      <c r="A1939" s="95">
        <v>1083</v>
      </c>
      <c r="B1939" s="53" t="s">
        <v>8270</v>
      </c>
      <c r="C1939" s="59" t="s">
        <v>20</v>
      </c>
      <c r="D1939" s="60"/>
      <c r="E1939" s="61"/>
      <c r="F1939" s="61" t="str">
        <f>$B$1063&amp;" 之 "&amp;"成相"</f>
        <v>㮚朿丸 之 成相</v>
      </c>
      <c r="G1939" s="61"/>
      <c r="H1939" s="61"/>
    </row>
    <row r="1940" spans="1:8" s="39" customFormat="1" ht="18" customHeight="1">
      <c r="A1940" s="95" t="s">
        <v>7305</v>
      </c>
      <c r="B1940" s="53" t="s">
        <v>4739</v>
      </c>
      <c r="C1940" s="59" t="s">
        <v>180</v>
      </c>
      <c r="D1940" s="60"/>
      <c r="E1940" s="61"/>
      <c r="F1940" s="61"/>
      <c r="G1940" s="61"/>
      <c r="H1940" s="61"/>
    </row>
    <row r="1941" spans="1:8" s="39" customFormat="1" ht="18" customHeight="1">
      <c r="A1941" s="95" t="s">
        <v>7306</v>
      </c>
      <c r="B1941" s="53" t="s">
        <v>4740</v>
      </c>
      <c r="C1941" s="59" t="s">
        <v>180</v>
      </c>
      <c r="D1941" s="60"/>
      <c r="E1941" s="61"/>
      <c r="F1941" s="61"/>
      <c r="G1941" s="61"/>
      <c r="H1941" s="61"/>
    </row>
    <row r="1942" spans="1:8" s="39" customFormat="1" ht="18" customHeight="1">
      <c r="A1942" s="95" t="s">
        <v>7307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H1942" s="61"/>
    </row>
    <row r="1943" spans="1:8" s="39" customFormat="1" ht="18" customHeight="1">
      <c r="A1943" s="95" t="s">
        <v>7308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H1943" s="61"/>
    </row>
    <row r="1944" spans="1:8" s="39" customFormat="1" ht="18" customHeight="1">
      <c r="A1944" s="95" t="s">
        <v>7309</v>
      </c>
      <c r="B1944" s="53" t="s">
        <v>3433</v>
      </c>
      <c r="C1944" s="59" t="s">
        <v>3177</v>
      </c>
      <c r="D1944" s="60"/>
      <c r="E1944" s="61"/>
      <c r="F1944" s="61"/>
      <c r="G1944" s="61"/>
      <c r="H1944" s="61" t="s">
        <v>5236</v>
      </c>
    </row>
    <row r="1945" spans="1:8" s="39" customFormat="1" ht="18" customHeight="1">
      <c r="A1945" s="95" t="s">
        <v>7310</v>
      </c>
      <c r="B1945" s="53" t="s">
        <v>8683</v>
      </c>
      <c r="C1945" s="59" t="s">
        <v>3177</v>
      </c>
      <c r="D1945" s="60" t="s">
        <v>167</v>
      </c>
      <c r="E1945" s="61"/>
      <c r="F1945" s="61"/>
      <c r="G1945" s="61"/>
      <c r="H1945" s="61" t="s">
        <v>5243</v>
      </c>
    </row>
    <row r="1946" spans="1:8" s="39" customFormat="1" ht="18" customHeight="1">
      <c r="A1946" s="95">
        <v>1086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/>
      <c r="H1946" s="61" t="s">
        <v>5237</v>
      </c>
    </row>
    <row r="1947" spans="1:8" s="39" customFormat="1" ht="18" customHeight="1">
      <c r="A1947" s="95" t="s">
        <v>7311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H1947" s="61"/>
    </row>
    <row r="1948" spans="1:8" s="39" customFormat="1" ht="18" customHeight="1">
      <c r="A1948" s="95" t="s">
        <v>7312</v>
      </c>
      <c r="B1948" s="53" t="s">
        <v>7850</v>
      </c>
      <c r="C1948" s="59" t="s">
        <v>176</v>
      </c>
      <c r="D1948" s="60" t="s">
        <v>147</v>
      </c>
      <c r="E1948" s="61"/>
      <c r="F1948" s="61"/>
      <c r="G1948" s="61"/>
      <c r="H1948" s="61"/>
    </row>
    <row r="1949" spans="1:8" s="39" customFormat="1" ht="18" customHeight="1">
      <c r="A1949" s="95">
        <v>1088</v>
      </c>
      <c r="B1949" s="53" t="s">
        <v>7510</v>
      </c>
      <c r="C1949" s="59" t="s">
        <v>5500</v>
      </c>
      <c r="D1949" s="60"/>
      <c r="E1949" s="61"/>
      <c r="F1949" s="61"/>
      <c r="G1949" s="61" t="s">
        <v>9216</v>
      </c>
      <c r="H1949" s="61"/>
    </row>
    <row r="1950" spans="1:8" s="39" customFormat="1" ht="18" customHeight="1">
      <c r="A1950" s="95">
        <v>1089</v>
      </c>
      <c r="B1950" s="53" t="s">
        <v>7511</v>
      </c>
      <c r="C1950" s="59" t="s">
        <v>4064</v>
      </c>
      <c r="D1950" s="60"/>
      <c r="E1950" s="61"/>
      <c r="F1950" s="61"/>
      <c r="G1950" s="61" t="s">
        <v>9318</v>
      </c>
      <c r="H1950" s="61"/>
    </row>
    <row r="1951" spans="1:8" s="39" customFormat="1" ht="18" customHeight="1">
      <c r="A1951" s="95">
        <v>1090</v>
      </c>
      <c r="B1951" s="53" t="s">
        <v>8684</v>
      </c>
      <c r="C1951" s="59" t="s">
        <v>2022</v>
      </c>
      <c r="D1951" s="60"/>
      <c r="E1951" s="61"/>
      <c r="F1951" s="61"/>
      <c r="G1951" s="61" t="s">
        <v>9331</v>
      </c>
      <c r="H1951" s="61"/>
    </row>
    <row r="1952" spans="1:8" s="39" customFormat="1" ht="18" customHeight="1">
      <c r="A1952" s="95">
        <v>1091</v>
      </c>
      <c r="B1952" s="53" t="s">
        <v>8472</v>
      </c>
      <c r="C1952" s="59" t="s">
        <v>2045</v>
      </c>
      <c r="D1952" s="60"/>
      <c r="E1952" s="61"/>
      <c r="F1952" s="61"/>
      <c r="G1952" s="61" t="s">
        <v>9217</v>
      </c>
      <c r="H1952" s="61"/>
    </row>
    <row r="1953" spans="1:8" s="39" customFormat="1" ht="18" customHeight="1">
      <c r="A1953" s="95">
        <v>1092</v>
      </c>
      <c r="B1953" s="53" t="s">
        <v>8797</v>
      </c>
      <c r="C1953" s="59" t="s">
        <v>2053</v>
      </c>
      <c r="D1953" s="60" t="s">
        <v>5442</v>
      </c>
      <c r="E1953" s="61" t="s">
        <v>7498</v>
      </c>
      <c r="F1953" s="61"/>
      <c r="G1953" s="61" t="s">
        <v>9218</v>
      </c>
      <c r="H1953" s="61"/>
    </row>
    <row r="1954" spans="1:8" s="39" customFormat="1" ht="18" customHeight="1">
      <c r="A1954" s="95">
        <v>1093</v>
      </c>
      <c r="B1954" s="53" t="s">
        <v>7604</v>
      </c>
      <c r="C1954" s="59" t="s">
        <v>2164</v>
      </c>
      <c r="D1954" s="60" t="s">
        <v>5442</v>
      </c>
      <c r="E1954" s="61" t="s">
        <v>7498</v>
      </c>
      <c r="F1954" s="61"/>
      <c r="G1954" s="61" t="s">
        <v>9219</v>
      </c>
      <c r="H1954" s="61"/>
    </row>
    <row r="1955" spans="1:8" s="39" customFormat="1">
      <c r="A1955" s="95">
        <v>1094</v>
      </c>
      <c r="B1955" s="53" t="s">
        <v>8346</v>
      </c>
      <c r="C1955" s="59" t="s">
        <v>2045</v>
      </c>
      <c r="D1955" s="60" t="s">
        <v>5442</v>
      </c>
      <c r="E1955" s="61" t="s">
        <v>7498</v>
      </c>
      <c r="F1955" s="61"/>
      <c r="G1955" s="61" t="s">
        <v>9220</v>
      </c>
      <c r="H1955" s="61"/>
    </row>
    <row r="1956" spans="1:8" s="39" customFormat="1" ht="18" customHeight="1">
      <c r="A1956" s="95">
        <v>1095</v>
      </c>
      <c r="B1956" s="53" t="s">
        <v>5610</v>
      </c>
      <c r="C1956" s="59" t="s">
        <v>4064</v>
      </c>
      <c r="D1956" s="60"/>
      <c r="E1956" s="61"/>
      <c r="F1956" s="61"/>
      <c r="G1956" s="61" t="s">
        <v>9221</v>
      </c>
      <c r="H1956" s="61"/>
    </row>
    <row r="1957" spans="1:8" s="39" customFormat="1" ht="18" customHeight="1">
      <c r="A1957" s="95">
        <v>1096</v>
      </c>
      <c r="B1957" s="53" t="s">
        <v>3599</v>
      </c>
      <c r="C1957" s="59" t="s">
        <v>187</v>
      </c>
      <c r="D1957" s="60"/>
      <c r="E1957" s="61"/>
      <c r="F1957" s="61"/>
      <c r="G1957" s="61"/>
      <c r="H1957" s="61"/>
    </row>
    <row r="1958" spans="1:8" s="39" customFormat="1" ht="18" customHeight="1">
      <c r="A1958" s="95">
        <v>1097</v>
      </c>
      <c r="B1958" s="53" t="s">
        <v>7690</v>
      </c>
      <c r="C1958" s="59" t="s">
        <v>186</v>
      </c>
      <c r="D1958" s="60" t="s">
        <v>176</v>
      </c>
      <c r="E1958" s="61"/>
      <c r="F1958" s="61"/>
      <c r="G1958" s="61"/>
      <c r="H1958" s="61"/>
    </row>
    <row r="1959" spans="1:8" s="39" customFormat="1" ht="18" customHeight="1">
      <c r="A1959" s="95" t="s">
        <v>7313</v>
      </c>
      <c r="B1959" s="53" t="s">
        <v>5482</v>
      </c>
      <c r="C1959" s="59" t="s">
        <v>4606</v>
      </c>
      <c r="D1959" s="60"/>
      <c r="E1959" s="61"/>
      <c r="F1959" s="61"/>
      <c r="G1959" s="61"/>
      <c r="H1959" s="61"/>
    </row>
    <row r="1960" spans="1:8" s="39" customFormat="1" ht="18" customHeight="1">
      <c r="A1960" s="95" t="s">
        <v>7314</v>
      </c>
      <c r="B1960" s="53" t="s">
        <v>8271</v>
      </c>
      <c r="C1960" s="60" t="s">
        <v>1986</v>
      </c>
      <c r="D1960" s="60"/>
      <c r="E1960" s="61"/>
      <c r="F1960" s="61"/>
      <c r="G1960" s="61"/>
      <c r="H1960" s="61"/>
    </row>
    <row r="1961" spans="1:8" s="39" customFormat="1" ht="18" customHeight="1">
      <c r="A1961" s="95" t="s">
        <v>7315</v>
      </c>
      <c r="B1961" s="53" t="s">
        <v>3595</v>
      </c>
      <c r="C1961" s="60" t="s">
        <v>1986</v>
      </c>
      <c r="D1961" s="60"/>
      <c r="E1961" s="61"/>
      <c r="F1961" s="61"/>
      <c r="G1961" s="61" t="s">
        <v>9333</v>
      </c>
      <c r="H1961" s="61"/>
    </row>
    <row r="1962" spans="1:8" s="39" customFormat="1" ht="18" customHeight="1">
      <c r="A1962" s="95" t="s">
        <v>7316</v>
      </c>
      <c r="B1962" s="53" t="s">
        <v>3598</v>
      </c>
      <c r="C1962" s="59" t="s">
        <v>2076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7317</v>
      </c>
      <c r="B1963" s="53" t="s">
        <v>8685</v>
      </c>
      <c r="C1963" s="59" t="s">
        <v>2076</v>
      </c>
      <c r="D1963" s="60" t="s">
        <v>18</v>
      </c>
      <c r="E1963" s="61"/>
      <c r="F1963" s="61"/>
      <c r="G1963" s="61"/>
      <c r="H1963" s="61"/>
    </row>
    <row r="1964" spans="1:8" s="39" customFormat="1" ht="18" customHeight="1">
      <c r="A1964" s="95">
        <v>1100</v>
      </c>
      <c r="B1964" s="53" t="s">
        <v>8273</v>
      </c>
      <c r="C1964" s="59" t="s">
        <v>3180</v>
      </c>
      <c r="D1964" s="60"/>
      <c r="E1964" s="61"/>
      <c r="F1964" s="61"/>
      <c r="G1964" s="61"/>
      <c r="H1964" s="61"/>
    </row>
    <row r="1965" spans="1:8" s="39" customFormat="1" ht="18" customHeight="1">
      <c r="A1965" s="95">
        <v>1101</v>
      </c>
      <c r="B1965" s="53" t="s">
        <v>8274</v>
      </c>
      <c r="C1965" s="59" t="s">
        <v>151</v>
      </c>
      <c r="D1965" s="60"/>
      <c r="E1965" s="61"/>
      <c r="F1965" s="61" t="str">
        <f t="shared" ref="F1965:F1995" si="0">$B$1964&amp;" 之 "&amp;$C1965&amp;"系"&amp;" 分支衍相"</f>
        <v>喪臂厷 之 火系 分支衍相</v>
      </c>
      <c r="G1965" s="61"/>
      <c r="H1965" s="61"/>
    </row>
    <row r="1966" spans="1:8" s="39" customFormat="1" ht="18" customHeight="1">
      <c r="A1966" s="95">
        <v>1102</v>
      </c>
      <c r="B1966" s="53" t="s">
        <v>8275</v>
      </c>
      <c r="C1966" s="59" t="s">
        <v>3142</v>
      </c>
      <c r="D1966" s="60"/>
      <c r="E1966" s="61"/>
      <c r="F1966" s="61" t="str">
        <f t="shared" si="0"/>
        <v>喪臂厷 之 電系 分支衍相</v>
      </c>
      <c r="G1966" s="61"/>
      <c r="H1966" s="61"/>
    </row>
    <row r="1967" spans="1:8" s="39" customFormat="1" ht="18" customHeight="1">
      <c r="A1967" s="95">
        <v>1103</v>
      </c>
      <c r="B1967" s="53" t="s">
        <v>8276</v>
      </c>
      <c r="C1967" s="59" t="s">
        <v>3177</v>
      </c>
      <c r="D1967" s="60"/>
      <c r="E1967" s="61"/>
      <c r="F1967" s="61" t="str">
        <f t="shared" si="0"/>
        <v>喪臂厷 之 鬥系 分支衍相</v>
      </c>
      <c r="G1967" s="61"/>
      <c r="H1967" s="61"/>
    </row>
    <row r="1968" spans="1:8" s="39" customFormat="1" ht="18" customHeight="1">
      <c r="A1968" s="95">
        <v>1104</v>
      </c>
      <c r="B1968" s="53" t="s">
        <v>8277</v>
      </c>
      <c r="C1968" s="59" t="s">
        <v>169</v>
      </c>
      <c r="D1968" s="60"/>
      <c r="E1968" s="61"/>
      <c r="F1968" s="61" t="str">
        <f t="shared" si="0"/>
        <v>喪臂厷 之 水系 分支衍相</v>
      </c>
      <c r="G1968" s="61"/>
      <c r="H1968" s="61"/>
    </row>
    <row r="1969" spans="1:8" s="39" customFormat="1" ht="18" customHeight="1">
      <c r="A1969" s="95">
        <v>1105</v>
      </c>
      <c r="B1969" s="53" t="s">
        <v>8522</v>
      </c>
      <c r="C1969" s="59" t="s">
        <v>187</v>
      </c>
      <c r="D1969" s="60"/>
      <c r="E1969" s="61"/>
      <c r="F1969" s="61" t="str">
        <f t="shared" si="0"/>
        <v>喪臂厷 之 冰系 分支衍相</v>
      </c>
      <c r="G1969" s="61"/>
      <c r="H1969" s="61"/>
    </row>
    <row r="1970" spans="1:8" s="39" customFormat="1" ht="18" customHeight="1">
      <c r="A1970" s="95">
        <v>1106</v>
      </c>
      <c r="B1970" s="53" t="s">
        <v>8278</v>
      </c>
      <c r="C1970" s="59" t="s">
        <v>149</v>
      </c>
      <c r="D1970" s="60"/>
      <c r="E1970" s="61"/>
      <c r="F1970" s="61" t="str">
        <f t="shared" si="0"/>
        <v>喪臂厷 之 霄系 分支衍相</v>
      </c>
      <c r="G1970" s="61"/>
      <c r="H1970" s="61"/>
    </row>
    <row r="1971" spans="1:8" s="39" customFormat="1" ht="18" customHeight="1">
      <c r="A1971" s="95">
        <v>1107</v>
      </c>
      <c r="B1971" s="53" t="s">
        <v>8279</v>
      </c>
      <c r="C1971" s="59" t="s">
        <v>3138</v>
      </c>
      <c r="D1971" s="60"/>
      <c r="E1971" s="61"/>
      <c r="F1971" s="61" t="str">
        <f t="shared" si="0"/>
        <v>喪臂厷 之 龍系 分支衍相</v>
      </c>
      <c r="G1971" s="61"/>
      <c r="H1971" s="61"/>
    </row>
    <row r="1972" spans="1:8" s="39" customFormat="1" ht="18" customHeight="1">
      <c r="A1972" s="95">
        <v>1108</v>
      </c>
      <c r="B1972" s="53" t="s">
        <v>8280</v>
      </c>
      <c r="C1972" s="59" t="s">
        <v>172</v>
      </c>
      <c r="D1972" s="60"/>
      <c r="E1972" s="61"/>
      <c r="F1972" s="61" t="str">
        <f t="shared" si="0"/>
        <v>喪臂厷 之 古系 分支衍相</v>
      </c>
      <c r="G1972" s="61"/>
      <c r="H1972" s="61"/>
    </row>
    <row r="1973" spans="1:8" s="39" customFormat="1" ht="18" customHeight="1">
      <c r="A1973" s="95">
        <v>1109</v>
      </c>
      <c r="B1973" s="53" t="s">
        <v>8281</v>
      </c>
      <c r="C1973" s="59" t="s">
        <v>448</v>
      </c>
      <c r="D1973" s="60"/>
      <c r="E1973" s="61"/>
      <c r="F1973" s="61" t="str">
        <f t="shared" si="0"/>
        <v>喪臂厷 之 曜系 分支衍相</v>
      </c>
      <c r="G1973" s="61"/>
      <c r="H1973" s="61"/>
    </row>
    <row r="1974" spans="1:8" s="39" customFormat="1" ht="18" customHeight="1">
      <c r="A1974" s="95">
        <v>1110</v>
      </c>
      <c r="B1974" s="53" t="s">
        <v>8282</v>
      </c>
      <c r="C1974" s="59" t="s">
        <v>147</v>
      </c>
      <c r="D1974" s="60"/>
      <c r="E1974" s="61"/>
      <c r="F1974" s="61" t="str">
        <f t="shared" si="0"/>
        <v>喪臂厷 之 罪系 分支衍相</v>
      </c>
      <c r="G1974" s="61"/>
      <c r="H1974" s="61"/>
    </row>
    <row r="1975" spans="1:8" s="39" customFormat="1" ht="18" customHeight="1">
      <c r="A1975" s="95">
        <v>1111</v>
      </c>
      <c r="B1975" s="53" t="s">
        <v>8283</v>
      </c>
      <c r="C1975" s="59" t="s">
        <v>432</v>
      </c>
      <c r="D1975" s="60"/>
      <c r="E1975" s="61"/>
      <c r="F1975" s="61" t="str">
        <f t="shared" si="0"/>
        <v>喪臂厷 之 廉系 分支衍相</v>
      </c>
      <c r="G1975" s="61"/>
      <c r="H1975" s="61"/>
    </row>
    <row r="1976" spans="1:8" s="39" customFormat="1" ht="18" customHeight="1">
      <c r="A1976" s="95">
        <v>1112</v>
      </c>
      <c r="B1976" s="53" t="s">
        <v>8375</v>
      </c>
      <c r="C1976" s="59" t="s">
        <v>18</v>
      </c>
      <c r="D1976" s="60"/>
      <c r="E1976" s="61"/>
      <c r="F1976" s="61" t="str">
        <f t="shared" si="0"/>
        <v>喪臂厷 之 意系 分支衍相</v>
      </c>
      <c r="G1976" s="61"/>
      <c r="H1976" s="61"/>
    </row>
    <row r="1977" spans="1:8" s="39" customFormat="1" ht="18" customHeight="1">
      <c r="A1977" s="95">
        <v>1113</v>
      </c>
      <c r="B1977" s="53" t="s">
        <v>8285</v>
      </c>
      <c r="C1977" s="59" t="s">
        <v>186</v>
      </c>
      <c r="D1977" s="60"/>
      <c r="E1977" s="61"/>
      <c r="F1977" s="61" t="str">
        <f t="shared" si="0"/>
        <v>喪臂厷 之 幻系 分支衍相</v>
      </c>
      <c r="G1977" s="61"/>
      <c r="H1977" s="61"/>
    </row>
    <row r="1978" spans="1:8" s="39" customFormat="1" ht="18" customHeight="1">
      <c r="A1978" s="95">
        <v>1114</v>
      </c>
      <c r="B1978" s="53" t="s">
        <v>8286</v>
      </c>
      <c r="C1978" s="59" t="s">
        <v>3170</v>
      </c>
      <c r="D1978" s="60"/>
      <c r="E1978" s="61"/>
      <c r="F1978" s="61" t="str">
        <f t="shared" si="0"/>
        <v>喪臂厷 之 飾系 分支衍相</v>
      </c>
      <c r="G1978" s="61"/>
      <c r="H1978" s="61"/>
    </row>
    <row r="1979" spans="1:8" s="39" customFormat="1" ht="18" customHeight="1">
      <c r="A1979" s="95">
        <v>1115</v>
      </c>
      <c r="B1979" s="53" t="s">
        <v>8287</v>
      </c>
      <c r="C1979" s="59" t="s">
        <v>20</v>
      </c>
      <c r="D1979" s="60"/>
      <c r="E1979" s="61"/>
      <c r="F1979" s="61" t="str">
        <f t="shared" si="0"/>
        <v>喪臂厷 之 卉系 分支衍相</v>
      </c>
      <c r="G1979" s="61"/>
      <c r="H1979" s="61"/>
    </row>
    <row r="1980" spans="1:8" s="39" customFormat="1" ht="18" customHeight="1">
      <c r="A1980" s="95">
        <v>1116</v>
      </c>
      <c r="B1980" s="53" t="s">
        <v>8288</v>
      </c>
      <c r="C1980" s="59" t="s">
        <v>168</v>
      </c>
      <c r="D1980" s="60"/>
      <c r="E1980" s="61"/>
      <c r="F1980" s="61" t="str">
        <f t="shared" si="0"/>
        <v>喪臂厷 之 地系 分支衍相</v>
      </c>
      <c r="G1980" s="61"/>
      <c r="H1980" s="61"/>
    </row>
    <row r="1981" spans="1:8" s="39" customFormat="1" ht="18" customHeight="1">
      <c r="A1981" s="95">
        <v>1117</v>
      </c>
      <c r="B1981" s="53" t="s">
        <v>8289</v>
      </c>
      <c r="C1981" s="59" t="s">
        <v>3176</v>
      </c>
      <c r="D1981" s="60"/>
      <c r="E1981" s="61"/>
      <c r="F1981" s="61" t="str">
        <f t="shared" si="0"/>
        <v>喪臂厷 之 蟲系 分支衍相</v>
      </c>
      <c r="G1981" s="61"/>
      <c r="H1981" s="61"/>
    </row>
    <row r="1982" spans="1:8" s="39" customFormat="1" ht="18" customHeight="1">
      <c r="A1982" s="95">
        <v>1118</v>
      </c>
      <c r="B1982" s="53" t="s">
        <v>8290</v>
      </c>
      <c r="C1982" s="59" t="s">
        <v>180</v>
      </c>
      <c r="D1982" s="60"/>
      <c r="E1982" s="61"/>
      <c r="F1982" s="61" t="str">
        <f t="shared" si="0"/>
        <v>喪臂厷 之 光系 分支衍相</v>
      </c>
      <c r="G1982" s="61"/>
      <c r="H1982" s="61"/>
    </row>
    <row r="1983" spans="1:8" s="39" customFormat="1" ht="18" customHeight="1">
      <c r="A1983" s="95">
        <v>1119</v>
      </c>
      <c r="B1983" s="53" t="s">
        <v>8291</v>
      </c>
      <c r="C1983" s="59" t="s">
        <v>167</v>
      </c>
      <c r="D1983" s="60"/>
      <c r="E1983" s="61"/>
      <c r="F1983" s="61" t="str">
        <f t="shared" si="0"/>
        <v>喪臂厷 之 暗系 分支衍相</v>
      </c>
      <c r="G1983" s="61"/>
      <c r="H1983" s="61"/>
    </row>
    <row r="1984" spans="1:8" s="39" customFormat="1" ht="18" customHeight="1">
      <c r="A1984" s="95">
        <v>1120</v>
      </c>
      <c r="B1984" s="53" t="s">
        <v>8292</v>
      </c>
      <c r="C1984" s="59" t="s">
        <v>174</v>
      </c>
      <c r="D1984" s="60"/>
      <c r="E1984" s="61"/>
      <c r="F1984" s="61" t="str">
        <f t="shared" si="0"/>
        <v>喪臂厷 之 毒系 分支衍相</v>
      </c>
      <c r="G1984" s="61"/>
      <c r="H1984" s="61"/>
    </row>
    <row r="1985" spans="1:8" s="39" customFormat="1" ht="18" customHeight="1">
      <c r="A1985" s="95">
        <v>1121</v>
      </c>
      <c r="B1985" s="53" t="s">
        <v>8293</v>
      </c>
      <c r="C1985" s="59" t="s">
        <v>391</v>
      </c>
      <c r="D1985" s="60"/>
      <c r="E1985" s="61"/>
      <c r="F1985" s="61" t="str">
        <f t="shared" si="0"/>
        <v>喪臂厷 之 媸系 分支衍相</v>
      </c>
      <c r="G1985" s="61"/>
      <c r="H1985" s="61"/>
    </row>
    <row r="1986" spans="1:8" s="39" customFormat="1" ht="18" customHeight="1">
      <c r="A1986" s="95">
        <v>1122</v>
      </c>
      <c r="B1986" s="53" t="s">
        <v>8294</v>
      </c>
      <c r="C1986" s="59" t="s">
        <v>183</v>
      </c>
      <c r="D1986" s="60"/>
      <c r="E1986" s="61"/>
      <c r="F1986" s="61" t="str">
        <f t="shared" si="0"/>
        <v>喪臂厷 之 限系 分支衍相</v>
      </c>
      <c r="G1986" s="61"/>
      <c r="H1986" s="61"/>
    </row>
    <row r="1987" spans="1:8" s="39" customFormat="1" ht="18" customHeight="1">
      <c r="A1987" s="95">
        <v>1123</v>
      </c>
      <c r="B1987" s="53" t="s">
        <v>8295</v>
      </c>
      <c r="C1987" s="59" t="s">
        <v>189</v>
      </c>
      <c r="D1987" s="60"/>
      <c r="E1987" s="61"/>
      <c r="F1987" s="61" t="str">
        <f t="shared" si="0"/>
        <v>喪臂厷 之 金系 分支衍相</v>
      </c>
      <c r="G1987" s="61"/>
      <c r="H1987" s="61"/>
    </row>
    <row r="1988" spans="1:8" s="39" customFormat="1" ht="18" customHeight="1">
      <c r="A1988" s="95">
        <v>1124</v>
      </c>
      <c r="B1988" s="53" t="s">
        <v>8296</v>
      </c>
      <c r="C1988" s="59" t="s">
        <v>188</v>
      </c>
      <c r="D1988" s="60"/>
      <c r="E1988" s="61"/>
      <c r="F1988" s="61" t="str">
        <f t="shared" si="0"/>
        <v>喪臂厷 之 秀系 分支衍相</v>
      </c>
      <c r="G1988" s="61"/>
      <c r="H1988" s="61"/>
    </row>
    <row r="1989" spans="1:8" s="39" customFormat="1" ht="18" customHeight="1">
      <c r="A1989" s="95">
        <v>1125</v>
      </c>
      <c r="B1989" s="53" t="s">
        <v>8297</v>
      </c>
      <c r="C1989" s="59" t="s">
        <v>175</v>
      </c>
      <c r="D1989" s="60"/>
      <c r="E1989" s="61"/>
      <c r="F1989" s="61" t="str">
        <f t="shared" si="0"/>
        <v>喪臂厷 之 音系 分支衍相</v>
      </c>
      <c r="G1989" s="61"/>
      <c r="H1989" s="61"/>
    </row>
    <row r="1990" spans="1:8" s="39" customFormat="1" ht="18" customHeight="1">
      <c r="A1990" s="95">
        <v>1126</v>
      </c>
      <c r="B1990" s="53" t="s">
        <v>8298</v>
      </c>
      <c r="C1990" s="59" t="s">
        <v>3169</v>
      </c>
      <c r="D1990" s="60"/>
      <c r="E1990" s="61"/>
      <c r="F1990" s="61" t="str">
        <f t="shared" si="0"/>
        <v>喪臂厷 之 騖系 分支衍相</v>
      </c>
      <c r="G1990" s="61"/>
      <c r="H1990" s="61"/>
    </row>
    <row r="1991" spans="1:8" s="39" customFormat="1" ht="18" customHeight="1">
      <c r="A1991" s="95">
        <v>1127</v>
      </c>
      <c r="B1991" s="53" t="s">
        <v>8299</v>
      </c>
      <c r="C1991" s="59" t="s">
        <v>176</v>
      </c>
      <c r="D1991" s="60"/>
      <c r="E1991" s="61"/>
      <c r="F1991" s="61" t="str">
        <f t="shared" si="0"/>
        <v>喪臂厷 之 器系 分支衍相</v>
      </c>
      <c r="G1991" s="61"/>
      <c r="H1991" s="61"/>
    </row>
    <row r="1992" spans="1:8" s="39" customFormat="1" ht="18" customHeight="1">
      <c r="A1992" s="95">
        <v>1128</v>
      </c>
      <c r="B1992" s="53" t="s">
        <v>8300</v>
      </c>
      <c r="C1992" s="59" t="s">
        <v>3172</v>
      </c>
      <c r="D1992" s="60"/>
      <c r="E1992" s="61"/>
      <c r="F1992" s="61" t="str">
        <f t="shared" si="0"/>
        <v>喪臂厷 之 僞系 分支衍相</v>
      </c>
      <c r="G1992" s="61"/>
      <c r="H1992" s="61"/>
    </row>
    <row r="1993" spans="1:8" s="39" customFormat="1" ht="18" customHeight="1">
      <c r="A1993" s="95">
        <v>1129</v>
      </c>
      <c r="B1993" s="53" t="s">
        <v>8301</v>
      </c>
      <c r="C1993" s="59" t="s">
        <v>4583</v>
      </c>
      <c r="D1993" s="60"/>
      <c r="E1993" s="61"/>
      <c r="F1993" s="61" t="str">
        <f t="shared" si="0"/>
        <v>喪臂厷 之 詛系 分支衍相</v>
      </c>
      <c r="G1993" s="61"/>
      <c r="H1993" s="61"/>
    </row>
    <row r="1994" spans="1:8" s="39" customFormat="1" ht="18" customHeight="1">
      <c r="A1994" s="95">
        <v>1130</v>
      </c>
      <c r="B1994" s="53" t="s">
        <v>8302</v>
      </c>
      <c r="C1994" s="59" t="s">
        <v>3180</v>
      </c>
      <c r="D1994" s="60"/>
      <c r="E1994" s="61"/>
      <c r="F1994" s="61" t="str">
        <f t="shared" si="0"/>
        <v>喪臂厷 之 樸系 分支衍相</v>
      </c>
      <c r="G1994" s="61"/>
      <c r="H1994" s="61"/>
    </row>
    <row r="1995" spans="1:8" s="39" customFormat="1" ht="18" customHeight="1">
      <c r="A1995" s="95">
        <v>1131</v>
      </c>
      <c r="B1995" s="53" t="s">
        <v>8303</v>
      </c>
      <c r="C1995" s="59" t="s">
        <v>190</v>
      </c>
      <c r="D1995" s="60"/>
      <c r="E1995" s="61"/>
      <c r="F1995" s="61" t="str">
        <f t="shared" si="0"/>
        <v>喪臂厷 之 盛系 分支衍相</v>
      </c>
      <c r="G1995" s="61"/>
      <c r="H1995" s="61"/>
    </row>
    <row r="1996" spans="1:8" s="39" customFormat="1" ht="18" customHeight="1">
      <c r="A1996" s="95">
        <v>1132</v>
      </c>
      <c r="B1996" s="53" t="s">
        <v>7847</v>
      </c>
      <c r="C1996" s="59" t="s">
        <v>3180</v>
      </c>
      <c r="D1996" s="60"/>
      <c r="E1996" s="61"/>
      <c r="F1996" s="61"/>
      <c r="G1996" s="61"/>
      <c r="H1996" s="61"/>
    </row>
    <row r="1997" spans="1:8" s="39" customFormat="1" ht="18" customHeight="1">
      <c r="A1997" s="95">
        <v>1133</v>
      </c>
      <c r="B1997" s="53" t="s">
        <v>8793</v>
      </c>
      <c r="C1997" s="59" t="s">
        <v>183</v>
      </c>
      <c r="D1997" s="60" t="s">
        <v>4603</v>
      </c>
      <c r="E1997" s="61"/>
      <c r="F1997" s="61"/>
      <c r="G1997" s="61"/>
      <c r="H1997" s="61" t="s">
        <v>5238</v>
      </c>
    </row>
    <row r="1998" spans="1:8" s="39" customFormat="1" ht="18" customHeight="1">
      <c r="A1998" s="95">
        <v>1134</v>
      </c>
      <c r="B1998" s="53" t="s">
        <v>3575</v>
      </c>
      <c r="C1998" s="59" t="s">
        <v>183</v>
      </c>
      <c r="D1998" s="60" t="s">
        <v>2213</v>
      </c>
      <c r="E1998" s="61"/>
      <c r="F1998" s="61"/>
      <c r="G1998" s="61"/>
      <c r="H1998" s="61" t="s">
        <v>5239</v>
      </c>
    </row>
    <row r="1999" spans="1:8" s="39" customFormat="1" ht="18" customHeight="1">
      <c r="A1999" s="95" t="s">
        <v>7318</v>
      </c>
      <c r="B1999" s="53" t="s">
        <v>8790</v>
      </c>
      <c r="C1999" s="59" t="s">
        <v>167</v>
      </c>
      <c r="D1999" s="60"/>
      <c r="E1999" s="61"/>
      <c r="F1999" s="61"/>
      <c r="G1999" s="61"/>
      <c r="H1999" s="61"/>
    </row>
    <row r="2000" spans="1:8" s="39" customFormat="1" ht="18" customHeight="1">
      <c r="A2000" s="95" t="s">
        <v>7319</v>
      </c>
      <c r="B2000" s="53" t="s">
        <v>8791</v>
      </c>
      <c r="C2000" s="59" t="s">
        <v>167</v>
      </c>
      <c r="D2000" s="60"/>
      <c r="E2000" s="61"/>
      <c r="F2000" s="61"/>
      <c r="G2000" s="61"/>
      <c r="H2000" s="61"/>
    </row>
    <row r="2001" spans="1:8" s="39" customFormat="1" ht="18" customHeight="1">
      <c r="A2001" s="95" t="s">
        <v>7320</v>
      </c>
      <c r="B2001" s="53" t="s">
        <v>8686</v>
      </c>
      <c r="C2001" s="60" t="s">
        <v>188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7321</v>
      </c>
      <c r="B2002" s="53" t="s">
        <v>8687</v>
      </c>
      <c r="C2002" s="60" t="s">
        <v>188</v>
      </c>
      <c r="D2002" s="60"/>
      <c r="E2002" s="61"/>
      <c r="F2002" s="61"/>
      <c r="G2002" s="61" t="s">
        <v>9222</v>
      </c>
      <c r="H2002" s="61"/>
    </row>
    <row r="2003" spans="1:8" s="39" customFormat="1" ht="18" customHeight="1">
      <c r="A2003" s="95">
        <v>1137</v>
      </c>
      <c r="B2003" s="53" t="s">
        <v>7982</v>
      </c>
      <c r="C2003" s="59" t="s">
        <v>20</v>
      </c>
      <c r="D2003" s="60" t="s">
        <v>3172</v>
      </c>
      <c r="E2003" s="61"/>
      <c r="F2003" s="61"/>
      <c r="G2003" s="61"/>
      <c r="H2003" s="61"/>
    </row>
    <row r="2004" spans="1:8" s="39" customFormat="1" ht="18" customHeight="1">
      <c r="A2004" s="95" t="s">
        <v>7322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H2004" s="61"/>
    </row>
    <row r="2005" spans="1:8" s="39" customFormat="1" ht="18" customHeight="1">
      <c r="A2005" s="95" t="s">
        <v>7323</v>
      </c>
      <c r="B2005" s="53" t="s">
        <v>7662</v>
      </c>
      <c r="C2005" s="59" t="s">
        <v>175</v>
      </c>
      <c r="D2005" s="60" t="s">
        <v>186</v>
      </c>
      <c r="E2005" s="61"/>
      <c r="F2005" s="61"/>
      <c r="G2005" s="61"/>
      <c r="H2005" s="61"/>
    </row>
    <row r="2006" spans="1:8" s="39" customFormat="1" ht="18" customHeight="1">
      <c r="A2006" s="95">
        <v>1139</v>
      </c>
      <c r="B2006" s="53" t="s">
        <v>4367</v>
      </c>
      <c r="C2006" s="59" t="s">
        <v>167</v>
      </c>
      <c r="D2006" s="60"/>
      <c r="E2006" s="61"/>
      <c r="F2006" s="61" t="str">
        <f>$B$12&amp;" 之 "&amp;"成相"</f>
        <v>鬼離形 之 成相</v>
      </c>
      <c r="G2006" s="61"/>
      <c r="H2006" s="61"/>
    </row>
    <row r="2007" spans="1:8" s="39" customFormat="1" ht="18" customHeight="1">
      <c r="A2007" s="95">
        <v>1140</v>
      </c>
      <c r="B2007" s="53" t="s">
        <v>8534</v>
      </c>
      <c r="C2007" s="59" t="s">
        <v>432</v>
      </c>
      <c r="D2007" s="60"/>
      <c r="E2007" s="61"/>
      <c r="F2007" s="61" t="str">
        <f>$B$400&amp;" 之 "&amp;"成相"</f>
        <v>小秊辰 之 成相</v>
      </c>
      <c r="G2007" s="61"/>
      <c r="H2007" s="61"/>
    </row>
    <row r="2008" spans="1:8" s="39" customFormat="1" ht="18" customHeight="1">
      <c r="A2008" s="95">
        <v>1141</v>
      </c>
      <c r="B2008" s="53" t="s">
        <v>4368</v>
      </c>
      <c r="C2008" s="59" t="s">
        <v>187</v>
      </c>
      <c r="D2008" s="60"/>
      <c r="E2008" s="61"/>
      <c r="F2008" s="61" t="str">
        <f>$B$228&amp;" 之 "&amp;"成相"</f>
        <v>林佳易 之 成相</v>
      </c>
      <c r="G2008" s="61"/>
      <c r="H2008" s="61"/>
    </row>
    <row r="2009" spans="1:8" s="39" customFormat="1" ht="18" customHeight="1">
      <c r="A2009" s="95">
        <v>1142</v>
      </c>
      <c r="B2009" s="53" t="s">
        <v>8451</v>
      </c>
      <c r="C2009" s="59" t="s">
        <v>4583</v>
      </c>
      <c r="D2009" s="60"/>
      <c r="E2009" s="61"/>
      <c r="F2009" s="61" t="str">
        <f>$B$264&amp;" 之 "&amp;"成相"</f>
        <v>怨誰人 之 成相</v>
      </c>
      <c r="G2009" s="61"/>
      <c r="H2009" s="61"/>
    </row>
    <row r="2010" spans="1:8" s="39" customFormat="1" ht="18" customHeight="1">
      <c r="A2010" s="95">
        <v>1143</v>
      </c>
      <c r="B2010" s="53" t="s">
        <v>9335</v>
      </c>
      <c r="C2010" s="59" t="s">
        <v>3142</v>
      </c>
      <c r="D2010" s="60" t="s">
        <v>168</v>
      </c>
      <c r="E2010" s="61"/>
      <c r="F2010" s="61"/>
      <c r="G2010" s="61" t="s">
        <v>9223</v>
      </c>
      <c r="H2010" s="61"/>
    </row>
    <row r="2011" spans="1:8" s="39" customFormat="1" ht="18" customHeight="1">
      <c r="A2011" s="95">
        <v>1144</v>
      </c>
      <c r="B2011" s="53" t="s">
        <v>7648</v>
      </c>
      <c r="C2011" s="59" t="s">
        <v>3180</v>
      </c>
      <c r="D2011" s="60"/>
      <c r="E2011" s="61"/>
      <c r="F2011" s="61"/>
      <c r="G2011" s="61"/>
      <c r="H2011" s="61"/>
    </row>
    <row r="2012" spans="1:8" s="39" customFormat="1" ht="18" customHeight="1">
      <c r="A2012" s="95">
        <v>1145</v>
      </c>
      <c r="B2012" s="53" t="s">
        <v>7647</v>
      </c>
      <c r="C2012" s="59" t="s">
        <v>2000</v>
      </c>
      <c r="D2012" s="60"/>
      <c r="E2012" s="61"/>
      <c r="F2012" s="61"/>
      <c r="G2012" s="61" t="s">
        <v>9224</v>
      </c>
      <c r="H2012" s="61"/>
    </row>
    <row r="2013" spans="1:8" s="39" customFormat="1" ht="18" customHeight="1">
      <c r="A2013" s="95">
        <v>1146</v>
      </c>
      <c r="B2013" s="53" t="s">
        <v>8688</v>
      </c>
      <c r="C2013" s="59" t="s">
        <v>2133</v>
      </c>
      <c r="D2013" s="60"/>
      <c r="E2013" s="61"/>
      <c r="F2013" s="61"/>
      <c r="G2013" s="61" t="s">
        <v>9225</v>
      </c>
      <c r="H2013" s="61"/>
    </row>
    <row r="2014" spans="1:8" s="39" customFormat="1" ht="18" customHeight="1">
      <c r="A2014" s="95">
        <v>1147</v>
      </c>
      <c r="B2014" s="53" t="s">
        <v>7625</v>
      </c>
      <c r="C2014" s="60" t="s">
        <v>2055</v>
      </c>
      <c r="D2014" s="60" t="s">
        <v>2022</v>
      </c>
      <c r="E2014" s="61"/>
      <c r="F2014" s="61"/>
      <c r="G2014" s="61" t="s">
        <v>9319</v>
      </c>
      <c r="H2014" s="61"/>
    </row>
    <row r="2015" spans="1:8" s="39" customFormat="1" ht="18" customHeight="1">
      <c r="A2015" s="95">
        <v>1148</v>
      </c>
      <c r="B2015" s="53" t="s">
        <v>7627</v>
      </c>
      <c r="C2015" s="59" t="s">
        <v>2053</v>
      </c>
      <c r="D2015" s="60" t="s">
        <v>1986</v>
      </c>
      <c r="E2015" s="61"/>
      <c r="F2015" s="61"/>
      <c r="G2015" s="61" t="s">
        <v>9226</v>
      </c>
      <c r="H2015" s="61"/>
    </row>
    <row r="2016" spans="1:8" s="39" customFormat="1" ht="18" customHeight="1">
      <c r="A2016" s="95">
        <v>1149</v>
      </c>
      <c r="B2016" s="53" t="s">
        <v>5173</v>
      </c>
      <c r="C2016" s="59" t="s">
        <v>2059</v>
      </c>
      <c r="D2016" s="60" t="s">
        <v>4199</v>
      </c>
      <c r="E2016" s="61" t="s">
        <v>5027</v>
      </c>
      <c r="F2016" s="61"/>
      <c r="G2016" s="61" t="s">
        <v>5095</v>
      </c>
      <c r="H2016" s="61"/>
    </row>
    <row r="2017" spans="1:8" s="39" customFormat="1" ht="18" customHeight="1">
      <c r="A2017" s="95">
        <v>1150</v>
      </c>
      <c r="B2017" s="53" t="s">
        <v>5028</v>
      </c>
      <c r="C2017" s="59" t="s">
        <v>186</v>
      </c>
      <c r="D2017" s="60" t="s">
        <v>4199</v>
      </c>
      <c r="E2017" s="61" t="s">
        <v>5027</v>
      </c>
      <c r="F2017" s="61"/>
      <c r="G2017" s="61" t="s">
        <v>5096</v>
      </c>
      <c r="H2017" s="61"/>
    </row>
    <row r="2018" spans="1:8" s="39" customFormat="1" ht="18" customHeight="1">
      <c r="A2018" s="95">
        <v>1151</v>
      </c>
      <c r="B2018" s="53" t="s">
        <v>5029</v>
      </c>
      <c r="C2018" s="59" t="s">
        <v>3169</v>
      </c>
      <c r="D2018" s="60" t="s">
        <v>4199</v>
      </c>
      <c r="E2018" s="61" t="s">
        <v>5027</v>
      </c>
      <c r="F2018" s="61"/>
      <c r="G2018" s="61" t="s">
        <v>5097</v>
      </c>
      <c r="H2018" s="61"/>
    </row>
    <row r="2019" spans="1:8" s="39" customFormat="1" ht="18" customHeight="1">
      <c r="A2019" s="95">
        <v>1152</v>
      </c>
      <c r="B2019" s="53" t="s">
        <v>5030</v>
      </c>
      <c r="C2019" s="59" t="s">
        <v>391</v>
      </c>
      <c r="D2019" s="60" t="s">
        <v>4199</v>
      </c>
      <c r="E2019" s="61" t="s">
        <v>5027</v>
      </c>
      <c r="F2019" s="61"/>
      <c r="G2019" s="61" t="s">
        <v>5098</v>
      </c>
      <c r="H2019" s="61"/>
    </row>
    <row r="2020" spans="1:8" s="39" customFormat="1" ht="18" customHeight="1">
      <c r="A2020" s="95">
        <v>1153</v>
      </c>
      <c r="B2020" s="53" t="s">
        <v>5031</v>
      </c>
      <c r="C2020" s="59" t="s">
        <v>4645</v>
      </c>
      <c r="D2020" s="60" t="s">
        <v>4199</v>
      </c>
      <c r="E2020" s="61" t="s">
        <v>5027</v>
      </c>
      <c r="F2020" s="61"/>
      <c r="G2020" s="61" t="s">
        <v>5099</v>
      </c>
      <c r="H2020" s="61"/>
    </row>
    <row r="2021" spans="1:8" s="39" customFormat="1" ht="18" customHeight="1">
      <c r="A2021" s="95">
        <v>1154</v>
      </c>
      <c r="B2021" s="53" t="s">
        <v>5032</v>
      </c>
      <c r="C2021" s="59" t="s">
        <v>168</v>
      </c>
      <c r="D2021" s="60" t="s">
        <v>4199</v>
      </c>
      <c r="E2021" s="61" t="s">
        <v>5027</v>
      </c>
      <c r="F2021" s="61"/>
      <c r="G2021" s="61" t="s">
        <v>9227</v>
      </c>
      <c r="H2021" s="61"/>
    </row>
    <row r="2022" spans="1:8" s="39" customFormat="1" ht="18" customHeight="1">
      <c r="A2022" s="95">
        <v>1155</v>
      </c>
      <c r="B2022" s="53" t="s">
        <v>5181</v>
      </c>
      <c r="C2022" s="59" t="s">
        <v>20</v>
      </c>
      <c r="D2022" s="60" t="s">
        <v>2038</v>
      </c>
      <c r="E2022" s="61"/>
      <c r="F2022" s="61"/>
      <c r="G2022" s="61" t="s">
        <v>9228</v>
      </c>
      <c r="H2022" s="61"/>
    </row>
    <row r="2023" spans="1:8" s="39" customFormat="1" ht="18" customHeight="1">
      <c r="A2023" s="95">
        <v>1156</v>
      </c>
      <c r="B2023" s="53" t="s">
        <v>7620</v>
      </c>
      <c r="C2023" s="59" t="s">
        <v>5583</v>
      </c>
      <c r="D2023" s="60"/>
      <c r="E2023" s="61"/>
      <c r="F2023" s="61"/>
      <c r="G2023" s="61" t="s">
        <v>9229</v>
      </c>
      <c r="H2023" s="61"/>
    </row>
    <row r="2024" spans="1:8" s="39" customFormat="1" ht="18" customHeight="1">
      <c r="A2024" s="95">
        <v>1157</v>
      </c>
      <c r="B2024" s="53" t="s">
        <v>4351</v>
      </c>
      <c r="C2024" s="60" t="s">
        <v>174</v>
      </c>
      <c r="D2024" s="60"/>
      <c r="E2024" s="61"/>
      <c r="F2024" s="61"/>
      <c r="G2024" s="61"/>
      <c r="H2024" s="61"/>
    </row>
    <row r="2025" spans="1:8" s="39" customFormat="1" ht="18" customHeight="1">
      <c r="A2025" s="95">
        <v>1158</v>
      </c>
      <c r="B2025" s="53" t="s">
        <v>1630</v>
      </c>
      <c r="C2025" s="59" t="s">
        <v>186</v>
      </c>
      <c r="D2025" s="60" t="s">
        <v>183</v>
      </c>
      <c r="E2025" s="61"/>
      <c r="F2025" s="61"/>
      <c r="G2025" s="61"/>
      <c r="H2025" s="61"/>
    </row>
    <row r="2026" spans="1:8" s="39" customFormat="1" ht="18" customHeight="1">
      <c r="A2026" s="95">
        <v>1159</v>
      </c>
      <c r="B2026" s="53" t="s">
        <v>3377</v>
      </c>
      <c r="C2026" s="59" t="s">
        <v>4583</v>
      </c>
      <c r="D2026" s="60" t="s">
        <v>3172</v>
      </c>
      <c r="E2026" s="61"/>
      <c r="F2026" s="61"/>
      <c r="G2026" s="61"/>
      <c r="H2026" s="61"/>
    </row>
    <row r="2027" spans="1:8" s="39" customFormat="1" ht="18" customHeight="1">
      <c r="A2027" s="95">
        <v>1160</v>
      </c>
      <c r="B2027" s="53" t="s">
        <v>8582</v>
      </c>
      <c r="C2027" s="59" t="s">
        <v>448</v>
      </c>
      <c r="D2027" s="60" t="s">
        <v>2045</v>
      </c>
      <c r="E2027" s="61"/>
      <c r="F2027" s="61"/>
      <c r="G2027" s="61"/>
      <c r="H2027" s="61"/>
    </row>
    <row r="2028" spans="1:8" s="39" customFormat="1" ht="18" customHeight="1">
      <c r="A2028" s="95">
        <v>1161</v>
      </c>
      <c r="B2028" s="53" t="s">
        <v>7629</v>
      </c>
      <c r="C2028" s="59" t="s">
        <v>4645</v>
      </c>
      <c r="D2028" s="60"/>
      <c r="E2028" s="61"/>
      <c r="F2028" s="61"/>
      <c r="G2028" s="61" t="s">
        <v>9230</v>
      </c>
      <c r="H2028" s="61"/>
    </row>
    <row r="2029" spans="1:8" s="39" customFormat="1" ht="18" customHeight="1">
      <c r="A2029" s="95">
        <v>1162</v>
      </c>
      <c r="B2029" s="53" t="s">
        <v>7622</v>
      </c>
      <c r="C2029" s="59" t="s">
        <v>5500</v>
      </c>
      <c r="D2029" s="60"/>
      <c r="E2029" s="61"/>
      <c r="F2029" s="61"/>
      <c r="G2029" s="61" t="s">
        <v>9231</v>
      </c>
      <c r="H2029" s="61"/>
    </row>
    <row r="2030" spans="1:8" s="39" customFormat="1" ht="18" customHeight="1">
      <c r="A2030" s="95" t="s">
        <v>7324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H2030" s="61"/>
    </row>
    <row r="2031" spans="1:8" s="39" customFormat="1" ht="18" customHeight="1">
      <c r="A2031" s="95" t="s">
        <v>7325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H2031" s="61"/>
    </row>
    <row r="2032" spans="1:8" s="39" customFormat="1" ht="18" customHeight="1">
      <c r="A2032" s="95">
        <v>1164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$B$329&amp;" + "&amp;$B$617&amp;" + "&amp;$B$817</f>
        <v>原轅 + 莫迻 + 送朙祉</v>
      </c>
      <c r="G2032" s="61"/>
      <c r="H2032" s="61"/>
    </row>
    <row r="2033" spans="1:8" s="39" customFormat="1" ht="18" customHeight="1">
      <c r="A2033" s="95" t="s">
        <v>7326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H2033" s="61"/>
    </row>
    <row r="2034" spans="1:8" s="39" customFormat="1" ht="18" customHeight="1">
      <c r="A2034" s="95" t="s">
        <v>7327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H2034" s="61"/>
    </row>
    <row r="2035" spans="1:8" s="39" customFormat="1" ht="18" customHeight="1">
      <c r="A2035" s="95" t="s">
        <v>7328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>
        <v>1166</v>
      </c>
      <c r="B2036" s="53" t="s">
        <v>7845</v>
      </c>
      <c r="C2036" s="59" t="s">
        <v>169</v>
      </c>
      <c r="D2036" s="60" t="s">
        <v>180</v>
      </c>
      <c r="E2036" s="61"/>
      <c r="F2036" s="61"/>
      <c r="G2036" s="61" t="s">
        <v>9232</v>
      </c>
      <c r="H2036" s="61"/>
    </row>
    <row r="2037" spans="1:8" s="39" customFormat="1" ht="18" customHeight="1">
      <c r="A2037" s="95">
        <v>1167</v>
      </c>
      <c r="B2037" s="53" t="s">
        <v>5443</v>
      </c>
      <c r="C2037" s="59" t="s">
        <v>2036</v>
      </c>
      <c r="D2037" s="60" t="s">
        <v>5442</v>
      </c>
      <c r="E2037" s="61"/>
      <c r="F2037" s="61"/>
      <c r="G2037" s="61" t="s">
        <v>9233</v>
      </c>
      <c r="H2037" s="61"/>
    </row>
    <row r="2038" spans="1:8" s="39" customFormat="1" ht="18" customHeight="1">
      <c r="A2038" s="95">
        <v>1168</v>
      </c>
      <c r="B2038" s="53" t="s">
        <v>5440</v>
      </c>
      <c r="C2038" s="59" t="s">
        <v>4796</v>
      </c>
      <c r="D2038" s="60"/>
      <c r="E2038" s="61"/>
      <c r="F2038" s="61"/>
      <c r="G2038" s="61" t="s">
        <v>9234</v>
      </c>
      <c r="H2038" s="61"/>
    </row>
    <row r="2039" spans="1:8" s="39" customFormat="1" ht="18" customHeight="1">
      <c r="A2039" s="95">
        <v>1169</v>
      </c>
      <c r="B2039" s="53" t="s">
        <v>8308</v>
      </c>
      <c r="C2039" s="59" t="s">
        <v>2022</v>
      </c>
      <c r="D2039" s="60"/>
      <c r="E2039" s="61"/>
      <c r="F2039" s="61"/>
      <c r="G2039" s="61" t="s">
        <v>9235</v>
      </c>
      <c r="H2039" s="61"/>
    </row>
    <row r="2040" spans="1:8" s="39" customFormat="1" ht="18" customHeight="1">
      <c r="A2040" s="95">
        <v>1170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H2040" s="61"/>
    </row>
    <row r="2041" spans="1:8" s="39" customFormat="1" ht="18" customHeight="1">
      <c r="A2041" s="95" t="s">
        <v>7329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H2041" s="61"/>
    </row>
    <row r="2042" spans="1:8" s="39" customFormat="1" ht="18" customHeight="1">
      <c r="A2042" s="95" t="s">
        <v>7330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9236</v>
      </c>
      <c r="H2042" s="61"/>
    </row>
    <row r="2043" spans="1:8" s="39" customFormat="1" ht="18" customHeight="1">
      <c r="A2043" s="95">
        <v>1172</v>
      </c>
      <c r="B2043" s="53" t="s">
        <v>7637</v>
      </c>
      <c r="C2043" s="59" t="s">
        <v>1988</v>
      </c>
      <c r="D2043" s="60" t="s">
        <v>4583</v>
      </c>
      <c r="E2043" s="61" t="s">
        <v>7623</v>
      </c>
      <c r="F2043" s="61"/>
      <c r="G2043" s="61" t="s">
        <v>9237</v>
      </c>
      <c r="H2043" s="61"/>
    </row>
    <row r="2044" spans="1:8" s="39" customFormat="1" ht="18" customHeight="1">
      <c r="A2044" s="95">
        <v>1173</v>
      </c>
      <c r="B2044" s="53" t="s">
        <v>7638</v>
      </c>
      <c r="C2044" s="59" t="s">
        <v>1989</v>
      </c>
      <c r="D2044" s="60" t="s">
        <v>4583</v>
      </c>
      <c r="E2044" s="61" t="s">
        <v>7623</v>
      </c>
      <c r="F2044" s="61"/>
      <c r="G2044" s="61" t="s">
        <v>9238</v>
      </c>
      <c r="H2044" s="61"/>
    </row>
    <row r="2045" spans="1:8" s="39" customFormat="1" ht="18" customHeight="1">
      <c r="A2045" s="95">
        <v>1174</v>
      </c>
      <c r="B2045" s="53" t="s">
        <v>7639</v>
      </c>
      <c r="C2045" s="59" t="s">
        <v>2053</v>
      </c>
      <c r="D2045" s="60" t="s">
        <v>4583</v>
      </c>
      <c r="E2045" s="61" t="s">
        <v>7623</v>
      </c>
      <c r="F2045" s="61"/>
      <c r="G2045" s="61" t="s">
        <v>9336</v>
      </c>
      <c r="H2045" s="61"/>
    </row>
    <row r="2046" spans="1:8" s="39" customFormat="1" ht="18" customHeight="1">
      <c r="A2046" s="95">
        <v>1175</v>
      </c>
      <c r="B2046" s="53" t="s">
        <v>7640</v>
      </c>
      <c r="C2046" s="59" t="s">
        <v>1986</v>
      </c>
      <c r="D2046" s="60" t="s">
        <v>4583</v>
      </c>
      <c r="E2046" s="61" t="s">
        <v>7623</v>
      </c>
      <c r="F2046" s="61"/>
      <c r="G2046" s="61" t="s">
        <v>9239</v>
      </c>
      <c r="H2046" s="61"/>
    </row>
    <row r="2047" spans="1:8" s="39" customFormat="1" ht="18" customHeight="1">
      <c r="A2047" s="95">
        <v>1176</v>
      </c>
      <c r="B2047" s="53" t="s">
        <v>7641</v>
      </c>
      <c r="C2047" s="59" t="s">
        <v>2059</v>
      </c>
      <c r="D2047" s="60" t="s">
        <v>4583</v>
      </c>
      <c r="E2047" s="61" t="s">
        <v>7623</v>
      </c>
      <c r="F2047" s="61"/>
      <c r="G2047" s="61" t="s">
        <v>9240</v>
      </c>
      <c r="H2047" s="61"/>
    </row>
    <row r="2048" spans="1:8" s="39" customFormat="1" ht="18" customHeight="1">
      <c r="A2048" s="95">
        <v>1177</v>
      </c>
      <c r="B2048" s="53" t="s">
        <v>7630</v>
      </c>
      <c r="C2048" s="59" t="s">
        <v>2076</v>
      </c>
      <c r="D2048" s="60"/>
      <c r="E2048" s="61"/>
      <c r="F2048" s="61"/>
      <c r="G2048" s="61" t="s">
        <v>9241</v>
      </c>
      <c r="H2048" s="61"/>
    </row>
    <row r="2049" spans="1:8" s="39" customFormat="1" ht="18" customHeight="1">
      <c r="A2049" s="95">
        <v>1178</v>
      </c>
      <c r="B2049" s="53" t="s">
        <v>5607</v>
      </c>
      <c r="C2049" s="59" t="s">
        <v>5583</v>
      </c>
      <c r="D2049" s="60"/>
      <c r="E2049" s="61"/>
      <c r="F2049" s="61"/>
      <c r="G2049" s="61" t="s">
        <v>9242</v>
      </c>
      <c r="H2049" s="61"/>
    </row>
    <row r="2050" spans="1:8" s="39" customFormat="1" ht="18" customHeight="1">
      <c r="A2050" s="95" t="s">
        <v>7331</v>
      </c>
      <c r="B2050" s="53" t="s">
        <v>7846</v>
      </c>
      <c r="C2050" s="59" t="s">
        <v>3172</v>
      </c>
      <c r="D2050" s="60" t="s">
        <v>169</v>
      </c>
      <c r="E2050" s="61"/>
      <c r="F2050" s="61"/>
      <c r="G2050" s="61"/>
      <c r="H2050" s="61"/>
    </row>
    <row r="2051" spans="1:8" s="39" customFormat="1" ht="18" customHeight="1">
      <c r="A2051" s="95" t="s">
        <v>7332</v>
      </c>
      <c r="B2051" s="53" t="s">
        <v>8801</v>
      </c>
      <c r="C2051" s="59" t="s">
        <v>3172</v>
      </c>
      <c r="D2051" s="60" t="s">
        <v>169</v>
      </c>
      <c r="E2051" s="61"/>
      <c r="F2051" s="61"/>
      <c r="G2051" s="61"/>
      <c r="H2051" s="61"/>
    </row>
    <row r="2052" spans="1:8" s="39" customFormat="1" ht="18" customHeight="1">
      <c r="A2052" s="95" t="s">
        <v>7333</v>
      </c>
      <c r="B2052" s="53" t="s">
        <v>5456</v>
      </c>
      <c r="C2052" s="59" t="s">
        <v>3172</v>
      </c>
      <c r="D2052" s="60" t="s">
        <v>448</v>
      </c>
      <c r="E2052" s="61"/>
      <c r="F2052" s="61"/>
      <c r="G2052" s="61" t="s">
        <v>9243</v>
      </c>
      <c r="H2052" s="61"/>
    </row>
    <row r="2053" spans="1:8" s="39" customFormat="1" ht="18" customHeight="1">
      <c r="A2053" s="95">
        <v>1180</v>
      </c>
      <c r="B2053" s="53" t="s">
        <v>7582</v>
      </c>
      <c r="C2053" s="59" t="s">
        <v>5500</v>
      </c>
      <c r="D2053" s="59"/>
      <c r="E2053" s="61"/>
      <c r="F2053" s="61"/>
      <c r="G2053" s="61" t="s">
        <v>9244</v>
      </c>
      <c r="H2053" s="61"/>
    </row>
    <row r="2054" spans="1:8" s="39" customFormat="1" ht="18" customHeight="1">
      <c r="A2054" s="95">
        <v>1181</v>
      </c>
      <c r="B2054" s="53" t="s">
        <v>8467</v>
      </c>
      <c r="C2054" s="59" t="s">
        <v>2022</v>
      </c>
      <c r="D2054" s="60"/>
      <c r="E2054" s="61"/>
      <c r="F2054" s="61"/>
      <c r="G2054" s="61" t="s">
        <v>9245</v>
      </c>
      <c r="H2054" s="61"/>
    </row>
    <row r="2055" spans="1:8" s="39" customFormat="1" ht="18" customHeight="1">
      <c r="A2055" s="95">
        <v>1182</v>
      </c>
      <c r="B2055" s="53" t="s">
        <v>7633</v>
      </c>
      <c r="C2055" s="59" t="s">
        <v>1986</v>
      </c>
      <c r="D2055" s="60"/>
      <c r="E2055" s="61"/>
      <c r="F2055" s="61"/>
      <c r="G2055" s="61" t="s">
        <v>9246</v>
      </c>
      <c r="H2055" s="61"/>
    </row>
    <row r="2056" spans="1:8" s="39" customFormat="1" ht="18" customHeight="1">
      <c r="A2056" s="95">
        <v>1183</v>
      </c>
      <c r="B2056" s="53" t="s">
        <v>7634</v>
      </c>
      <c r="C2056" s="59" t="s">
        <v>2133</v>
      </c>
      <c r="D2056" s="60"/>
      <c r="E2056" s="61"/>
      <c r="F2056" s="61"/>
      <c r="G2056" s="61" t="s">
        <v>9247</v>
      </c>
      <c r="H2056" s="61"/>
    </row>
    <row r="2057" spans="1:8" s="39" customFormat="1" ht="18" customHeight="1">
      <c r="A2057" s="95">
        <v>1184</v>
      </c>
      <c r="B2057" s="53" t="s">
        <v>8310</v>
      </c>
      <c r="C2057" s="59" t="s">
        <v>4603</v>
      </c>
      <c r="D2057" s="60"/>
      <c r="E2057" s="61"/>
      <c r="F2057" s="61"/>
      <c r="G2057" s="61" t="s">
        <v>9248</v>
      </c>
      <c r="H2057" s="61"/>
    </row>
    <row r="2058" spans="1:8" s="39" customFormat="1" ht="18" customHeight="1">
      <c r="A2058" s="95">
        <v>1185</v>
      </c>
      <c r="B2058" s="53" t="s">
        <v>8689</v>
      </c>
      <c r="C2058" s="59" t="s">
        <v>4064</v>
      </c>
      <c r="D2058" s="60"/>
      <c r="E2058" s="61"/>
      <c r="F2058" s="61"/>
      <c r="G2058" s="61" t="s">
        <v>9320</v>
      </c>
      <c r="H2058" s="61"/>
    </row>
    <row r="2059" spans="1:8" s="39" customFormat="1" ht="18" customHeight="1">
      <c r="A2059" s="95">
        <v>1186</v>
      </c>
      <c r="B2059" s="53" t="s">
        <v>8614</v>
      </c>
      <c r="C2059" s="59" t="s">
        <v>2133</v>
      </c>
      <c r="D2059" s="60"/>
      <c r="E2059" s="61"/>
      <c r="F2059" s="61"/>
      <c r="G2059" s="61" t="s">
        <v>9249</v>
      </c>
      <c r="H2059" s="61"/>
    </row>
    <row r="2060" spans="1:8" s="39" customFormat="1" ht="18" customHeight="1">
      <c r="A2060" s="95">
        <v>1187</v>
      </c>
      <c r="B2060" s="53" t="s">
        <v>5600</v>
      </c>
      <c r="C2060" s="59" t="s">
        <v>4063</v>
      </c>
      <c r="D2060" s="59"/>
      <c r="E2060" s="61"/>
      <c r="F2060" s="61"/>
      <c r="G2060" s="61" t="s">
        <v>9250</v>
      </c>
      <c r="H2060" s="61"/>
    </row>
    <row r="2061" spans="1:8" s="39" customFormat="1" ht="18" customHeight="1">
      <c r="A2061" s="95" t="s">
        <v>7334</v>
      </c>
      <c r="B2061" s="53" t="s">
        <v>7459</v>
      </c>
      <c r="C2061" s="59" t="s">
        <v>183</v>
      </c>
      <c r="D2061" s="60" t="s">
        <v>3142</v>
      </c>
      <c r="E2061" s="61"/>
      <c r="F2061" s="61"/>
      <c r="G2061" s="61"/>
      <c r="H2061" s="61"/>
    </row>
    <row r="2062" spans="1:8" ht="18" customHeight="1">
      <c r="A2062" s="95" t="s">
        <v>7335</v>
      </c>
      <c r="B2062" s="53" t="s">
        <v>7460</v>
      </c>
      <c r="C2062" s="59" t="s">
        <v>183</v>
      </c>
      <c r="D2062" s="60" t="s">
        <v>3142</v>
      </c>
      <c r="G2062" s="61"/>
    </row>
    <row r="2063" spans="1:8" ht="18" customHeight="1">
      <c r="A2063" s="95">
        <v>1189</v>
      </c>
      <c r="B2063" s="53" t="s">
        <v>7463</v>
      </c>
      <c r="C2063" s="59" t="s">
        <v>2022</v>
      </c>
      <c r="G2063" s="61" t="s">
        <v>9251</v>
      </c>
    </row>
    <row r="2064" spans="1:8" ht="18" customHeight="1">
      <c r="A2064" s="95">
        <v>1190</v>
      </c>
      <c r="B2064" s="53" t="s">
        <v>7581</v>
      </c>
      <c r="C2064" s="59" t="s">
        <v>4645</v>
      </c>
      <c r="D2064" s="60"/>
      <c r="G2064" s="61" t="s">
        <v>9252</v>
      </c>
    </row>
    <row r="2065" spans="1:8" ht="18" customHeight="1">
      <c r="A2065" s="95">
        <v>1191</v>
      </c>
      <c r="B2065" s="53" t="s">
        <v>7740</v>
      </c>
      <c r="C2065" s="59" t="s">
        <v>2038</v>
      </c>
      <c r="D2065" s="60"/>
      <c r="G2065" s="61" t="s">
        <v>9253</v>
      </c>
    </row>
    <row r="2066" spans="1:8" ht="18" customHeight="1">
      <c r="A2066" s="95">
        <v>1192</v>
      </c>
      <c r="B2066" s="53" t="s">
        <v>7636</v>
      </c>
      <c r="C2066" s="59" t="s">
        <v>2133</v>
      </c>
      <c r="D2066" s="60"/>
      <c r="G2066" s="61" t="s">
        <v>9254</v>
      </c>
    </row>
    <row r="2067" spans="1:8" ht="18" customHeight="1">
      <c r="A2067" s="95">
        <v>1193</v>
      </c>
      <c r="B2067" s="53" t="s">
        <v>8309</v>
      </c>
      <c r="C2067" s="59" t="s">
        <v>4063</v>
      </c>
      <c r="D2067" s="60" t="s">
        <v>2076</v>
      </c>
      <c r="G2067" s="61"/>
    </row>
    <row r="2068" spans="1:8" ht="18" customHeight="1">
      <c r="A2068" s="95" t="s">
        <v>8359</v>
      </c>
      <c r="B2068" s="53" t="s">
        <v>8546</v>
      </c>
      <c r="C2068" s="59" t="s">
        <v>4583</v>
      </c>
      <c r="D2068" s="60"/>
      <c r="E2068" s="61" t="s">
        <v>3886</v>
      </c>
      <c r="F2068" s="61" t="str">
        <f>"原型 "&amp;$B$1858</f>
        <v>原型 棘棗</v>
      </c>
      <c r="G2068" s="61"/>
    </row>
    <row r="2069" spans="1:8" ht="18" customHeight="1">
      <c r="A2069" s="95" t="s">
        <v>8358</v>
      </c>
      <c r="B2069" s="53" t="s">
        <v>8547</v>
      </c>
      <c r="C2069" s="59" t="s">
        <v>4583</v>
      </c>
      <c r="D2069" s="60"/>
      <c r="E2069" s="61"/>
      <c r="F2069" s="61"/>
      <c r="G2069" s="61"/>
    </row>
    <row r="2070" spans="1:8" ht="18" customHeight="1">
      <c r="A2070" s="95" t="s">
        <v>7338</v>
      </c>
      <c r="B2070" s="53" t="s">
        <v>1636</v>
      </c>
      <c r="C2070" s="59" t="s">
        <v>4583</v>
      </c>
      <c r="D2070" s="60" t="s">
        <v>3177</v>
      </c>
      <c r="E2070" s="61"/>
      <c r="F2070" s="61"/>
      <c r="G2070" s="61"/>
    </row>
    <row r="2071" spans="1:8" ht="18" customHeight="1">
      <c r="A2071" s="95">
        <v>1195</v>
      </c>
      <c r="B2071" s="53" t="s">
        <v>7504</v>
      </c>
      <c r="C2071" s="59" t="s">
        <v>2036</v>
      </c>
      <c r="G2071" s="61" t="s">
        <v>9255</v>
      </c>
    </row>
    <row r="2072" spans="1:8" ht="18" customHeight="1">
      <c r="A2072" s="95">
        <v>1196</v>
      </c>
      <c r="B2072" s="53" t="s">
        <v>7501</v>
      </c>
      <c r="C2072" s="59" t="s">
        <v>4596</v>
      </c>
      <c r="G2072" s="61" t="s">
        <v>9256</v>
      </c>
    </row>
    <row r="2073" spans="1:8" ht="18" customHeight="1">
      <c r="A2073" s="95">
        <v>1197</v>
      </c>
      <c r="B2073" s="53" t="s">
        <v>7502</v>
      </c>
      <c r="C2073" s="59" t="s">
        <v>391</v>
      </c>
      <c r="G2073" s="61" t="s">
        <v>9257</v>
      </c>
    </row>
    <row r="2074" spans="1:8" ht="18" customHeight="1">
      <c r="A2074" s="95">
        <v>1198</v>
      </c>
      <c r="B2074" s="53" t="s">
        <v>8483</v>
      </c>
      <c r="C2074" s="59" t="s">
        <v>2045</v>
      </c>
      <c r="G2074" s="61" t="s">
        <v>9258</v>
      </c>
    </row>
    <row r="2075" spans="1:8" ht="18" customHeight="1">
      <c r="A2075" s="95">
        <v>1199</v>
      </c>
      <c r="B2075" s="53" t="s">
        <v>7509</v>
      </c>
      <c r="C2075" s="59" t="s">
        <v>2125</v>
      </c>
      <c r="D2075" s="60"/>
      <c r="E2075" s="61"/>
      <c r="F2075" s="61"/>
      <c r="G2075" s="61" t="s">
        <v>9259</v>
      </c>
    </row>
    <row r="2076" spans="1:8" ht="18" customHeight="1">
      <c r="A2076" s="95">
        <v>1200</v>
      </c>
      <c r="B2076" s="53" t="s">
        <v>3962</v>
      </c>
      <c r="C2076" s="59" t="s">
        <v>4064</v>
      </c>
      <c r="D2076" s="59"/>
      <c r="E2076" s="61"/>
      <c r="F2076" s="61"/>
      <c r="G2076" s="61"/>
    </row>
    <row r="2077" spans="1:8" ht="18" customHeight="1">
      <c r="A2077" s="95">
        <v>1201</v>
      </c>
      <c r="B2077" s="53" t="s">
        <v>5695</v>
      </c>
      <c r="C2077" s="59" t="s">
        <v>5694</v>
      </c>
      <c r="D2077" s="60"/>
      <c r="E2077" s="61"/>
      <c r="F2077" s="61"/>
      <c r="G2077" s="61" t="s">
        <v>9260</v>
      </c>
    </row>
    <row r="2078" spans="1:8" ht="18" customHeight="1">
      <c r="A2078" s="95" t="s">
        <v>8511</v>
      </c>
      <c r="B2078" s="53" t="s">
        <v>8515</v>
      </c>
      <c r="C2078" s="59" t="s">
        <v>2038</v>
      </c>
      <c r="D2078" s="60"/>
      <c r="E2078" s="61"/>
      <c r="F2078" s="61"/>
      <c r="G2078" s="61" t="s">
        <v>9261</v>
      </c>
      <c r="H2078" s="61" t="s">
        <v>5541</v>
      </c>
    </row>
    <row r="2079" spans="1:8" ht="18" customHeight="1">
      <c r="A2079" s="95" t="s">
        <v>8512</v>
      </c>
      <c r="B2079" s="53" t="s">
        <v>8513</v>
      </c>
      <c r="C2079" s="59" t="s">
        <v>8514</v>
      </c>
      <c r="D2079" s="60"/>
      <c r="E2079" s="61"/>
      <c r="F2079" s="61"/>
      <c r="G2079" s="61" t="s">
        <v>9262</v>
      </c>
      <c r="H2079" s="61" t="s">
        <v>5541</v>
      </c>
    </row>
    <row r="2080" spans="1:8" ht="18" customHeight="1">
      <c r="A2080" s="95" t="s">
        <v>7339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9263</v>
      </c>
      <c r="H2080" s="61" t="s">
        <v>5541</v>
      </c>
    </row>
  </sheetData>
  <autoFilter ref="A1:H2080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zoomScaleNormal="100" workbookViewId="0">
      <selection activeCell="E15" sqref="E15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5171</v>
      </c>
      <c r="C1" s="89" t="s">
        <v>4898</v>
      </c>
      <c r="E1" s="91" t="s">
        <v>5001</v>
      </c>
      <c r="F1" s="89" t="s">
        <v>4898</v>
      </c>
      <c r="H1" s="91" t="s">
        <v>5094</v>
      </c>
      <c r="I1" s="89" t="s">
        <v>4898</v>
      </c>
      <c r="K1" s="88" t="s">
        <v>5006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8882</v>
      </c>
      <c r="U1" s="89" t="s">
        <v>4898</v>
      </c>
      <c r="V1" s="89"/>
      <c r="W1" s="91" t="s">
        <v>5365</v>
      </c>
      <c r="X1" s="89" t="s">
        <v>4898</v>
      </c>
      <c r="Y1" s="89"/>
      <c r="Z1" s="88" t="s">
        <v>8868</v>
      </c>
      <c r="AA1" s="89" t="s">
        <v>4898</v>
      </c>
      <c r="AC1" s="91" t="s">
        <v>4991</v>
      </c>
      <c r="AD1" s="89" t="s">
        <v>4898</v>
      </c>
      <c r="AF1" s="94" t="s">
        <v>5532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5019</v>
      </c>
      <c r="I2" s="89" t="s">
        <v>4866</v>
      </c>
      <c r="J2" s="98" t="s">
        <v>8840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8" t="s">
        <v>8883</v>
      </c>
      <c r="T2" s="91" t="s">
        <v>8886</v>
      </c>
      <c r="U2" s="89" t="s">
        <v>4866</v>
      </c>
      <c r="V2" s="98" t="s">
        <v>5412</v>
      </c>
      <c r="W2" s="91" t="s">
        <v>5366</v>
      </c>
      <c r="X2" s="89" t="s">
        <v>4866</v>
      </c>
      <c r="Y2" s="89"/>
      <c r="Z2" s="91" t="s">
        <v>4905</v>
      </c>
      <c r="AA2" s="89" t="s">
        <v>4866</v>
      </c>
      <c r="AB2" s="98" t="s">
        <v>5410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8" t="s">
        <v>5018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5024</v>
      </c>
      <c r="I3" s="89" t="s">
        <v>4866</v>
      </c>
      <c r="J3" s="98"/>
      <c r="K3" s="91" t="s">
        <v>8841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8"/>
      <c r="T3" s="91" t="s">
        <v>8897</v>
      </c>
      <c r="U3" s="89" t="s">
        <v>4866</v>
      </c>
      <c r="V3" s="98"/>
      <c r="W3" s="91" t="s">
        <v>5367</v>
      </c>
      <c r="X3" s="89" t="s">
        <v>4866</v>
      </c>
      <c r="Y3" s="89"/>
      <c r="Z3" s="91" t="s">
        <v>4906</v>
      </c>
      <c r="AA3" s="89" t="s">
        <v>4866</v>
      </c>
      <c r="AB3" s="98"/>
      <c r="AC3" s="91" t="s">
        <v>4914</v>
      </c>
      <c r="AD3" s="89" t="s">
        <v>4866</v>
      </c>
    </row>
    <row r="4" spans="1:32">
      <c r="A4" s="98"/>
      <c r="B4" s="91" t="s">
        <v>9317</v>
      </c>
      <c r="C4" s="89" t="s">
        <v>4866</v>
      </c>
      <c r="E4" s="91" t="s">
        <v>8839</v>
      </c>
      <c r="F4" s="89" t="s">
        <v>4866</v>
      </c>
      <c r="H4" s="91" t="s">
        <v>8895</v>
      </c>
      <c r="I4" s="89" t="s">
        <v>4866</v>
      </c>
      <c r="J4" s="98"/>
      <c r="K4" s="91" t="s">
        <v>8842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8"/>
      <c r="T4" s="91" t="s">
        <v>8887</v>
      </c>
      <c r="U4" s="89" t="s">
        <v>4866</v>
      </c>
      <c r="V4" s="98" t="s">
        <v>5411</v>
      </c>
      <c r="W4" s="91" t="s">
        <v>5368</v>
      </c>
      <c r="X4" s="89" t="s">
        <v>4866</v>
      </c>
      <c r="Y4" s="89"/>
      <c r="Z4" s="91" t="s">
        <v>4907</v>
      </c>
      <c r="AA4" s="89" t="s">
        <v>4866</v>
      </c>
      <c r="AB4" s="98"/>
      <c r="AC4" s="91" t="s">
        <v>4915</v>
      </c>
      <c r="AD4" s="89" t="s">
        <v>4866</v>
      </c>
    </row>
    <row r="5" spans="1:32">
      <c r="A5" s="98"/>
      <c r="B5" s="91" t="s">
        <v>5000</v>
      </c>
      <c r="C5" s="89" t="s">
        <v>4866</v>
      </c>
      <c r="E5" s="91" t="s">
        <v>5119</v>
      </c>
      <c r="F5" s="89" t="s">
        <v>4866</v>
      </c>
      <c r="H5" s="91" t="s">
        <v>5020</v>
      </c>
      <c r="I5" s="89" t="s">
        <v>4866</v>
      </c>
      <c r="K5" s="91" t="s">
        <v>8843</v>
      </c>
      <c r="L5" s="89" t="s">
        <v>4866</v>
      </c>
      <c r="M5" s="89"/>
      <c r="N5" s="88" t="s">
        <v>8877</v>
      </c>
      <c r="O5" s="89" t="s">
        <v>4866</v>
      </c>
      <c r="P5" s="90"/>
      <c r="Q5" s="91" t="s">
        <v>4950</v>
      </c>
      <c r="R5" s="89" t="s">
        <v>4866</v>
      </c>
      <c r="S5" s="98" t="s">
        <v>5414</v>
      </c>
      <c r="T5" s="91" t="s">
        <v>5380</v>
      </c>
      <c r="U5" s="89" t="s">
        <v>4866</v>
      </c>
      <c r="V5" s="98"/>
      <c r="W5" s="91" t="s">
        <v>5369</v>
      </c>
      <c r="X5" s="89" t="s">
        <v>4866</v>
      </c>
      <c r="Y5" s="89"/>
      <c r="Z5" s="91" t="s">
        <v>4908</v>
      </c>
      <c r="AA5" s="89" t="s">
        <v>4866</v>
      </c>
      <c r="AB5" s="98"/>
      <c r="AC5" s="91" t="s">
        <v>4916</v>
      </c>
      <c r="AD5" s="89" t="s">
        <v>4866</v>
      </c>
    </row>
    <row r="6" spans="1:32">
      <c r="A6" s="98"/>
      <c r="B6" s="91" t="s">
        <v>9354</v>
      </c>
      <c r="C6" s="89" t="s">
        <v>4866</v>
      </c>
      <c r="F6" s="79">
        <f>COUNTIF($F2:$F5,"否")</f>
        <v>0</v>
      </c>
      <c r="H6" s="91" t="s">
        <v>5021</v>
      </c>
      <c r="I6" s="89" t="s">
        <v>4866</v>
      </c>
      <c r="J6" s="98" t="s">
        <v>5398</v>
      </c>
      <c r="K6" s="91" t="s">
        <v>8844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8"/>
      <c r="T6" s="91" t="s">
        <v>5383</v>
      </c>
      <c r="U6" s="89" t="s">
        <v>4866</v>
      </c>
      <c r="V6" s="89"/>
      <c r="W6" s="91" t="s">
        <v>5370</v>
      </c>
      <c r="X6" s="89" t="s">
        <v>4866</v>
      </c>
      <c r="Y6" s="89"/>
      <c r="Z6" s="91" t="s">
        <v>8855</v>
      </c>
      <c r="AA6" s="89" t="s">
        <v>4866</v>
      </c>
      <c r="AB6" s="98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5022</v>
      </c>
      <c r="I7" s="89" t="s">
        <v>4866</v>
      </c>
      <c r="J7" s="98"/>
      <c r="K7" s="91" t="s">
        <v>8845</v>
      </c>
      <c r="L7" s="89" t="s">
        <v>4866</v>
      </c>
      <c r="M7" s="97" t="s">
        <v>5026</v>
      </c>
      <c r="N7" s="88" t="s">
        <v>4871</v>
      </c>
      <c r="O7" s="89" t="s">
        <v>4866</v>
      </c>
      <c r="P7" s="90"/>
      <c r="Q7" s="91" t="s">
        <v>8870</v>
      </c>
      <c r="R7" s="89" t="s">
        <v>4866</v>
      </c>
      <c r="S7" s="98"/>
      <c r="T7" s="91" t="s">
        <v>5382</v>
      </c>
      <c r="U7" s="89" t="s">
        <v>4866</v>
      </c>
      <c r="V7" s="89"/>
      <c r="W7" s="91" t="s">
        <v>5371</v>
      </c>
      <c r="X7" s="89" t="s">
        <v>4866</v>
      </c>
      <c r="Y7" s="89"/>
      <c r="Z7" s="91" t="s">
        <v>8856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8"/>
      <c r="K8" s="91" t="s">
        <v>9265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8"/>
      <c r="T8" s="91" t="s">
        <v>5381</v>
      </c>
      <c r="U8" s="89" t="s">
        <v>4866</v>
      </c>
      <c r="V8" s="89"/>
      <c r="W8" s="91" t="s">
        <v>5372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5023</v>
      </c>
      <c r="I9" s="89" t="s">
        <v>4866</v>
      </c>
      <c r="J9" s="98"/>
      <c r="K9" s="91" t="s">
        <v>9348</v>
      </c>
      <c r="L9" s="89" t="s">
        <v>4866</v>
      </c>
      <c r="M9" s="97"/>
      <c r="N9" s="88" t="s">
        <v>7857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5384</v>
      </c>
      <c r="U9" s="89" t="s">
        <v>4866</v>
      </c>
      <c r="V9" s="89"/>
      <c r="W9" s="91" t="s">
        <v>5373</v>
      </c>
      <c r="X9" s="89" t="s">
        <v>4866</v>
      </c>
      <c r="Y9" s="89"/>
      <c r="Z9" s="91" t="s">
        <v>8857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8900</v>
      </c>
      <c r="I10" s="89" t="s">
        <v>4866</v>
      </c>
      <c r="J10" s="98"/>
      <c r="K10" s="91" t="s">
        <v>8846</v>
      </c>
      <c r="L10" s="89" t="s">
        <v>4866</v>
      </c>
      <c r="M10" s="97"/>
      <c r="N10" s="88" t="s">
        <v>7858</v>
      </c>
      <c r="O10" s="89" t="s">
        <v>4866</v>
      </c>
      <c r="P10" s="98" t="s">
        <v>5415</v>
      </c>
      <c r="Q10" s="91" t="s">
        <v>4954</v>
      </c>
      <c r="R10" s="89" t="s">
        <v>4866</v>
      </c>
      <c r="S10" s="89"/>
      <c r="T10" s="91" t="s">
        <v>5391</v>
      </c>
      <c r="U10" s="89" t="s">
        <v>4866</v>
      </c>
      <c r="V10" s="89"/>
      <c r="W10" s="91" t="s">
        <v>5374</v>
      </c>
      <c r="X10" s="89" t="s">
        <v>4866</v>
      </c>
      <c r="Y10" s="89"/>
      <c r="Z10" s="91" t="s">
        <v>5363</v>
      </c>
      <c r="AA10" s="89" t="s">
        <v>4866</v>
      </c>
      <c r="AC10" s="91" t="s">
        <v>5402</v>
      </c>
      <c r="AD10" s="89" t="s">
        <v>4866</v>
      </c>
    </row>
    <row r="11" spans="1:32">
      <c r="H11" s="91" t="s">
        <v>5005</v>
      </c>
      <c r="I11" s="89" t="s">
        <v>4866</v>
      </c>
      <c r="J11" s="98"/>
      <c r="K11" s="91" t="s">
        <v>8847</v>
      </c>
      <c r="L11" s="89" t="s">
        <v>4866</v>
      </c>
      <c r="M11" s="97"/>
      <c r="N11" s="88" t="s">
        <v>4873</v>
      </c>
      <c r="O11" s="89" t="s">
        <v>4866</v>
      </c>
      <c r="P11" s="98"/>
      <c r="Q11" s="91" t="s">
        <v>4985</v>
      </c>
      <c r="R11" s="89" t="s">
        <v>4866</v>
      </c>
      <c r="S11" s="89"/>
      <c r="T11" s="91" t="s">
        <v>5390</v>
      </c>
      <c r="U11" s="89" t="s">
        <v>4866</v>
      </c>
      <c r="V11" s="98" t="s">
        <v>5413</v>
      </c>
      <c r="W11" s="91" t="s">
        <v>5375</v>
      </c>
      <c r="X11" s="89" t="s">
        <v>4866</v>
      </c>
      <c r="Y11" s="89"/>
      <c r="Z11" s="91" t="s">
        <v>4909</v>
      </c>
      <c r="AA11" s="89" t="s">
        <v>4866</v>
      </c>
      <c r="AC11" s="91" t="s">
        <v>5401</v>
      </c>
      <c r="AD11" s="89" t="s">
        <v>4866</v>
      </c>
    </row>
    <row r="12" spans="1:32">
      <c r="H12" s="91" t="s">
        <v>5004</v>
      </c>
      <c r="I12" s="89" t="s">
        <v>4866</v>
      </c>
      <c r="J12" s="98"/>
      <c r="K12" s="91" t="s">
        <v>8848</v>
      </c>
      <c r="L12" s="89" t="s">
        <v>4866</v>
      </c>
      <c r="M12" s="97"/>
      <c r="N12" s="88" t="s">
        <v>4874</v>
      </c>
      <c r="O12" s="89" t="s">
        <v>4866</v>
      </c>
      <c r="P12" s="98"/>
      <c r="Q12" s="91" t="s">
        <v>4955</v>
      </c>
      <c r="R12" s="89" t="s">
        <v>4866</v>
      </c>
      <c r="S12" s="89"/>
      <c r="T12" s="91" t="s">
        <v>5385</v>
      </c>
      <c r="U12" s="89" t="s">
        <v>4866</v>
      </c>
      <c r="V12" s="98"/>
      <c r="W12" s="91" t="s">
        <v>5376</v>
      </c>
      <c r="X12" s="89" t="s">
        <v>4866</v>
      </c>
      <c r="Y12" s="89"/>
      <c r="Z12" s="91" t="s">
        <v>5409</v>
      </c>
      <c r="AA12" s="89" t="s">
        <v>4866</v>
      </c>
      <c r="AC12" s="91" t="s">
        <v>5400</v>
      </c>
      <c r="AD12" s="89" t="s">
        <v>4866</v>
      </c>
    </row>
    <row r="13" spans="1:32">
      <c r="G13" s="98" t="s">
        <v>5362</v>
      </c>
      <c r="H13" s="91" t="s">
        <v>4986</v>
      </c>
      <c r="I13" s="89" t="s">
        <v>4866</v>
      </c>
      <c r="J13" s="98"/>
      <c r="K13" s="91" t="s">
        <v>8849</v>
      </c>
      <c r="L13" s="89" t="s">
        <v>4866</v>
      </c>
      <c r="M13" s="97"/>
      <c r="N13" s="88" t="s">
        <v>8884</v>
      </c>
      <c r="O13" s="89" t="s">
        <v>4866</v>
      </c>
      <c r="P13" s="98"/>
      <c r="Q13" s="91" t="s">
        <v>4956</v>
      </c>
      <c r="R13" s="89" t="s">
        <v>4866</v>
      </c>
      <c r="S13" s="89"/>
      <c r="T13" s="91" t="s">
        <v>5386</v>
      </c>
      <c r="U13" s="89" t="s">
        <v>4866</v>
      </c>
      <c r="V13" s="98"/>
      <c r="W13" s="91" t="s">
        <v>5377</v>
      </c>
      <c r="X13" s="89" t="s">
        <v>4866</v>
      </c>
      <c r="Y13" s="89"/>
      <c r="Z13" s="91" t="s">
        <v>4910</v>
      </c>
      <c r="AA13" s="89" t="s">
        <v>4866</v>
      </c>
      <c r="AC13" s="91" t="s">
        <v>5399</v>
      </c>
      <c r="AD13" s="89" t="s">
        <v>4866</v>
      </c>
    </row>
    <row r="14" spans="1:32">
      <c r="F14" s="89"/>
      <c r="G14" s="98"/>
      <c r="H14" s="91" t="s">
        <v>5007</v>
      </c>
      <c r="I14" s="89" t="s">
        <v>4866</v>
      </c>
      <c r="J14" s="98"/>
      <c r="K14" s="91" t="s">
        <v>9334</v>
      </c>
      <c r="L14" s="89" t="s">
        <v>4866</v>
      </c>
      <c r="M14" s="97"/>
      <c r="N14" s="88" t="s">
        <v>4875</v>
      </c>
      <c r="O14" s="89" t="s">
        <v>4866</v>
      </c>
      <c r="P14" s="98"/>
      <c r="Q14" s="91" t="s">
        <v>4957</v>
      </c>
      <c r="R14" s="89" t="s">
        <v>4866</v>
      </c>
      <c r="S14" s="89"/>
      <c r="T14" s="91" t="s">
        <v>5389</v>
      </c>
      <c r="U14" s="89" t="s">
        <v>4866</v>
      </c>
      <c r="V14" s="98"/>
      <c r="W14" s="91" t="s">
        <v>9292</v>
      </c>
      <c r="X14" s="89" t="s">
        <v>4866</v>
      </c>
      <c r="Y14" s="89"/>
      <c r="Z14" s="91" t="s">
        <v>8885</v>
      </c>
      <c r="AA14" s="89" t="s">
        <v>4866</v>
      </c>
      <c r="AC14" s="91" t="s">
        <v>4921</v>
      </c>
      <c r="AD14" s="89" t="s">
        <v>4866</v>
      </c>
    </row>
    <row r="15" spans="1:32">
      <c r="G15" s="98"/>
      <c r="H15" s="91" t="s">
        <v>5008</v>
      </c>
      <c r="I15" s="89" t="s">
        <v>4866</v>
      </c>
      <c r="J15" s="98"/>
      <c r="K15" s="91" t="s">
        <v>8853</v>
      </c>
      <c r="L15" s="89" t="s">
        <v>4866</v>
      </c>
      <c r="M15" s="97"/>
      <c r="N15" s="88" t="s">
        <v>4876</v>
      </c>
      <c r="O15" s="89" t="s">
        <v>4866</v>
      </c>
      <c r="P15" s="98"/>
      <c r="Q15" s="91" t="s">
        <v>4958</v>
      </c>
      <c r="R15" s="89" t="s">
        <v>4866</v>
      </c>
      <c r="S15" s="89"/>
      <c r="T15" s="91" t="s">
        <v>5387</v>
      </c>
      <c r="U15" s="89" t="s">
        <v>4866</v>
      </c>
      <c r="V15" s="98"/>
      <c r="W15" s="91" t="s">
        <v>5378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8"/>
      <c r="H16" s="91" t="s">
        <v>5009</v>
      </c>
      <c r="I16" s="89" t="s">
        <v>4866</v>
      </c>
      <c r="J16" s="98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8"/>
      <c r="Q16" s="91" t="s">
        <v>4959</v>
      </c>
      <c r="R16" s="89" t="s">
        <v>4866</v>
      </c>
      <c r="S16" s="89"/>
      <c r="T16" s="91" t="s">
        <v>5388</v>
      </c>
      <c r="U16" s="89" t="s">
        <v>4866</v>
      </c>
      <c r="V16" s="98"/>
      <c r="W16" s="91" t="s">
        <v>5379</v>
      </c>
      <c r="X16" s="89" t="s">
        <v>4866</v>
      </c>
      <c r="Y16" s="89"/>
      <c r="Z16" s="91" t="s">
        <v>8858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8"/>
      <c r="H17" s="91" t="s">
        <v>5093</v>
      </c>
      <c r="I17" s="89" t="s">
        <v>4866</v>
      </c>
      <c r="J17" s="98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8"/>
      <c r="Q17" s="91" t="s">
        <v>8898</v>
      </c>
      <c r="R17" s="89" t="s">
        <v>4866</v>
      </c>
      <c r="S17" s="89"/>
      <c r="T17" s="91" t="s">
        <v>5392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8859</v>
      </c>
      <c r="AA17" s="89" t="s">
        <v>4866</v>
      </c>
      <c r="AC17" s="91" t="s">
        <v>4924</v>
      </c>
      <c r="AD17" s="89" t="s">
        <v>4866</v>
      </c>
    </row>
    <row r="18" spans="5:30">
      <c r="G18" s="98"/>
      <c r="H18" s="91" t="s">
        <v>5012</v>
      </c>
      <c r="I18" s="89" t="s">
        <v>4866</v>
      </c>
      <c r="J18" s="98"/>
      <c r="K18" s="91" t="s">
        <v>4978</v>
      </c>
      <c r="L18" s="89" t="s">
        <v>4866</v>
      </c>
      <c r="M18" s="97"/>
      <c r="N18" s="88" t="s">
        <v>8187</v>
      </c>
      <c r="O18" s="89" t="s">
        <v>4866</v>
      </c>
      <c r="P18" s="98"/>
      <c r="Q18" s="91" t="s">
        <v>4960</v>
      </c>
      <c r="R18" s="89" t="s">
        <v>4866</v>
      </c>
      <c r="S18" s="89"/>
      <c r="T18" s="91" t="s">
        <v>5393</v>
      </c>
      <c r="U18" s="89" t="s">
        <v>4866</v>
      </c>
      <c r="V18" s="89"/>
      <c r="W18" s="89"/>
      <c r="X18" s="89"/>
      <c r="Y18" s="89"/>
      <c r="Z18" s="91" t="s">
        <v>8860</v>
      </c>
      <c r="AA18" s="89" t="s">
        <v>4866</v>
      </c>
      <c r="AC18" s="91" t="s">
        <v>4925</v>
      </c>
      <c r="AD18" s="89" t="s">
        <v>4866</v>
      </c>
    </row>
    <row r="19" spans="5:30">
      <c r="G19" s="98"/>
      <c r="H19" s="91" t="s">
        <v>7567</v>
      </c>
      <c r="I19" s="89" t="s">
        <v>4866</v>
      </c>
      <c r="J19" s="98"/>
      <c r="K19" s="91" t="s">
        <v>4900</v>
      </c>
      <c r="L19" s="89" t="s">
        <v>4866</v>
      </c>
      <c r="M19" s="97"/>
      <c r="N19" s="88" t="s">
        <v>7618</v>
      </c>
      <c r="O19" s="89" t="s">
        <v>4866</v>
      </c>
      <c r="P19" s="98"/>
      <c r="Q19" s="91" t="s">
        <v>4961</v>
      </c>
      <c r="R19" s="89" t="s">
        <v>4866</v>
      </c>
      <c r="S19" s="89"/>
      <c r="T19" s="91" t="s">
        <v>5394</v>
      </c>
      <c r="U19" s="89" t="s">
        <v>4866</v>
      </c>
      <c r="V19" s="89"/>
      <c r="W19" s="89"/>
      <c r="X19" s="89"/>
      <c r="Y19" s="89"/>
      <c r="Z19" s="91" t="s">
        <v>8896</v>
      </c>
      <c r="AA19" s="89" t="s">
        <v>4866</v>
      </c>
      <c r="AC19" s="91" t="s">
        <v>4926</v>
      </c>
      <c r="AD19" s="89" t="s">
        <v>4866</v>
      </c>
    </row>
    <row r="20" spans="5:30">
      <c r="G20" s="98"/>
      <c r="H20" s="91" t="s">
        <v>5015</v>
      </c>
      <c r="I20" s="89" t="s">
        <v>4866</v>
      </c>
      <c r="J20" s="98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8"/>
      <c r="Q20" s="91" t="s">
        <v>8871</v>
      </c>
      <c r="R20" s="89" t="s">
        <v>4866</v>
      </c>
      <c r="S20" s="89"/>
      <c r="T20" s="91" t="s">
        <v>5395</v>
      </c>
      <c r="U20" s="89" t="s">
        <v>4866</v>
      </c>
      <c r="V20" s="89"/>
      <c r="W20" s="89"/>
      <c r="X20" s="89"/>
      <c r="Y20" s="89"/>
      <c r="Z20" s="91" t="s">
        <v>8861</v>
      </c>
      <c r="AA20" s="89" t="s">
        <v>4866</v>
      </c>
      <c r="AC20" s="91" t="s">
        <v>4927</v>
      </c>
      <c r="AD20" s="89" t="s">
        <v>4866</v>
      </c>
    </row>
    <row r="21" spans="5:30">
      <c r="G21" s="98"/>
      <c r="H21" s="91" t="s">
        <v>8880</v>
      </c>
      <c r="I21" s="89" t="s">
        <v>4866</v>
      </c>
      <c r="J21" s="98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8850</v>
      </c>
      <c r="R21" s="89" t="s">
        <v>4866</v>
      </c>
      <c r="S21" s="89"/>
      <c r="T21" s="91" t="s">
        <v>5396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8"/>
      <c r="H22" s="91" t="s">
        <v>5010</v>
      </c>
      <c r="I22" s="89" t="s">
        <v>4866</v>
      </c>
      <c r="J22" s="98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5397</v>
      </c>
      <c r="U22" s="89" t="s">
        <v>4866</v>
      </c>
      <c r="V22" s="89"/>
      <c r="W22" s="89"/>
      <c r="X22" s="89"/>
      <c r="Y22" s="89"/>
      <c r="Z22" s="91" t="s">
        <v>8862</v>
      </c>
      <c r="AA22" s="89" t="s">
        <v>4866</v>
      </c>
      <c r="AC22" s="91" t="s">
        <v>4929</v>
      </c>
      <c r="AD22" s="89" t="s">
        <v>4866</v>
      </c>
    </row>
    <row r="23" spans="5:30">
      <c r="G23" s="98"/>
      <c r="H23" s="91" t="s">
        <v>5011</v>
      </c>
      <c r="I23" s="89" t="s">
        <v>4866</v>
      </c>
      <c r="J23" s="98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8869</v>
      </c>
      <c r="U23" s="89" t="s">
        <v>4866</v>
      </c>
      <c r="V23" s="89"/>
      <c r="W23" s="89"/>
      <c r="X23" s="89"/>
      <c r="Y23" s="89"/>
      <c r="Z23" s="91" t="s">
        <v>8863</v>
      </c>
      <c r="AA23" s="89" t="s">
        <v>4866</v>
      </c>
      <c r="AC23" s="91" t="s">
        <v>4930</v>
      </c>
      <c r="AD23" s="89" t="s">
        <v>4866</v>
      </c>
    </row>
    <row r="24" spans="5:30">
      <c r="G24" s="98" t="s">
        <v>5361</v>
      </c>
      <c r="H24" s="91" t="s">
        <v>5014</v>
      </c>
      <c r="I24" s="89" t="s">
        <v>4866</v>
      </c>
      <c r="J24" s="98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8"/>
      <c r="H25" s="91" t="s">
        <v>8854</v>
      </c>
      <c r="I25" s="89" t="s">
        <v>4866</v>
      </c>
      <c r="J25" s="98"/>
      <c r="K25" s="91" t="s">
        <v>4979</v>
      </c>
      <c r="L25" s="89" t="s">
        <v>4866</v>
      </c>
      <c r="M25" s="97"/>
      <c r="N25" s="88" t="s">
        <v>9278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8864</v>
      </c>
      <c r="AA25" s="89" t="s">
        <v>4866</v>
      </c>
      <c r="AC25" s="91" t="s">
        <v>4932</v>
      </c>
      <c r="AD25" s="89" t="s">
        <v>4866</v>
      </c>
    </row>
    <row r="26" spans="5:30">
      <c r="G26" s="98"/>
      <c r="H26" s="91" t="s">
        <v>5016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8872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8865</v>
      </c>
      <c r="AA26" s="89" t="s">
        <v>4866</v>
      </c>
      <c r="AC26" s="91" t="s">
        <v>4933</v>
      </c>
      <c r="AD26" s="89" t="s">
        <v>4866</v>
      </c>
    </row>
    <row r="27" spans="5:30">
      <c r="G27" s="98"/>
      <c r="H27" s="91" t="s">
        <v>8851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8866</v>
      </c>
      <c r="AA27" s="89" t="s">
        <v>4866</v>
      </c>
      <c r="AC27" s="91" t="s">
        <v>5408</v>
      </c>
      <c r="AD27" s="89" t="s">
        <v>4866</v>
      </c>
    </row>
    <row r="28" spans="5:30">
      <c r="G28" s="98"/>
      <c r="H28" s="91" t="s">
        <v>8901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8873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8867</v>
      </c>
      <c r="AA28" s="89" t="s">
        <v>4866</v>
      </c>
      <c r="AC28" s="91" t="s">
        <v>4934</v>
      </c>
      <c r="AD28" s="89" t="s">
        <v>4866</v>
      </c>
    </row>
    <row r="29" spans="5:30">
      <c r="G29" s="98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8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8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7936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8"/>
      <c r="H32" s="91" t="s">
        <v>5017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8874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8"/>
      <c r="H33" s="91" t="s">
        <v>8852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8"/>
      <c r="H34" s="91" t="s">
        <v>5013</v>
      </c>
      <c r="I34" s="89" t="s">
        <v>4866</v>
      </c>
      <c r="M34" s="97" t="s">
        <v>5025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8899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5339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5340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5341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5342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5343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8876</v>
      </c>
      <c r="R43" s="89" t="s">
        <v>4866</v>
      </c>
      <c r="S43" s="89"/>
      <c r="T43" s="91"/>
    </row>
    <row r="44" spans="7:30">
      <c r="Q44" s="91" t="s">
        <v>5344</v>
      </c>
      <c r="R44" s="89" t="s">
        <v>4866</v>
      </c>
      <c r="S44" s="89"/>
      <c r="T44" s="91"/>
    </row>
    <row r="45" spans="7:30">
      <c r="Q45" s="91" t="s">
        <v>5345</v>
      </c>
      <c r="R45" s="89" t="s">
        <v>4866</v>
      </c>
      <c r="S45" s="89"/>
      <c r="T45" s="91"/>
    </row>
    <row r="46" spans="7:30">
      <c r="Q46" s="91" t="s">
        <v>5346</v>
      </c>
      <c r="R46" s="89" t="s">
        <v>4866</v>
      </c>
      <c r="S46" s="89"/>
      <c r="T46" s="91"/>
    </row>
    <row r="47" spans="7:30">
      <c r="Q47" s="91" t="s">
        <v>5347</v>
      </c>
      <c r="R47" s="89" t="s">
        <v>4866</v>
      </c>
      <c r="S47" s="89"/>
      <c r="T47" s="91"/>
    </row>
    <row r="48" spans="7:30">
      <c r="Q48" s="91" t="s">
        <v>5348</v>
      </c>
      <c r="R48" s="89" t="s">
        <v>4866</v>
      </c>
      <c r="S48" s="89"/>
      <c r="T48" s="91"/>
    </row>
    <row r="49" spans="17:20">
      <c r="Q49" s="91" t="s">
        <v>5349</v>
      </c>
      <c r="R49" s="89" t="s">
        <v>4866</v>
      </c>
      <c r="S49" s="89"/>
      <c r="T49" s="91"/>
    </row>
    <row r="50" spans="17:20">
      <c r="Q50" s="91" t="s">
        <v>5350</v>
      </c>
      <c r="R50" s="89" t="s">
        <v>4866</v>
      </c>
      <c r="S50" s="89"/>
      <c r="T50" s="91"/>
    </row>
    <row r="51" spans="17:20">
      <c r="Q51" s="91" t="s">
        <v>5351</v>
      </c>
      <c r="R51" s="89" t="s">
        <v>4866</v>
      </c>
      <c r="S51" s="89"/>
      <c r="T51" s="91"/>
    </row>
    <row r="52" spans="17:20">
      <c r="Q52" s="91" t="s">
        <v>5352</v>
      </c>
      <c r="R52" s="89" t="s">
        <v>4866</v>
      </c>
      <c r="S52" s="89"/>
      <c r="T52" s="91"/>
    </row>
    <row r="53" spans="17:20">
      <c r="Q53" s="91" t="s">
        <v>5353</v>
      </c>
      <c r="R53" s="89" t="s">
        <v>4866</v>
      </c>
      <c r="S53" s="89"/>
      <c r="T53" s="91"/>
    </row>
    <row r="54" spans="17:20">
      <c r="Q54" s="91" t="s">
        <v>5354</v>
      </c>
      <c r="R54" s="89" t="s">
        <v>4866</v>
      </c>
      <c r="S54" s="89"/>
      <c r="T54" s="91"/>
    </row>
    <row r="55" spans="17:20">
      <c r="Q55" s="91" t="s">
        <v>5355</v>
      </c>
      <c r="R55" s="89" t="s">
        <v>4866</v>
      </c>
      <c r="S55" s="89"/>
      <c r="T55" s="91"/>
    </row>
    <row r="56" spans="17:20">
      <c r="Q56" s="91" t="s">
        <v>8875</v>
      </c>
      <c r="R56" s="89" t="s">
        <v>4866</v>
      </c>
      <c r="S56" s="89"/>
      <c r="T56" s="91"/>
    </row>
    <row r="57" spans="17:20">
      <c r="Q57" s="91" t="s">
        <v>5356</v>
      </c>
      <c r="R57" s="89" t="s">
        <v>4866</v>
      </c>
      <c r="S57" s="89"/>
      <c r="T57" s="91"/>
    </row>
    <row r="58" spans="17:20">
      <c r="Q58" s="91" t="s">
        <v>5357</v>
      </c>
      <c r="R58" s="89" t="s">
        <v>4866</v>
      </c>
      <c r="S58" s="89"/>
      <c r="T58" s="91"/>
    </row>
    <row r="59" spans="17:20">
      <c r="Q59" s="91" t="s">
        <v>7532</v>
      </c>
      <c r="R59" s="89" t="s">
        <v>4866</v>
      </c>
      <c r="S59" s="89"/>
      <c r="T59" s="91"/>
    </row>
    <row r="60" spans="17:20">
      <c r="Q60" s="91" t="s">
        <v>8878</v>
      </c>
      <c r="R60" s="89" t="s">
        <v>4866</v>
      </c>
      <c r="S60" s="89"/>
      <c r="T60" s="91"/>
    </row>
    <row r="61" spans="17:20">
      <c r="Q61" s="91" t="s">
        <v>5358</v>
      </c>
      <c r="R61" s="89" t="s">
        <v>4866</v>
      </c>
      <c r="S61" s="89"/>
      <c r="T61" s="91"/>
    </row>
    <row r="62" spans="17:20">
      <c r="Q62" s="91" t="s">
        <v>8881</v>
      </c>
      <c r="R62" s="89" t="s">
        <v>4866</v>
      </c>
      <c r="S62" s="89"/>
      <c r="T62" s="91"/>
    </row>
    <row r="63" spans="17:20">
      <c r="Q63" s="91" t="s">
        <v>8879</v>
      </c>
      <c r="R63" s="89" t="s">
        <v>4866</v>
      </c>
      <c r="S63" s="89"/>
      <c r="T63" s="91"/>
    </row>
    <row r="64" spans="17:20">
      <c r="Q64" s="91" t="s">
        <v>5359</v>
      </c>
      <c r="R64" s="89" t="s">
        <v>4866</v>
      </c>
      <c r="S64" s="89"/>
      <c r="T64" s="91"/>
    </row>
    <row r="65" spans="17:20">
      <c r="Q65" s="91" t="s">
        <v>5360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2" activePane="bottomLeft" state="frozen"/>
      <selection activeCell="E1625" sqref="E1625"/>
      <selection pane="bottomLeft" activeCell="E5" sqref="E5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8425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8828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8821</v>
      </c>
      <c r="B4" s="48" t="s">
        <v>1980</v>
      </c>
      <c r="C4" s="49" t="s">
        <v>4109</v>
      </c>
      <c r="D4" s="50" t="s">
        <v>8833</v>
      </c>
    </row>
    <row r="5" spans="1:4" ht="20.100000000000001" customHeight="1">
      <c r="A5" s="47" t="s">
        <v>8822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8830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8829</v>
      </c>
      <c r="B12" s="48" t="s">
        <v>1980</v>
      </c>
      <c r="C12" s="49" t="s">
        <v>4115</v>
      </c>
      <c r="D12" s="50" t="s">
        <v>8376</v>
      </c>
    </row>
    <row r="13" spans="1:4" ht="20.100000000000001" customHeight="1">
      <c r="A13" s="47" t="s">
        <v>8446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7591</v>
      </c>
      <c r="B17" s="48" t="s">
        <v>547</v>
      </c>
      <c r="C17" s="49" t="s">
        <v>4126</v>
      </c>
      <c r="D17" s="50" t="s">
        <v>8832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8827</v>
      </c>
      <c r="B23" s="48" t="s">
        <v>1975</v>
      </c>
      <c r="C23" s="49" t="s">
        <v>4133</v>
      </c>
      <c r="D23" s="50" t="s">
        <v>8440</v>
      </c>
    </row>
    <row r="24" spans="1:4" ht="20.100000000000001" customHeight="1">
      <c r="A24" s="47" t="s">
        <v>8824</v>
      </c>
      <c r="B24" s="48" t="s">
        <v>1975</v>
      </c>
      <c r="C24" s="49" t="s">
        <v>4134</v>
      </c>
      <c r="D24" s="50" t="s">
        <v>8440</v>
      </c>
    </row>
    <row r="25" spans="1:4" ht="20.100000000000001" customHeight="1">
      <c r="A25" s="47" t="s">
        <v>8825</v>
      </c>
      <c r="B25" s="48" t="s">
        <v>1975</v>
      </c>
      <c r="C25" s="49" t="s">
        <v>4135</v>
      </c>
      <c r="D25" s="50" t="s">
        <v>8440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8440</v>
      </c>
    </row>
    <row r="27" spans="1:4" ht="20.100000000000001" customHeight="1">
      <c r="A27" s="47" t="s">
        <v>8439</v>
      </c>
      <c r="B27" s="48" t="s">
        <v>1975</v>
      </c>
      <c r="C27" s="49" t="s">
        <v>4137</v>
      </c>
      <c r="D27" s="50" t="s">
        <v>8440</v>
      </c>
    </row>
    <row r="28" spans="1:4" ht="20.100000000000001" customHeight="1">
      <c r="A28" s="47" t="s">
        <v>8826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8823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I8" sqref="I8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E20" sqref="E20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5543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5568</v>
      </c>
      <c r="G1" s="55" t="s">
        <v>4089</v>
      </c>
      <c r="H1" s="55" t="s">
        <v>5544</v>
      </c>
    </row>
    <row r="2" spans="1:8" ht="18" customHeight="1">
      <c r="A2" s="95" t="s">
        <v>5709</v>
      </c>
      <c r="B2" s="53" t="s">
        <v>5589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5540</v>
      </c>
      <c r="H2" s="61" t="s">
        <v>5539</v>
      </c>
    </row>
    <row r="3" spans="1:8" ht="18" customHeight="1">
      <c r="A3" s="95" t="s">
        <v>5710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5714</v>
      </c>
      <c r="B7" s="53" t="s">
        <v>7848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5716</v>
      </c>
      <c r="B9" s="53" t="s">
        <v>7462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5718</v>
      </c>
      <c r="B11" s="53" t="s">
        <v>7851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5719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5720</v>
      </c>
      <c r="B13" s="53" t="s">
        <v>7716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5721</v>
      </c>
      <c r="B14" s="53" t="s">
        <v>7717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5722</v>
      </c>
      <c r="B15" s="53" t="s">
        <v>7997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5723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5724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5725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5726</v>
      </c>
      <c r="B19" s="53" t="s">
        <v>2315</v>
      </c>
      <c r="C19" s="60" t="s">
        <v>20</v>
      </c>
      <c r="D19" s="60"/>
      <c r="E19" s="61" t="s">
        <v>5186</v>
      </c>
      <c r="F19" s="61"/>
      <c r="G19" s="61" t="s">
        <v>5033</v>
      </c>
      <c r="H19" s="61"/>
    </row>
    <row r="20" spans="1:8" s="39" customFormat="1" ht="18" customHeight="1">
      <c r="A20" s="95" t="s">
        <v>5727</v>
      </c>
      <c r="B20" s="53" t="s">
        <v>2339</v>
      </c>
      <c r="C20" s="59" t="s">
        <v>2038</v>
      </c>
      <c r="D20" s="59" t="s">
        <v>3176</v>
      </c>
      <c r="E20" s="61" t="s">
        <v>5186</v>
      </c>
      <c r="F20" s="61"/>
      <c r="G20" s="61" t="s">
        <v>7362</v>
      </c>
      <c r="H20" s="61"/>
    </row>
    <row r="21" spans="1:8" s="39" customFormat="1" ht="18" customHeight="1">
      <c r="A21" s="95" t="s">
        <v>5728</v>
      </c>
      <c r="B21" s="53" t="s">
        <v>7852</v>
      </c>
      <c r="C21" s="59" t="s">
        <v>167</v>
      </c>
      <c r="D21" s="60" t="s">
        <v>188</v>
      </c>
      <c r="E21" s="61" t="s">
        <v>5186</v>
      </c>
      <c r="F21" s="61"/>
      <c r="G21" s="61" t="s">
        <v>7853</v>
      </c>
      <c r="H21" s="61"/>
    </row>
    <row r="22" spans="1:8" s="39" customFormat="1" ht="18" customHeight="1">
      <c r="A22" s="95" t="s">
        <v>5729</v>
      </c>
      <c r="B22" s="53" t="s">
        <v>7671</v>
      </c>
      <c r="C22" s="59" t="s">
        <v>189</v>
      </c>
      <c r="D22" s="60" t="s">
        <v>1988</v>
      </c>
      <c r="E22" s="61" t="s">
        <v>5186</v>
      </c>
      <c r="F22" s="61"/>
      <c r="G22" s="61" t="s">
        <v>7672</v>
      </c>
      <c r="H22" s="61"/>
    </row>
    <row r="23" spans="1:8" s="39" customFormat="1">
      <c r="A23" s="95" t="s">
        <v>5730</v>
      </c>
      <c r="B23" s="53" t="s">
        <v>5471</v>
      </c>
      <c r="C23" s="59" t="s">
        <v>3180</v>
      </c>
      <c r="D23" s="60"/>
      <c r="E23" s="61" t="s">
        <v>5186</v>
      </c>
      <c r="F23" s="61"/>
      <c r="G23" s="61" t="s">
        <v>5470</v>
      </c>
      <c r="H23" s="61"/>
    </row>
    <row r="24" spans="1:8" s="39" customFormat="1" ht="18" customHeight="1">
      <c r="A24" s="95" t="s">
        <v>5769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5770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5771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5772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5773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5774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5775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5776</v>
      </c>
      <c r="B31" s="53" t="s">
        <v>5652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5777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5778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5779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5780</v>
      </c>
      <c r="B35" s="53" t="s">
        <v>7685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5781</v>
      </c>
      <c r="B36" s="53" t="s">
        <v>7998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5782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5783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5784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5785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5786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5787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5731</v>
      </c>
      <c r="B43" s="53" t="s">
        <v>7347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5732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5733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5788</v>
      </c>
      <c r="B46" s="53" t="s">
        <v>7719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5789</v>
      </c>
      <c r="B47" s="53" t="s">
        <v>7999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5790</v>
      </c>
      <c r="B48" s="53" t="s">
        <v>8000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5791</v>
      </c>
      <c r="B49" s="53" t="s">
        <v>7606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5792</v>
      </c>
      <c r="B50" s="53" t="s">
        <v>7697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5793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5794</v>
      </c>
      <c r="B52" s="53" t="s">
        <v>8001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5795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5796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5797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5798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5799</v>
      </c>
      <c r="B57" s="53" t="s">
        <v>7721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5800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5801</v>
      </c>
      <c r="B59" s="53" t="s">
        <v>8002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5802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5803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5804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5805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5806</v>
      </c>
      <c r="B64" s="53" t="s">
        <v>7859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5807</v>
      </c>
      <c r="B65" s="53" t="s">
        <v>7741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5808</v>
      </c>
      <c r="B66" s="53" t="s">
        <v>7742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5809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5810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5811</v>
      </c>
      <c r="B69" s="53" t="s">
        <v>5446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5812</v>
      </c>
      <c r="B70" s="53" t="s">
        <v>7679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5813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5814</v>
      </c>
      <c r="B72" s="53" t="s">
        <v>8003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5815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5816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5817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5818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5819</v>
      </c>
      <c r="B77" s="53" t="s">
        <v>7438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5820</v>
      </c>
      <c r="B78" s="53" t="s">
        <v>7443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5821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5822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5823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5824</v>
      </c>
      <c r="B82" s="53" t="s">
        <v>8053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5734</v>
      </c>
      <c r="B83" s="53" t="s">
        <v>8054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5825</v>
      </c>
      <c r="B84" s="53" t="s">
        <v>8004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5826</v>
      </c>
      <c r="B85" s="53" t="s">
        <v>8005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5827</v>
      </c>
      <c r="B86" s="53" t="s">
        <v>5425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5828</v>
      </c>
      <c r="B87" s="53" t="s">
        <v>7698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5829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5830</v>
      </c>
      <c r="B89" s="53" t="s">
        <v>8006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5831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5832</v>
      </c>
      <c r="B91" s="53" t="s">
        <v>7726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5833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5834</v>
      </c>
      <c r="B93" s="53" t="s">
        <v>6026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5835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5836</v>
      </c>
      <c r="B95" s="53" t="s">
        <v>7861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5837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5838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5839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5840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5841</v>
      </c>
      <c r="B100" s="53" t="s">
        <v>2145</v>
      </c>
      <c r="C100" s="59" t="s">
        <v>183</v>
      </c>
      <c r="D100" s="60" t="s">
        <v>3172</v>
      </c>
      <c r="E100" s="61" t="s">
        <v>5546</v>
      </c>
      <c r="F100" s="61"/>
      <c r="G100" s="61" t="s">
        <v>5545</v>
      </c>
      <c r="H100" s="61" t="s">
        <v>5212</v>
      </c>
    </row>
    <row r="101" spans="1:8" s="39" customFormat="1" ht="18" customHeight="1">
      <c r="A101" s="95" t="s">
        <v>5735</v>
      </c>
      <c r="B101" s="53" t="s">
        <v>7403</v>
      </c>
      <c r="C101" s="59" t="s">
        <v>186</v>
      </c>
      <c r="D101" s="60" t="s">
        <v>168</v>
      </c>
      <c r="E101" s="61" t="s">
        <v>5547</v>
      </c>
      <c r="F101" s="61"/>
      <c r="G101" s="61" t="s">
        <v>5548</v>
      </c>
      <c r="H101" s="61" t="s">
        <v>5213</v>
      </c>
    </row>
    <row r="102" spans="1:8" s="39" customFormat="1" ht="18" customHeight="1">
      <c r="A102" s="95" t="s">
        <v>5736</v>
      </c>
      <c r="B102" s="53" t="s">
        <v>2408</v>
      </c>
      <c r="C102" s="59" t="s">
        <v>189</v>
      </c>
      <c r="D102" s="60" t="s">
        <v>147</v>
      </c>
      <c r="E102" s="61" t="s">
        <v>5547</v>
      </c>
      <c r="F102" s="61"/>
      <c r="G102" s="61" t="s">
        <v>5549</v>
      </c>
      <c r="H102" s="61" t="s">
        <v>5214</v>
      </c>
    </row>
    <row r="103" spans="1:8" s="39" customFormat="1" ht="18" customHeight="1">
      <c r="A103" s="95" t="s">
        <v>5737</v>
      </c>
      <c r="B103" s="53" t="s">
        <v>2409</v>
      </c>
      <c r="C103" s="59" t="s">
        <v>3170</v>
      </c>
      <c r="D103" s="60" t="s">
        <v>188</v>
      </c>
      <c r="E103" s="61" t="s">
        <v>5547</v>
      </c>
      <c r="F103" s="61"/>
      <c r="G103" s="61" t="s">
        <v>5550</v>
      </c>
      <c r="H103" s="61" t="s">
        <v>5215</v>
      </c>
    </row>
    <row r="104" spans="1:8" s="39" customFormat="1" ht="18" customHeight="1">
      <c r="A104" s="95" t="s">
        <v>5738</v>
      </c>
      <c r="B104" s="53" t="s">
        <v>2410</v>
      </c>
      <c r="C104" s="59" t="s">
        <v>3138</v>
      </c>
      <c r="D104" s="60" t="s">
        <v>448</v>
      </c>
      <c r="E104" s="61" t="s">
        <v>5547</v>
      </c>
      <c r="F104" s="61"/>
      <c r="G104" s="61" t="s">
        <v>5551</v>
      </c>
      <c r="H104" s="61" t="s">
        <v>5216</v>
      </c>
    </row>
    <row r="105" spans="1:8" s="39" customFormat="1" ht="18" customHeight="1">
      <c r="A105" s="95" t="s">
        <v>5739</v>
      </c>
      <c r="B105" s="53" t="s">
        <v>7649</v>
      </c>
      <c r="C105" s="59" t="s">
        <v>3142</v>
      </c>
      <c r="D105" s="60" t="s">
        <v>172</v>
      </c>
      <c r="E105" s="61" t="s">
        <v>5547</v>
      </c>
      <c r="F105" s="61"/>
      <c r="G105" s="61" t="s">
        <v>5552</v>
      </c>
      <c r="H105" s="61" t="s">
        <v>5217</v>
      </c>
    </row>
    <row r="106" spans="1:8" s="39" customFormat="1" ht="18" customHeight="1">
      <c r="A106" s="95" t="s">
        <v>5740</v>
      </c>
      <c r="B106" s="53" t="s">
        <v>2412</v>
      </c>
      <c r="C106" s="59" t="s">
        <v>3169</v>
      </c>
      <c r="D106" s="60" t="s">
        <v>149</v>
      </c>
      <c r="E106" s="61" t="s">
        <v>5547</v>
      </c>
      <c r="F106" s="61"/>
      <c r="G106" s="61" t="s">
        <v>5553</v>
      </c>
      <c r="H106" s="61" t="s">
        <v>5218</v>
      </c>
    </row>
    <row r="107" spans="1:8" s="39" customFormat="1" ht="18" customHeight="1">
      <c r="A107" s="95" t="s">
        <v>5741</v>
      </c>
      <c r="B107" s="53" t="s">
        <v>2326</v>
      </c>
      <c r="C107" s="59" t="s">
        <v>187</v>
      </c>
      <c r="D107" s="60" t="s">
        <v>180</v>
      </c>
      <c r="E107" s="61" t="s">
        <v>5547</v>
      </c>
      <c r="F107" s="61"/>
      <c r="G107" s="61" t="s">
        <v>5554</v>
      </c>
      <c r="H107" s="61" t="s">
        <v>5219</v>
      </c>
    </row>
    <row r="108" spans="1:8" s="39" customFormat="1" ht="18" customHeight="1">
      <c r="A108" s="95" t="s">
        <v>5742</v>
      </c>
      <c r="B108" s="53" t="s">
        <v>2413</v>
      </c>
      <c r="C108" s="59" t="s">
        <v>169</v>
      </c>
      <c r="D108" s="60" t="s">
        <v>3177</v>
      </c>
      <c r="E108" s="61" t="s">
        <v>5547</v>
      </c>
      <c r="F108" s="61"/>
      <c r="G108" s="61" t="s">
        <v>7430</v>
      </c>
      <c r="H108" s="61" t="s">
        <v>5220</v>
      </c>
    </row>
    <row r="109" spans="1:8" s="39" customFormat="1" ht="18" customHeight="1">
      <c r="A109" s="95" t="s">
        <v>5743</v>
      </c>
      <c r="B109" s="53" t="s">
        <v>2414</v>
      </c>
      <c r="C109" s="59" t="s">
        <v>180</v>
      </c>
      <c r="D109" s="60" t="s">
        <v>151</v>
      </c>
      <c r="E109" s="61" t="s">
        <v>5547</v>
      </c>
      <c r="F109" s="61"/>
      <c r="G109" s="61" t="s">
        <v>7432</v>
      </c>
      <c r="H109" s="61" t="s">
        <v>5221</v>
      </c>
    </row>
    <row r="110" spans="1:8" s="39" customFormat="1" ht="18" customHeight="1">
      <c r="A110" s="95" t="s">
        <v>5744</v>
      </c>
      <c r="B110" s="53" t="s">
        <v>2325</v>
      </c>
      <c r="C110" s="59" t="s">
        <v>151</v>
      </c>
      <c r="D110" s="60" t="s">
        <v>3169</v>
      </c>
      <c r="E110" s="61" t="s">
        <v>5547</v>
      </c>
      <c r="F110" s="61"/>
      <c r="G110" s="61" t="s">
        <v>5555</v>
      </c>
      <c r="H110" s="61" t="s">
        <v>5222</v>
      </c>
    </row>
    <row r="111" spans="1:8" s="39" customFormat="1" ht="18" customHeight="1">
      <c r="A111" s="95" t="s">
        <v>5745</v>
      </c>
      <c r="B111" s="53" t="s">
        <v>2415</v>
      </c>
      <c r="C111" s="59" t="s">
        <v>432</v>
      </c>
      <c r="D111" s="60" t="s">
        <v>18</v>
      </c>
      <c r="E111" s="61" t="s">
        <v>5547</v>
      </c>
      <c r="F111" s="61"/>
      <c r="G111" s="61" t="s">
        <v>5556</v>
      </c>
      <c r="H111" s="61" t="s">
        <v>5223</v>
      </c>
    </row>
    <row r="112" spans="1:8" s="39" customFormat="1" ht="18" customHeight="1">
      <c r="A112" s="95" t="s">
        <v>5746</v>
      </c>
      <c r="B112" s="53" t="s">
        <v>2416</v>
      </c>
      <c r="C112" s="59" t="s">
        <v>3169</v>
      </c>
      <c r="D112" s="60" t="s">
        <v>189</v>
      </c>
      <c r="E112" s="61" t="s">
        <v>5566</v>
      </c>
      <c r="F112" s="61"/>
      <c r="G112" s="61" t="s">
        <v>5557</v>
      </c>
      <c r="H112" s="61" t="s">
        <v>5224</v>
      </c>
    </row>
    <row r="113" spans="1:8" s="39" customFormat="1" ht="18" customHeight="1">
      <c r="A113" s="95" t="s">
        <v>5747</v>
      </c>
      <c r="B113" s="53" t="s">
        <v>2417</v>
      </c>
      <c r="C113" s="59" t="s">
        <v>432</v>
      </c>
      <c r="D113" s="60" t="s">
        <v>168</v>
      </c>
      <c r="E113" s="61" t="s">
        <v>5566</v>
      </c>
      <c r="F113" s="61"/>
      <c r="G113" s="61" t="s">
        <v>5558</v>
      </c>
      <c r="H113" s="61" t="s">
        <v>5225</v>
      </c>
    </row>
    <row r="114" spans="1:8" s="39" customFormat="1" ht="18" customHeight="1">
      <c r="A114" s="95" t="s">
        <v>5748</v>
      </c>
      <c r="B114" s="53" t="s">
        <v>8007</v>
      </c>
      <c r="C114" s="59" t="s">
        <v>180</v>
      </c>
      <c r="D114" s="60" t="s">
        <v>167</v>
      </c>
      <c r="E114" s="61" t="s">
        <v>5566</v>
      </c>
      <c r="F114" s="61"/>
      <c r="G114" s="61" t="s">
        <v>5559</v>
      </c>
      <c r="H114" s="61" t="s">
        <v>5424</v>
      </c>
    </row>
    <row r="115" spans="1:8" s="39" customFormat="1" ht="18" customHeight="1">
      <c r="A115" s="95" t="s">
        <v>5749</v>
      </c>
      <c r="B115" s="53" t="s">
        <v>8008</v>
      </c>
      <c r="C115" s="59" t="s">
        <v>168</v>
      </c>
      <c r="D115" s="60" t="s">
        <v>4583</v>
      </c>
      <c r="E115" s="61" t="s">
        <v>5566</v>
      </c>
      <c r="F115" s="61"/>
      <c r="G115" s="61" t="s">
        <v>5560</v>
      </c>
      <c r="H115" s="61" t="s">
        <v>5227</v>
      </c>
    </row>
    <row r="116" spans="1:8" s="39" customFormat="1" ht="18" customHeight="1">
      <c r="A116" s="95" t="s">
        <v>5750</v>
      </c>
      <c r="B116" s="53" t="s">
        <v>2419</v>
      </c>
      <c r="C116" s="59" t="s">
        <v>147</v>
      </c>
      <c r="D116" s="60" t="s">
        <v>3177</v>
      </c>
      <c r="E116" s="61" t="s">
        <v>5566</v>
      </c>
      <c r="F116" s="61"/>
      <c r="G116" s="61" t="s">
        <v>5561</v>
      </c>
      <c r="H116" s="61" t="s">
        <v>5228</v>
      </c>
    </row>
    <row r="117" spans="1:8" s="39" customFormat="1" ht="18" customHeight="1">
      <c r="A117" s="95" t="s">
        <v>5751</v>
      </c>
      <c r="B117" s="53" t="s">
        <v>8009</v>
      </c>
      <c r="C117" s="59" t="s">
        <v>188</v>
      </c>
      <c r="D117" s="60" t="s">
        <v>167</v>
      </c>
      <c r="E117" s="61" t="s">
        <v>5566</v>
      </c>
      <c r="F117" s="61"/>
      <c r="G117" s="61" t="s">
        <v>7431</v>
      </c>
      <c r="H117" s="61" t="s">
        <v>5229</v>
      </c>
    </row>
    <row r="118" spans="1:8" s="39" customFormat="1" ht="18" customHeight="1">
      <c r="A118" s="95" t="s">
        <v>5752</v>
      </c>
      <c r="B118" s="53" t="s">
        <v>8010</v>
      </c>
      <c r="C118" s="59" t="s">
        <v>18</v>
      </c>
      <c r="D118" s="60" t="s">
        <v>3177</v>
      </c>
      <c r="E118" s="61" t="s">
        <v>5566</v>
      </c>
      <c r="F118" s="61"/>
      <c r="G118" s="61" t="s">
        <v>5562</v>
      </c>
      <c r="H118" s="61" t="s">
        <v>5230</v>
      </c>
    </row>
    <row r="119" spans="1:8" s="39" customFormat="1" ht="18" customHeight="1">
      <c r="A119" s="95" t="s">
        <v>5753</v>
      </c>
      <c r="B119" s="53" t="s">
        <v>7664</v>
      </c>
      <c r="C119" s="59" t="s">
        <v>3176</v>
      </c>
      <c r="D119" s="60" t="s">
        <v>3142</v>
      </c>
      <c r="E119" s="61" t="s">
        <v>5566</v>
      </c>
      <c r="F119" s="61"/>
      <c r="G119" s="61" t="s">
        <v>5563</v>
      </c>
      <c r="H119" s="61" t="s">
        <v>5231</v>
      </c>
    </row>
    <row r="120" spans="1:8" s="39" customFormat="1" ht="18" customHeight="1">
      <c r="A120" s="95" t="s">
        <v>5754</v>
      </c>
      <c r="B120" s="53" t="s">
        <v>2421</v>
      </c>
      <c r="C120" s="59" t="s">
        <v>3177</v>
      </c>
      <c r="D120" s="60" t="s">
        <v>448</v>
      </c>
      <c r="E120" s="61" t="s">
        <v>5566</v>
      </c>
      <c r="F120" s="61"/>
      <c r="G120" s="61" t="s">
        <v>8022</v>
      </c>
      <c r="H120" s="61" t="s">
        <v>5232</v>
      </c>
    </row>
    <row r="121" spans="1:8" s="39" customFormat="1" ht="18" customHeight="1">
      <c r="A121" s="95" t="s">
        <v>5755</v>
      </c>
      <c r="B121" s="53" t="s">
        <v>2422</v>
      </c>
      <c r="C121" s="59" t="s">
        <v>169</v>
      </c>
      <c r="D121" s="60" t="s">
        <v>175</v>
      </c>
      <c r="E121" s="61" t="s">
        <v>5566</v>
      </c>
      <c r="F121" s="61"/>
      <c r="G121" s="61" t="s">
        <v>5564</v>
      </c>
      <c r="H121" s="61" t="s">
        <v>5233</v>
      </c>
    </row>
    <row r="122" spans="1:8" s="39" customFormat="1" ht="18" customHeight="1">
      <c r="A122" s="95" t="s">
        <v>5756</v>
      </c>
      <c r="B122" s="53" t="s">
        <v>2322</v>
      </c>
      <c r="C122" s="59" t="s">
        <v>188</v>
      </c>
      <c r="D122" s="60" t="s">
        <v>168</v>
      </c>
      <c r="E122" s="61" t="s">
        <v>5566</v>
      </c>
      <c r="F122" s="61"/>
      <c r="G122" s="61" t="s">
        <v>7830</v>
      </c>
      <c r="H122" s="61" t="s">
        <v>5234</v>
      </c>
    </row>
    <row r="123" spans="1:8" s="39" customFormat="1" ht="18" customHeight="1">
      <c r="A123" s="95" t="s">
        <v>5757</v>
      </c>
      <c r="B123" s="53" t="s">
        <v>5624</v>
      </c>
      <c r="C123" s="59" t="s">
        <v>169</v>
      </c>
      <c r="D123" s="60" t="s">
        <v>391</v>
      </c>
      <c r="E123" s="61" t="s">
        <v>5566</v>
      </c>
      <c r="F123" s="61"/>
      <c r="G123" s="61" t="s">
        <v>5565</v>
      </c>
      <c r="H123" s="61"/>
    </row>
    <row r="124" spans="1:8" s="39" customFormat="1" ht="18" customHeight="1">
      <c r="A124" s="95" t="s">
        <v>5842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5843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5844</v>
      </c>
      <c r="B126" s="53" t="s">
        <v>8011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5845</v>
      </c>
      <c r="B127" s="53" t="s">
        <v>8012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5846</v>
      </c>
      <c r="B128" s="53" t="s">
        <v>8013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5848</v>
      </c>
      <c r="B129" s="53" t="s">
        <v>7425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5849</v>
      </c>
      <c r="B130" s="53" t="s">
        <v>8014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5850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5851</v>
      </c>
      <c r="B132" s="53" t="s">
        <v>7448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5852</v>
      </c>
      <c r="B133" s="53" t="s">
        <v>7421</v>
      </c>
      <c r="C133" s="59" t="s">
        <v>3176</v>
      </c>
      <c r="D133" s="60" t="s">
        <v>149</v>
      </c>
      <c r="E133" s="61"/>
      <c r="F133" s="61"/>
      <c r="G133" s="61" t="s">
        <v>7422</v>
      </c>
      <c r="H133" s="61"/>
    </row>
    <row r="134" spans="1:8" s="39" customFormat="1" ht="18" customHeight="1">
      <c r="A134" s="95" t="s">
        <v>5853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7341</v>
      </c>
      <c r="C139" s="59" t="s">
        <v>1981</v>
      </c>
      <c r="D139" s="60"/>
      <c r="E139" s="61"/>
      <c r="F139" s="61"/>
      <c r="G139" s="61" t="s">
        <v>7340</v>
      </c>
      <c r="H139" s="61"/>
    </row>
    <row r="140" spans="1:8" s="39" customFormat="1" ht="18" customHeight="1">
      <c r="A140" s="95" t="s">
        <v>5847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5858</v>
      </c>
      <c r="B141" s="53" t="s">
        <v>7691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5859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5860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5861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5862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5863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5864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5865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5866</v>
      </c>
      <c r="B149" s="53" t="s">
        <v>8015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5867</v>
      </c>
      <c r="B150" s="53" t="s">
        <v>7863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5868</v>
      </c>
      <c r="B151" s="53" t="s">
        <v>7749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5869</v>
      </c>
      <c r="B152" s="53" t="s">
        <v>7750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5870</v>
      </c>
      <c r="B153" s="53" t="s">
        <v>7751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5871</v>
      </c>
      <c r="B154" s="53" t="s">
        <v>7545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5872</v>
      </c>
      <c r="B155" s="53" t="s">
        <v>7546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5873</v>
      </c>
      <c r="B156" s="53" t="s">
        <v>7865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5874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5875</v>
      </c>
      <c r="B158" s="53" t="s">
        <v>8016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5876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5877</v>
      </c>
      <c r="B160" s="53" t="s">
        <v>8017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5878</v>
      </c>
      <c r="B161" s="53" t="s">
        <v>8018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5758</v>
      </c>
      <c r="B162" s="53" t="s">
        <v>7417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5759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5879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5880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5881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5882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5883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5884</v>
      </c>
      <c r="B169" s="53" t="s">
        <v>7866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5885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5886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5887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5888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5889</v>
      </c>
      <c r="B174" s="53" t="s">
        <v>5643</v>
      </c>
      <c r="C174" s="59" t="s">
        <v>169</v>
      </c>
      <c r="D174" s="60"/>
      <c r="E174" s="61"/>
      <c r="F174" s="61"/>
      <c r="G174" s="61" t="s">
        <v>5035</v>
      </c>
      <c r="H174" s="61"/>
    </row>
    <row r="175" spans="1:8" s="39" customFormat="1" ht="18" customHeight="1">
      <c r="A175" s="95" t="s">
        <v>5890</v>
      </c>
      <c r="B175" s="53" t="s">
        <v>8019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5891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5892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5893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5894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5895</v>
      </c>
      <c r="B180" s="53" t="s">
        <v>7435</v>
      </c>
      <c r="C180" s="59" t="s">
        <v>3176</v>
      </c>
      <c r="D180" s="60" t="s">
        <v>149</v>
      </c>
      <c r="E180" s="61"/>
      <c r="F180" s="61"/>
      <c r="G180" s="61" t="s">
        <v>7363</v>
      </c>
      <c r="H180" s="61"/>
    </row>
    <row r="181" spans="1:8" s="39" customFormat="1" ht="18" customHeight="1">
      <c r="A181" s="95" t="s">
        <v>5896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5897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5898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5899</v>
      </c>
      <c r="B184" s="53" t="s">
        <v>2471</v>
      </c>
      <c r="C184" s="59" t="s">
        <v>3176</v>
      </c>
      <c r="D184" s="60"/>
      <c r="E184" s="61"/>
      <c r="F184" s="61"/>
      <c r="G184" s="61" t="s">
        <v>5323</v>
      </c>
      <c r="H184" s="61"/>
    </row>
    <row r="185" spans="1:8" s="39" customFormat="1" ht="18" customHeight="1">
      <c r="A185" s="95" t="s">
        <v>5900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5901</v>
      </c>
      <c r="B186" s="53" t="s">
        <v>8020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5902</v>
      </c>
      <c r="B187" s="53" t="s">
        <v>5426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5903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5904</v>
      </c>
      <c r="B189" s="53" t="s">
        <v>8021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5905</v>
      </c>
      <c r="B190" s="53" t="s">
        <v>5665</v>
      </c>
      <c r="C190" s="59" t="s">
        <v>20</v>
      </c>
      <c r="D190" s="60"/>
      <c r="E190" s="61"/>
      <c r="F190" s="61"/>
      <c r="G190" s="61" t="s">
        <v>5590</v>
      </c>
      <c r="H190" s="61"/>
    </row>
    <row r="191" spans="1:8" s="39" customFormat="1" ht="18" customHeight="1">
      <c r="A191" s="95" t="s">
        <v>5906</v>
      </c>
      <c r="B191" s="53" t="s">
        <v>7752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5907</v>
      </c>
      <c r="B192" s="53" t="s">
        <v>7753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5908</v>
      </c>
      <c r="B193" s="53" t="s">
        <v>8025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5909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5910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5911</v>
      </c>
      <c r="B196" s="53" t="s">
        <v>8026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5912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5913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5914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5915</v>
      </c>
      <c r="B200" s="53" t="s">
        <v>5698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5916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5917</v>
      </c>
      <c r="B202" s="53" t="s">
        <v>7869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5918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5919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5920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5921</v>
      </c>
      <c r="B206" s="53" t="s">
        <v>7871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5922</v>
      </c>
      <c r="B207" s="53" t="s">
        <v>7653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5924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5925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5926</v>
      </c>
      <c r="B210" s="53" t="s">
        <v>7877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5923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5927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5760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5761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5928</v>
      </c>
      <c r="B215" s="53" t="s">
        <v>7673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5929</v>
      </c>
      <c r="B216" s="53" t="s">
        <v>8027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5930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5931</v>
      </c>
      <c r="B218" s="53" t="s">
        <v>8028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5932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5933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5934</v>
      </c>
      <c r="B221" s="53" t="s">
        <v>5584</v>
      </c>
      <c r="C221" s="59" t="s">
        <v>2036</v>
      </c>
      <c r="D221" s="60"/>
      <c r="E221" s="61"/>
      <c r="F221" s="61"/>
      <c r="G221" s="61" t="s">
        <v>5591</v>
      </c>
      <c r="H221" s="61"/>
    </row>
    <row r="222" spans="1:8" s="39" customFormat="1" ht="18" customHeight="1">
      <c r="A222" s="95" t="s">
        <v>5935</v>
      </c>
      <c r="B222" s="53" t="s">
        <v>7342</v>
      </c>
      <c r="C222" s="59" t="s">
        <v>149</v>
      </c>
      <c r="D222" s="60"/>
      <c r="E222" s="61"/>
      <c r="F222" s="61"/>
      <c r="G222" s="61" t="s">
        <v>7343</v>
      </c>
      <c r="H222" s="61"/>
    </row>
    <row r="223" spans="1:8" s="39" customFormat="1" ht="18" customHeight="1">
      <c r="A223" s="95" t="s">
        <v>5762</v>
      </c>
      <c r="B223" s="53" t="s">
        <v>7702</v>
      </c>
      <c r="C223" s="59" t="s">
        <v>186</v>
      </c>
      <c r="D223" s="60"/>
      <c r="E223" s="61"/>
      <c r="F223" s="61"/>
      <c r="G223" s="61" t="s">
        <v>7346</v>
      </c>
      <c r="H223" s="61"/>
    </row>
    <row r="224" spans="1:8" s="39" customFormat="1" ht="18" customHeight="1">
      <c r="A224" s="95" t="s">
        <v>5763</v>
      </c>
      <c r="B224" s="53" t="s">
        <v>7950</v>
      </c>
      <c r="C224" s="59" t="s">
        <v>4199</v>
      </c>
      <c r="D224" s="60"/>
      <c r="E224" s="61"/>
      <c r="F224" s="61"/>
      <c r="G224" s="61" t="s">
        <v>7471</v>
      </c>
      <c r="H224" s="61"/>
    </row>
    <row r="225" spans="1:8" s="39" customFormat="1" ht="18" customHeight="1">
      <c r="A225" s="95" t="s">
        <v>5764</v>
      </c>
      <c r="B225" s="53" t="s">
        <v>5427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5765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5936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5937</v>
      </c>
      <c r="B228" s="53" t="s">
        <v>8029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5938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5939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5940</v>
      </c>
      <c r="B231" s="53" t="s">
        <v>7607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5941</v>
      </c>
      <c r="B232" s="53" t="s">
        <v>7879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5942</v>
      </c>
      <c r="B233" s="53" t="s">
        <v>7729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5943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5948</v>
      </c>
      <c r="B235" s="53" t="s">
        <v>8030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5949</v>
      </c>
      <c r="B236" s="53" t="s">
        <v>8031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5950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5944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5945</v>
      </c>
      <c r="B239" s="53" t="s">
        <v>7592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5951</v>
      </c>
      <c r="B240" s="53" t="s">
        <v>7593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5952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5946</v>
      </c>
      <c r="B242" s="53" t="s">
        <v>8032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5947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5953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5954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5955</v>
      </c>
      <c r="B246" s="53" t="s">
        <v>7455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5956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5957</v>
      </c>
      <c r="B248" s="53" t="s">
        <v>7456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5958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5959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5960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5961</v>
      </c>
      <c r="B252" s="53" t="s">
        <v>5693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5962</v>
      </c>
      <c r="B253" s="53" t="s">
        <v>2531</v>
      </c>
      <c r="C253" s="59" t="s">
        <v>3176</v>
      </c>
      <c r="D253" s="60"/>
      <c r="E253" s="61"/>
      <c r="F253" s="61"/>
      <c r="G253" s="61" t="s">
        <v>5050</v>
      </c>
      <c r="H253" s="61"/>
    </row>
    <row r="254" spans="1:8" s="39" customFormat="1" ht="18" customHeight="1">
      <c r="A254" s="95" t="s">
        <v>5963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5964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5965</v>
      </c>
      <c r="B256" s="53" t="s">
        <v>8033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5966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5967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5968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5970</v>
      </c>
      <c r="B260" s="53" t="s">
        <v>5969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5971</v>
      </c>
      <c r="B261" s="53" t="s">
        <v>5177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5972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5974</v>
      </c>
      <c r="B264" s="53" t="s">
        <v>8034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5975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5976</v>
      </c>
      <c r="B266" s="53" t="s">
        <v>7881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5977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5978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5979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5980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5981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5982</v>
      </c>
      <c r="B272" s="53" t="s">
        <v>8035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5983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5984</v>
      </c>
      <c r="B274" s="53" t="s">
        <v>7854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5985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5986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5987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5988</v>
      </c>
      <c r="B278" s="53" t="s">
        <v>2552</v>
      </c>
      <c r="C278" s="59" t="s">
        <v>3176</v>
      </c>
      <c r="D278" s="60"/>
      <c r="E278" s="61"/>
      <c r="F278" s="61"/>
      <c r="G278" s="61" t="s">
        <v>7364</v>
      </c>
      <c r="H278" s="61"/>
    </row>
    <row r="279" spans="1:8" s="39" customFormat="1" ht="18" customHeight="1">
      <c r="A279" s="95" t="s">
        <v>5989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5990</v>
      </c>
      <c r="B280" s="53" t="s">
        <v>7654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5991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5992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5993</v>
      </c>
      <c r="B283" s="53" t="s">
        <v>8036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5994</v>
      </c>
      <c r="B284" s="53" t="s">
        <v>8037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5995</v>
      </c>
      <c r="B285" s="53" t="s">
        <v>5670</v>
      </c>
      <c r="C285" s="59" t="s">
        <v>20</v>
      </c>
      <c r="D285" s="60"/>
      <c r="E285" s="61"/>
      <c r="F285" s="61"/>
      <c r="G285" s="61" t="s">
        <v>5037</v>
      </c>
      <c r="H285" s="61"/>
    </row>
    <row r="286" spans="1:8" s="39" customFormat="1" ht="18" customHeight="1">
      <c r="A286" s="95" t="s">
        <v>5996</v>
      </c>
      <c r="B286" s="53" t="s">
        <v>4793</v>
      </c>
      <c r="C286" s="59" t="s">
        <v>4796</v>
      </c>
      <c r="D286" s="60"/>
      <c r="E286" s="61"/>
      <c r="F286" s="61"/>
      <c r="G286" s="61" t="s">
        <v>7686</v>
      </c>
      <c r="H286" s="61"/>
    </row>
    <row r="287" spans="1:8" s="39" customFormat="1" ht="18" customHeight="1">
      <c r="A287" s="95" t="s">
        <v>5997</v>
      </c>
      <c r="B287" s="53" t="s">
        <v>5168</v>
      </c>
      <c r="C287" s="59" t="s">
        <v>3172</v>
      </c>
      <c r="D287" s="60"/>
      <c r="E287" s="61" t="s">
        <v>5166</v>
      </c>
      <c r="F287" s="61"/>
      <c r="G287" s="61" t="s">
        <v>7743</v>
      </c>
      <c r="H287" s="61"/>
    </row>
    <row r="288" spans="1:8" s="39" customFormat="1" ht="18" customHeight="1">
      <c r="A288" s="95" t="s">
        <v>5766</v>
      </c>
      <c r="B288" s="53" t="s">
        <v>5167</v>
      </c>
      <c r="C288" s="59" t="s">
        <v>147</v>
      </c>
      <c r="D288" s="60"/>
      <c r="E288" s="61" t="s">
        <v>5166</v>
      </c>
      <c r="F288" s="61"/>
      <c r="G288" s="61" t="s">
        <v>5165</v>
      </c>
      <c r="H288" s="61"/>
    </row>
    <row r="289" spans="1:8" s="39" customFormat="1" ht="18" customHeight="1">
      <c r="A289" s="95" t="s">
        <v>5767</v>
      </c>
      <c r="B289" s="53" t="s">
        <v>5472</v>
      </c>
      <c r="C289" s="59" t="s">
        <v>5583</v>
      </c>
      <c r="D289" s="60"/>
      <c r="E289" s="61" t="s">
        <v>5166</v>
      </c>
      <c r="F289" s="61"/>
      <c r="G289" s="61" t="s">
        <v>7547</v>
      </c>
      <c r="H289" s="61"/>
    </row>
    <row r="290" spans="1:8" s="39" customFormat="1" ht="18" customHeight="1">
      <c r="A290" s="95" t="s">
        <v>5768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5998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5999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6000</v>
      </c>
      <c r="B293" s="53" t="s">
        <v>7883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6001</v>
      </c>
      <c r="B294" s="53" t="s">
        <v>7723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6002</v>
      </c>
      <c r="B295" s="53" t="s">
        <v>8038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6003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6004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6005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6006</v>
      </c>
      <c r="B299" s="53" t="s">
        <v>7457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6007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6008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6009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6010</v>
      </c>
      <c r="B303" s="53" t="s">
        <v>8039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6011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6012</v>
      </c>
      <c r="B305" s="53" t="s">
        <v>5244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6013</v>
      </c>
      <c r="B306" s="53" t="s">
        <v>8040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6014</v>
      </c>
      <c r="B307" s="53" t="s">
        <v>8055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6015</v>
      </c>
      <c r="B308" s="53" t="s">
        <v>8056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6016</v>
      </c>
      <c r="B309" s="53" t="s">
        <v>5464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6017</v>
      </c>
      <c r="B310" s="53" t="s">
        <v>8041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6018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6019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6020</v>
      </c>
      <c r="B313" s="53" t="s">
        <v>7680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6021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6022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6023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6024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6025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6054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6055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6056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6057</v>
      </c>
      <c r="B323" s="53" t="s">
        <v>7522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8042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8043</v>
      </c>
      <c r="C326" s="59" t="s">
        <v>3176</v>
      </c>
      <c r="D326" s="60"/>
      <c r="E326" s="61"/>
      <c r="F326" s="61"/>
      <c r="G326" s="61" t="s">
        <v>7757</v>
      </c>
      <c r="H326" s="61"/>
    </row>
    <row r="327" spans="1:8" s="39" customFormat="1" ht="18" customHeight="1">
      <c r="A327" s="95">
        <v>176</v>
      </c>
      <c r="B327" s="53" t="s">
        <v>7758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6058</v>
      </c>
      <c r="B328" s="53" t="s">
        <v>8057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6059</v>
      </c>
      <c r="B329" s="53" t="s">
        <v>8058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7517</v>
      </c>
      <c r="C331" s="59" t="s">
        <v>2022</v>
      </c>
      <c r="D331" s="60"/>
      <c r="E331" s="61"/>
      <c r="F331" s="61"/>
      <c r="G331" s="61" t="s">
        <v>7516</v>
      </c>
      <c r="H331" s="61"/>
    </row>
    <row r="332" spans="1:8" s="39" customFormat="1" ht="18" customHeight="1">
      <c r="A332" s="95">
        <v>180</v>
      </c>
      <c r="B332" s="53" t="s">
        <v>7521</v>
      </c>
      <c r="C332" s="59" t="s">
        <v>5500</v>
      </c>
      <c r="D332" s="60"/>
      <c r="E332" s="61"/>
      <c r="F332" s="61"/>
      <c r="G332" s="61" t="s">
        <v>7518</v>
      </c>
      <c r="H332" s="61"/>
    </row>
    <row r="333" spans="1:8" s="39" customFormat="1" ht="18" customHeight="1">
      <c r="A333" s="95">
        <v>181</v>
      </c>
      <c r="B333" s="53" t="s">
        <v>7520</v>
      </c>
      <c r="C333" s="59" t="s">
        <v>4199</v>
      </c>
      <c r="D333" s="60"/>
      <c r="E333" s="61"/>
      <c r="F333" s="61"/>
      <c r="G333" s="61" t="s">
        <v>7519</v>
      </c>
      <c r="H333" s="61"/>
    </row>
    <row r="334" spans="1:8" s="39" customFormat="1" ht="18" customHeight="1">
      <c r="A334" s="95">
        <v>182</v>
      </c>
      <c r="B334" s="53" t="s">
        <v>7542</v>
      </c>
      <c r="C334" s="59" t="s">
        <v>2038</v>
      </c>
      <c r="D334" s="60"/>
      <c r="E334" s="61"/>
      <c r="F334" s="61"/>
      <c r="G334" s="61" t="s">
        <v>7541</v>
      </c>
      <c r="H334" s="61"/>
    </row>
    <row r="335" spans="1:8" s="39" customFormat="1" ht="18" customHeight="1">
      <c r="A335" s="95" t="s">
        <v>6060</v>
      </c>
      <c r="B335" s="53" t="s">
        <v>5535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6061</v>
      </c>
      <c r="B336" s="53" t="s">
        <v>8044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6062</v>
      </c>
      <c r="B337" s="53" t="s">
        <v>7655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6063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6064</v>
      </c>
      <c r="B339" s="53" t="s">
        <v>7720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6065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6066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6067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6068</v>
      </c>
      <c r="B343" s="53" t="s">
        <v>7665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6069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6070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7681</v>
      </c>
      <c r="C347" s="59" t="s">
        <v>1981</v>
      </c>
      <c r="D347" s="60" t="s">
        <v>4603</v>
      </c>
      <c r="E347" s="61"/>
      <c r="F347" s="61"/>
      <c r="G347" s="61" t="s">
        <v>7348</v>
      </c>
      <c r="H347" s="61"/>
    </row>
    <row r="348" spans="1:8" s="39" customFormat="1" ht="18" customHeight="1">
      <c r="A348" s="95">
        <v>190</v>
      </c>
      <c r="B348" s="53" t="s">
        <v>7350</v>
      </c>
      <c r="C348" s="59" t="s">
        <v>2053</v>
      </c>
      <c r="D348" s="60"/>
      <c r="E348" s="61"/>
      <c r="F348" s="61"/>
      <c r="G348" s="61" t="s">
        <v>7349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6071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6072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6073</v>
      </c>
      <c r="B353" s="53" t="s">
        <v>5594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6074</v>
      </c>
      <c r="B354" s="53" t="s">
        <v>8045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5671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6075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6076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6077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6078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6079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6080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6081</v>
      </c>
      <c r="B364" s="53" t="s">
        <v>7808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6082</v>
      </c>
      <c r="B365" s="53" t="s">
        <v>8046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6083</v>
      </c>
      <c r="B366" s="53" t="s">
        <v>8047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6085</v>
      </c>
      <c r="B368" s="53" t="s">
        <v>6028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6027</v>
      </c>
      <c r="H369" s="61"/>
    </row>
    <row r="370" spans="1:8" s="39" customFormat="1" ht="18" customHeight="1">
      <c r="A370" s="95">
        <v>203</v>
      </c>
      <c r="B370" s="53" t="s">
        <v>8305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8048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6087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6088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6089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6090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6091</v>
      </c>
      <c r="B376" s="53" t="s">
        <v>7692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6092</v>
      </c>
      <c r="B377" s="53" t="s">
        <v>7885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6093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6094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6095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5052</v>
      </c>
      <c r="H380" s="61"/>
    </row>
    <row r="381" spans="1:8" s="39" customFormat="1" ht="18" customHeight="1">
      <c r="A381" s="95" t="s">
        <v>6096</v>
      </c>
      <c r="B381" s="53" t="s">
        <v>8049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6098</v>
      </c>
      <c r="B383" s="53" t="s">
        <v>7436</v>
      </c>
      <c r="C383" s="59" t="s">
        <v>3176</v>
      </c>
      <c r="D383" s="60" t="s">
        <v>20</v>
      </c>
      <c r="E383" s="61"/>
      <c r="F383" s="61"/>
      <c r="G383" s="61" t="s">
        <v>7365</v>
      </c>
      <c r="H383" s="61"/>
    </row>
    <row r="384" spans="1:8" s="39" customFormat="1" ht="18" customHeight="1">
      <c r="A384" s="95" t="s">
        <v>6099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6100</v>
      </c>
      <c r="B385" s="53" t="s">
        <v>8051</v>
      </c>
      <c r="C385" s="59" t="s">
        <v>3176</v>
      </c>
      <c r="D385" s="60"/>
      <c r="E385" s="61"/>
      <c r="F385" s="61"/>
      <c r="G385" s="61" t="s">
        <v>7366</v>
      </c>
      <c r="H385" s="61"/>
    </row>
    <row r="386" spans="1:8" s="39" customFormat="1" ht="18" customHeight="1">
      <c r="A386" s="95" t="s">
        <v>6101</v>
      </c>
      <c r="B386" s="53" t="s">
        <v>8050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6102</v>
      </c>
      <c r="B387" s="53" t="s">
        <v>8052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6104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6105</v>
      </c>
      <c r="B390" s="53" t="s">
        <v>5653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6106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6107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5465</v>
      </c>
      <c r="C394" s="59" t="s">
        <v>3176</v>
      </c>
      <c r="D394" s="60" t="s">
        <v>149</v>
      </c>
      <c r="E394" s="61"/>
      <c r="F394" s="61" t="s">
        <v>5567</v>
      </c>
      <c r="G394" s="61"/>
      <c r="H394" s="61"/>
    </row>
    <row r="395" spans="1:8" s="39" customFormat="1" ht="18" customHeight="1">
      <c r="A395" s="95" t="s">
        <v>6108</v>
      </c>
      <c r="B395" s="53" t="s">
        <v>8059</v>
      </c>
      <c r="C395" s="59" t="s">
        <v>3176</v>
      </c>
      <c r="D395" s="60" t="s">
        <v>149</v>
      </c>
      <c r="E395" s="61"/>
      <c r="F395" s="61" t="s">
        <v>5567</v>
      </c>
      <c r="G395" s="61"/>
      <c r="H395" s="61"/>
    </row>
    <row r="396" spans="1:8" s="39" customFormat="1" ht="18" customHeight="1">
      <c r="A396" s="95" t="s">
        <v>6109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6110</v>
      </c>
      <c r="B397" s="53" t="s">
        <v>6029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6111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6112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6113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6114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6115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6116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6117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5250</v>
      </c>
      <c r="H404" s="61"/>
    </row>
    <row r="405" spans="1:8" s="39" customFormat="1" ht="18" customHeight="1">
      <c r="A405" s="95" t="s">
        <v>6118</v>
      </c>
      <c r="B405" s="53" t="s">
        <v>7449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6119</v>
      </c>
      <c r="B406" s="53" t="s">
        <v>7790</v>
      </c>
      <c r="C406" s="59" t="s">
        <v>3176</v>
      </c>
      <c r="D406" s="60" t="s">
        <v>169</v>
      </c>
      <c r="E406" s="61"/>
      <c r="F406" s="61"/>
      <c r="G406" s="61" t="s">
        <v>7759</v>
      </c>
      <c r="H406" s="61"/>
    </row>
    <row r="407" spans="1:8" s="39" customFormat="1" ht="18" customHeight="1">
      <c r="A407" s="95">
        <v>222</v>
      </c>
      <c r="B407" s="53" t="s">
        <v>5585</v>
      </c>
      <c r="C407" s="59" t="s">
        <v>2045</v>
      </c>
      <c r="D407" s="60" t="s">
        <v>4603</v>
      </c>
      <c r="E407" s="61"/>
      <c r="F407" s="61"/>
      <c r="G407" s="61" t="s">
        <v>7932</v>
      </c>
      <c r="H407" s="61"/>
    </row>
    <row r="408" spans="1:8" s="39" customFormat="1" ht="18" customHeight="1">
      <c r="A408" s="95">
        <v>223</v>
      </c>
      <c r="B408" s="53" t="s">
        <v>7419</v>
      </c>
      <c r="C408" s="59" t="s">
        <v>1988</v>
      </c>
      <c r="D408" s="60" t="s">
        <v>4064</v>
      </c>
      <c r="E408" s="61"/>
      <c r="F408" s="61"/>
      <c r="G408" s="61" t="s">
        <v>7351</v>
      </c>
      <c r="H408" s="61"/>
    </row>
    <row r="409" spans="1:8" s="39" customFormat="1" ht="18" customHeight="1">
      <c r="A409" s="95">
        <v>224</v>
      </c>
      <c r="B409" s="53" t="s">
        <v>7420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6120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6121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6122</v>
      </c>
      <c r="B412" s="53" t="s">
        <v>7889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6123</v>
      </c>
      <c r="B413" s="53" t="s">
        <v>7890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6124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6125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6126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6127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6128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6129</v>
      </c>
      <c r="B419" s="53" t="s">
        <v>8060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6130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6131</v>
      </c>
      <c r="B421" s="53" t="s">
        <v>7891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6132</v>
      </c>
      <c r="B422" s="53" t="s">
        <v>8061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6133</v>
      </c>
      <c r="B423" s="53" t="s">
        <v>7795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6134</v>
      </c>
      <c r="B424" s="53" t="s">
        <v>5447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6135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6136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6137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6138</v>
      </c>
      <c r="B428" s="53" t="s">
        <v>7548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6139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6140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6141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6142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6143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6144</v>
      </c>
      <c r="B434" s="53" t="s">
        <v>8062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6145</v>
      </c>
      <c r="B435" s="53" t="s">
        <v>7727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6146</v>
      </c>
      <c r="B436" s="53" t="s">
        <v>8063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6147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6148</v>
      </c>
      <c r="B438" s="53" t="s">
        <v>7893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6149</v>
      </c>
      <c r="B439" s="53" t="s">
        <v>8064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6150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6151</v>
      </c>
      <c r="B441" s="53" t="s">
        <v>7666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6152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6153</v>
      </c>
      <c r="B443" s="53" t="s">
        <v>5428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6154</v>
      </c>
      <c r="B444" s="53" t="s">
        <v>8065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6155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6156</v>
      </c>
      <c r="B446" s="53" t="s">
        <v>7699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6157</v>
      </c>
      <c r="B447" s="53" t="s">
        <v>5429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6158</v>
      </c>
      <c r="B448" s="53" t="s">
        <v>8066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6159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6160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6161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5483</v>
      </c>
      <c r="C452" s="59" t="s">
        <v>2125</v>
      </c>
      <c r="D452" s="60"/>
      <c r="E452" s="61"/>
      <c r="F452" s="61"/>
      <c r="G452" s="61" t="s">
        <v>5484</v>
      </c>
      <c r="H452" s="61"/>
    </row>
    <row r="453" spans="1:8" s="39" customFormat="1" ht="18" customHeight="1">
      <c r="A453" s="95" t="s">
        <v>6162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6163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6164</v>
      </c>
      <c r="B455" s="53" t="s">
        <v>8067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6165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6166</v>
      </c>
      <c r="B457" s="53" t="s">
        <v>5175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6167</v>
      </c>
      <c r="B458" s="53" t="s">
        <v>5176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5598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5707</v>
      </c>
      <c r="C461" s="59" t="s">
        <v>1986</v>
      </c>
      <c r="D461" s="60" t="s">
        <v>5500</v>
      </c>
      <c r="E461" s="61" t="s">
        <v>5705</v>
      </c>
      <c r="F461" s="61"/>
      <c r="G461" s="61" t="s">
        <v>5697</v>
      </c>
      <c r="H461" s="61"/>
    </row>
    <row r="462" spans="1:8" s="39" customFormat="1" ht="18" customHeight="1">
      <c r="A462" s="95">
        <v>251</v>
      </c>
      <c r="B462" s="53" t="s">
        <v>5704</v>
      </c>
      <c r="C462" s="59" t="s">
        <v>2076</v>
      </c>
      <c r="D462" s="60" t="s">
        <v>5500</v>
      </c>
      <c r="E462" s="61" t="s">
        <v>5705</v>
      </c>
      <c r="F462" s="61"/>
      <c r="G462" s="61" t="s">
        <v>5702</v>
      </c>
      <c r="H462" s="61"/>
    </row>
    <row r="463" spans="1:8" s="39" customFormat="1" ht="18" customHeight="1">
      <c r="A463" s="95">
        <v>252</v>
      </c>
      <c r="B463" s="53" t="s">
        <v>5706</v>
      </c>
      <c r="C463" s="59" t="s">
        <v>4064</v>
      </c>
      <c r="D463" s="60" t="s">
        <v>5500</v>
      </c>
      <c r="E463" s="61" t="s">
        <v>5705</v>
      </c>
      <c r="F463" s="61"/>
      <c r="G463" s="61" t="s">
        <v>5708</v>
      </c>
      <c r="H463" s="61"/>
    </row>
    <row r="464" spans="1:8" s="39" customFormat="1" ht="18" customHeight="1">
      <c r="A464" s="95">
        <v>253</v>
      </c>
      <c r="B464" s="53" t="s">
        <v>8068</v>
      </c>
      <c r="C464" s="59" t="s">
        <v>5583</v>
      </c>
      <c r="D464" s="60" t="s">
        <v>5500</v>
      </c>
      <c r="E464" s="61" t="s">
        <v>5705</v>
      </c>
      <c r="F464" s="61"/>
      <c r="G464" s="61" t="s">
        <v>5703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5514</v>
      </c>
      <c r="C466" s="59" t="s">
        <v>1981</v>
      </c>
      <c r="D466" s="60" t="s">
        <v>1989</v>
      </c>
      <c r="E466" s="61"/>
      <c r="F466" s="61"/>
      <c r="G466" s="61" t="s">
        <v>5513</v>
      </c>
      <c r="H466" s="61"/>
    </row>
    <row r="467" spans="1:8" s="39" customFormat="1" ht="18" customHeight="1">
      <c r="A467" s="95" t="s">
        <v>6168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6169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8069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6170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6171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6172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6173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6174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6175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7895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6176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6177</v>
      </c>
      <c r="B478" s="53" t="s">
        <v>7494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6178</v>
      </c>
      <c r="B479" s="53" t="s">
        <v>8070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6179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6180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7354</v>
      </c>
      <c r="C483" s="59" t="s">
        <v>432</v>
      </c>
      <c r="D483" s="60"/>
      <c r="E483" s="61"/>
      <c r="F483" s="61"/>
      <c r="G483" s="61" t="s">
        <v>7353</v>
      </c>
      <c r="H483" s="61"/>
    </row>
    <row r="484" spans="1:8" s="39" customFormat="1" ht="18" customHeight="1">
      <c r="A484" s="95">
        <v>266</v>
      </c>
      <c r="B484" s="53" t="s">
        <v>7355</v>
      </c>
      <c r="C484" s="59" t="s">
        <v>2076</v>
      </c>
      <c r="D484" s="59"/>
      <c r="E484" s="61"/>
      <c r="F484" s="61"/>
      <c r="G484" s="61" t="s">
        <v>7352</v>
      </c>
      <c r="H484" s="61"/>
    </row>
    <row r="485" spans="1:8" s="39" customFormat="1" ht="18" customHeight="1">
      <c r="A485" s="95">
        <v>267</v>
      </c>
      <c r="B485" s="53" t="s">
        <v>5597</v>
      </c>
      <c r="C485" s="59" t="s">
        <v>2045</v>
      </c>
      <c r="D485" s="60" t="s">
        <v>2164</v>
      </c>
      <c r="E485" s="61"/>
      <c r="F485" s="61"/>
      <c r="G485" s="61" t="s">
        <v>7526</v>
      </c>
      <c r="H485" s="61"/>
    </row>
    <row r="486" spans="1:8" s="39" customFormat="1" ht="18" customHeight="1">
      <c r="A486" s="95" t="s">
        <v>6181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6182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6183</v>
      </c>
      <c r="B489" s="53" t="s">
        <v>5495</v>
      </c>
      <c r="C489" s="59" t="s">
        <v>5442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6184</v>
      </c>
      <c r="B490" s="53" t="s">
        <v>8023</v>
      </c>
      <c r="C490" s="59" t="s">
        <v>5442</v>
      </c>
      <c r="D490" s="60" t="s">
        <v>1986</v>
      </c>
      <c r="E490" s="61"/>
      <c r="F490" s="61"/>
      <c r="G490" s="61" t="s">
        <v>7367</v>
      </c>
      <c r="H490" s="61"/>
    </row>
    <row r="491" spans="1:8" s="39" customFormat="1" ht="18" customHeight="1">
      <c r="A491" s="95" t="s">
        <v>6185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6186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6187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6188</v>
      </c>
      <c r="B494" s="53" t="s">
        <v>7437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6189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6190</v>
      </c>
      <c r="B496" s="53" t="s">
        <v>7849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6191</v>
      </c>
      <c r="B497" s="53" t="s">
        <v>5674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6192</v>
      </c>
      <c r="B498" s="53" t="s">
        <v>7882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6193</v>
      </c>
      <c r="B499" s="53" t="s">
        <v>8071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6194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6195</v>
      </c>
      <c r="B501" s="53" t="s">
        <v>7451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6196</v>
      </c>
      <c r="B502" s="53" t="s">
        <v>7450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6197</v>
      </c>
      <c r="B503" s="53" t="s">
        <v>8072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6198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6199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6200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6201</v>
      </c>
      <c r="B507" s="53" t="s">
        <v>7867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6202</v>
      </c>
      <c r="B508" s="53" t="s">
        <v>8073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5473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6203</v>
      </c>
      <c r="B510" s="53" t="s">
        <v>7796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6204</v>
      </c>
      <c r="B511" s="53" t="s">
        <v>7797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6205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6206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6207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6208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6209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6210</v>
      </c>
      <c r="B518" s="53" t="s">
        <v>7897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6211</v>
      </c>
      <c r="B519" s="53" t="s">
        <v>7898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6212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6213</v>
      </c>
      <c r="B521" s="53" t="s">
        <v>6030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6214</v>
      </c>
      <c r="B522" s="53" t="s">
        <v>6031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6215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6216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6217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6218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6219</v>
      </c>
      <c r="B527" s="53" t="s">
        <v>8074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6220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6221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6222</v>
      </c>
      <c r="B531" s="53" t="s">
        <v>5448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6223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6224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6225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6226</v>
      </c>
      <c r="B535" s="53" t="s">
        <v>8075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6227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6229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6230</v>
      </c>
      <c r="B539" s="53" t="s">
        <v>7902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6231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6232</v>
      </c>
      <c r="B541" s="53" t="s">
        <v>7452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6233</v>
      </c>
      <c r="B542" s="53" t="s">
        <v>7453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6234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6235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6236</v>
      </c>
      <c r="B545" s="53" t="s">
        <v>6032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6237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6238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6239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6240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6241</v>
      </c>
      <c r="B550" s="53" t="s">
        <v>8076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6242</v>
      </c>
      <c r="B551" s="53" t="s">
        <v>7608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6243</v>
      </c>
      <c r="B552" s="53" t="s">
        <v>7454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6244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6245</v>
      </c>
      <c r="B554" s="53" t="s">
        <v>8077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7544</v>
      </c>
      <c r="C555" s="59" t="s">
        <v>2055</v>
      </c>
      <c r="D555" s="60"/>
      <c r="E555" s="61"/>
      <c r="F555" s="61"/>
      <c r="G555" s="61" t="s">
        <v>7543</v>
      </c>
      <c r="H555" s="61"/>
    </row>
    <row r="556" spans="1:8" s="39" customFormat="1" ht="18" customHeight="1">
      <c r="A556" s="95">
        <v>300</v>
      </c>
      <c r="B556" s="53" t="s">
        <v>8078</v>
      </c>
      <c r="C556" s="59" t="s">
        <v>2076</v>
      </c>
      <c r="D556" s="60"/>
      <c r="E556" s="61"/>
      <c r="F556" s="61"/>
      <c r="G556" s="61" t="s">
        <v>7583</v>
      </c>
      <c r="H556" s="61"/>
    </row>
    <row r="557" spans="1:8" s="39" customFormat="1" ht="18" customHeight="1">
      <c r="A557" s="95">
        <v>301</v>
      </c>
      <c r="B557" s="53" t="s">
        <v>7584</v>
      </c>
      <c r="C557" s="59" t="s">
        <v>2164</v>
      </c>
      <c r="D557" s="60"/>
      <c r="E557" s="61"/>
      <c r="F557" s="61"/>
      <c r="G557" s="61" t="s">
        <v>7552</v>
      </c>
      <c r="H557" s="61"/>
    </row>
    <row r="558" spans="1:8" s="39" customFormat="1" ht="18" customHeight="1">
      <c r="A558" s="95">
        <v>302</v>
      </c>
      <c r="B558" s="53" t="s">
        <v>7586</v>
      </c>
      <c r="C558" s="59" t="s">
        <v>4064</v>
      </c>
      <c r="D558" s="60"/>
      <c r="E558" s="61"/>
      <c r="F558" s="61"/>
      <c r="G558" s="61" t="s">
        <v>7585</v>
      </c>
      <c r="H558" s="61"/>
    </row>
    <row r="559" spans="1:8" s="39" customFormat="1" ht="18" customHeight="1">
      <c r="A559" s="95">
        <v>303</v>
      </c>
      <c r="B559" s="53" t="s">
        <v>7588</v>
      </c>
      <c r="C559" s="59" t="s">
        <v>2022</v>
      </c>
      <c r="D559" s="60"/>
      <c r="E559" s="61"/>
      <c r="F559" s="61"/>
      <c r="G559" s="61" t="s">
        <v>7587</v>
      </c>
      <c r="H559" s="61"/>
    </row>
    <row r="560" spans="1:8" s="39" customFormat="1" ht="18" customHeight="1">
      <c r="A560" s="95">
        <v>304</v>
      </c>
      <c r="B560" s="53" t="s">
        <v>5537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8079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6248</v>
      </c>
      <c r="B565" s="53" t="s">
        <v>2769</v>
      </c>
      <c r="C565" s="59" t="s">
        <v>20</v>
      </c>
      <c r="D565" s="60"/>
      <c r="E565" s="61"/>
      <c r="F565" s="61"/>
      <c r="G565" s="61" t="s">
        <v>6033</v>
      </c>
      <c r="H565" s="61"/>
    </row>
    <row r="566" spans="1:8" s="39" customFormat="1" ht="18" customHeight="1">
      <c r="A566" s="95" t="s">
        <v>6249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6250</v>
      </c>
      <c r="B567" s="53" t="s">
        <v>7903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6251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6253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6255</v>
      </c>
      <c r="B572" s="53" t="s">
        <v>8080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6260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6261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6262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6263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6264</v>
      </c>
      <c r="B581" s="53" t="s">
        <v>7905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6265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6266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6267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6268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6269</v>
      </c>
      <c r="B586" s="53" t="s">
        <v>8081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6270</v>
      </c>
      <c r="B587" s="53" t="s">
        <v>7906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6271</v>
      </c>
      <c r="B588" s="53" t="s">
        <v>7908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6272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6273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6274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6275</v>
      </c>
      <c r="B592" s="53" t="s">
        <v>5596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6276</v>
      </c>
      <c r="B593" s="53" t="s">
        <v>8082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6277</v>
      </c>
      <c r="B594" s="53" t="s">
        <v>5595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8083</v>
      </c>
      <c r="C595" s="59" t="s">
        <v>190</v>
      </c>
      <c r="D595" s="60"/>
      <c r="E595" s="61" t="s">
        <v>5569</v>
      </c>
      <c r="F595" s="61"/>
      <c r="G595" s="61"/>
      <c r="H595" s="61"/>
    </row>
    <row r="596" spans="1:8" s="39" customFormat="1" ht="18" customHeight="1">
      <c r="A596" s="95" t="s">
        <v>6278</v>
      </c>
      <c r="B596" s="53" t="s">
        <v>7910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6279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6280</v>
      </c>
      <c r="B598" s="53" t="s">
        <v>8084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6281</v>
      </c>
      <c r="B599" s="53" t="s">
        <v>5678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6282</v>
      </c>
      <c r="B600" s="53" t="s">
        <v>5677</v>
      </c>
      <c r="C600" s="60" t="s">
        <v>391</v>
      </c>
      <c r="D600" s="60"/>
      <c r="E600" s="61"/>
      <c r="F600" s="61"/>
      <c r="G600" s="61" t="s">
        <v>5586</v>
      </c>
      <c r="H600" s="61"/>
    </row>
    <row r="601" spans="1:8" s="39" customFormat="1" ht="18" customHeight="1">
      <c r="A601" s="95" t="s">
        <v>6283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6284</v>
      </c>
      <c r="B602" s="53" t="s">
        <v>7596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6285</v>
      </c>
      <c r="B603" s="53" t="s">
        <v>8085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6286</v>
      </c>
      <c r="B604" s="53" t="s">
        <v>7396</v>
      </c>
      <c r="C604" s="59" t="s">
        <v>149</v>
      </c>
      <c r="D604" s="60"/>
      <c r="E604" s="61"/>
      <c r="F604" s="61"/>
      <c r="G604" s="61" t="s">
        <v>6034</v>
      </c>
      <c r="H604" s="61"/>
    </row>
    <row r="605" spans="1:8" s="39" customFormat="1" ht="18" customHeight="1">
      <c r="A605" s="95" t="s">
        <v>6287</v>
      </c>
      <c r="B605" s="53" t="s">
        <v>7445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6288</v>
      </c>
      <c r="B606" s="53" t="s">
        <v>7446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6289</v>
      </c>
      <c r="B607" s="53" t="s">
        <v>7442</v>
      </c>
      <c r="C607" s="59" t="s">
        <v>3176</v>
      </c>
      <c r="D607" s="60" t="s">
        <v>188</v>
      </c>
      <c r="E607" s="61"/>
      <c r="F607" s="61"/>
      <c r="G607" s="61" t="s">
        <v>7447</v>
      </c>
      <c r="H607" s="61"/>
    </row>
    <row r="608" spans="1:8" s="39" customFormat="1" ht="18" customHeight="1">
      <c r="A608" s="95" t="s">
        <v>6290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6291</v>
      </c>
      <c r="B609" s="53" t="s">
        <v>5538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6292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6293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6296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6297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6298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6300</v>
      </c>
      <c r="B619" s="53" t="s">
        <v>8086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6301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6302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6303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6304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6305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6306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6307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6308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5588</v>
      </c>
      <c r="C629" s="59" t="s">
        <v>2076</v>
      </c>
      <c r="D629" s="60"/>
      <c r="E629" s="61"/>
      <c r="F629" s="61"/>
      <c r="G629" s="61" t="s">
        <v>5587</v>
      </c>
      <c r="H629" s="61"/>
    </row>
    <row r="630" spans="1:8" s="39" customFormat="1" ht="18" customHeight="1">
      <c r="A630" s="95" t="s">
        <v>6309</v>
      </c>
      <c r="B630" s="53" t="s">
        <v>8087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6310</v>
      </c>
      <c r="B631" s="53" t="s">
        <v>7884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6311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6312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6313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6314</v>
      </c>
      <c r="B635" s="53" t="s">
        <v>7642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6315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6316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6317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6318</v>
      </c>
      <c r="B639" s="53" t="s">
        <v>7913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6319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6320</v>
      </c>
      <c r="B641" s="53" t="s">
        <v>7915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6321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6322</v>
      </c>
      <c r="B643" s="53" t="s">
        <v>8088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6323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6324</v>
      </c>
      <c r="B645" s="53" t="s">
        <v>7916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6325</v>
      </c>
      <c r="B646" s="53" t="s">
        <v>7917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6326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6327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6328</v>
      </c>
      <c r="B649" s="53" t="s">
        <v>7801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6329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6330</v>
      </c>
      <c r="B651" s="53" t="s">
        <v>7527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6331</v>
      </c>
      <c r="B652" s="53" t="s">
        <v>8089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6332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6333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6334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6335</v>
      </c>
      <c r="B656" s="53" t="s">
        <v>8090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6336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6337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6338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6339</v>
      </c>
      <c r="B660" s="53" t="s">
        <v>7674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6340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6341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6342</v>
      </c>
      <c r="B663" s="53" t="s">
        <v>8092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6343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6344</v>
      </c>
      <c r="B665" s="53" t="s">
        <v>8093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6345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6347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6348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6349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6350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6351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6352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6353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6354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6355</v>
      </c>
      <c r="B676" s="53" t="s">
        <v>7920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6356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6357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6358</v>
      </c>
      <c r="B679" s="53" t="s">
        <v>8094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6359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5038</v>
      </c>
      <c r="H680" s="61"/>
    </row>
    <row r="681" spans="1:8" s="39" customFormat="1" ht="18" customHeight="1">
      <c r="A681" s="95">
        <v>356</v>
      </c>
      <c r="B681" s="53" t="s">
        <v>7804</v>
      </c>
      <c r="C681" s="59" t="s">
        <v>2038</v>
      </c>
      <c r="D681" s="60"/>
      <c r="E681" s="61"/>
      <c r="F681" s="61"/>
      <c r="G681" s="61" t="s">
        <v>5519</v>
      </c>
      <c r="H681" s="61"/>
    </row>
    <row r="682" spans="1:8" s="39" customFormat="1" ht="18" customHeight="1">
      <c r="A682" s="95">
        <v>357</v>
      </c>
      <c r="B682" s="53" t="s">
        <v>5520</v>
      </c>
      <c r="C682" s="59" t="s">
        <v>2038</v>
      </c>
      <c r="D682" s="60"/>
      <c r="E682" s="61"/>
      <c r="F682" s="61"/>
      <c r="G682" s="61" t="s">
        <v>5518</v>
      </c>
      <c r="H682" s="61"/>
    </row>
    <row r="683" spans="1:8" s="39" customFormat="1" ht="18" customHeight="1">
      <c r="A683" s="95">
        <v>358</v>
      </c>
      <c r="B683" s="53" t="s">
        <v>7595</v>
      </c>
      <c r="C683" s="60" t="s">
        <v>2055</v>
      </c>
      <c r="D683" s="60"/>
      <c r="E683" s="61"/>
      <c r="F683" s="61"/>
      <c r="G683" s="61" t="s">
        <v>7553</v>
      </c>
      <c r="H683" s="61"/>
    </row>
    <row r="684" spans="1:8" s="39" customFormat="1" ht="18" customHeight="1">
      <c r="A684" s="95">
        <v>359</v>
      </c>
      <c r="B684" s="53" t="s">
        <v>7597</v>
      </c>
      <c r="C684" s="60" t="s">
        <v>2164</v>
      </c>
      <c r="D684" s="60"/>
      <c r="E684" s="61"/>
      <c r="F684" s="61"/>
      <c r="G684" s="61" t="s">
        <v>7554</v>
      </c>
      <c r="H684" s="61"/>
    </row>
    <row r="685" spans="1:8" s="39" customFormat="1" ht="18" customHeight="1">
      <c r="A685" s="95">
        <v>360</v>
      </c>
      <c r="B685" s="53" t="s">
        <v>7609</v>
      </c>
      <c r="C685" s="60" t="s">
        <v>2022</v>
      </c>
      <c r="D685" s="60" t="s">
        <v>1989</v>
      </c>
      <c r="E685" s="61"/>
      <c r="F685" s="61"/>
      <c r="G685" s="61" t="s">
        <v>7555</v>
      </c>
      <c r="H685" s="61"/>
    </row>
    <row r="686" spans="1:8" s="39" customFormat="1" ht="18" customHeight="1">
      <c r="A686" s="95">
        <v>361</v>
      </c>
      <c r="B686" s="53" t="s">
        <v>7515</v>
      </c>
      <c r="C686" s="59" t="s">
        <v>5583</v>
      </c>
      <c r="D686" s="60"/>
      <c r="E686" s="61"/>
      <c r="F686" s="61"/>
      <c r="G686" s="61" t="s">
        <v>7760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5500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6360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6361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6362</v>
      </c>
      <c r="B692" s="53" t="s">
        <v>8095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6363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6364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6365</v>
      </c>
      <c r="B695" s="53" t="s">
        <v>8096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6366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6367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6368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6369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6370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6371</v>
      </c>
      <c r="B701" s="53" t="s">
        <v>7687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6372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6373</v>
      </c>
      <c r="B703" s="53" t="s">
        <v>8097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6374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6375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6376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6377</v>
      </c>
      <c r="B707" s="53" t="s">
        <v>5675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6378</v>
      </c>
      <c r="B708" s="53" t="s">
        <v>5676</v>
      </c>
      <c r="C708" s="59" t="s">
        <v>20</v>
      </c>
      <c r="D708" s="60"/>
      <c r="E708" s="61"/>
      <c r="F708" s="61"/>
      <c r="G708" s="61" t="s">
        <v>5040</v>
      </c>
      <c r="H708" s="61"/>
    </row>
    <row r="709" spans="1:8" s="39" customFormat="1" ht="18" customHeight="1">
      <c r="A709" s="95">
        <v>373</v>
      </c>
      <c r="B709" s="53" t="s">
        <v>5516</v>
      </c>
      <c r="C709" s="59" t="s">
        <v>2036</v>
      </c>
      <c r="D709" s="60" t="s">
        <v>2059</v>
      </c>
      <c r="E709" s="61"/>
      <c r="F709" s="61"/>
      <c r="G709" s="61" t="s">
        <v>5515</v>
      </c>
      <c r="H709" s="61"/>
    </row>
    <row r="710" spans="1:8" s="39" customFormat="1" ht="18" customHeight="1">
      <c r="A710" s="95">
        <v>374</v>
      </c>
      <c r="B710" s="53" t="s">
        <v>5449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6379</v>
      </c>
      <c r="B711" s="53" t="s">
        <v>7921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6380</v>
      </c>
      <c r="B712" s="53" t="s">
        <v>7922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6381</v>
      </c>
      <c r="B713" s="53" t="s">
        <v>8098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6382</v>
      </c>
      <c r="B714" s="53" t="s">
        <v>7923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6383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6384</v>
      </c>
      <c r="B716" s="53" t="s">
        <v>8099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6385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6386</v>
      </c>
      <c r="B718" s="53" t="s">
        <v>5625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6387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6388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6389</v>
      </c>
      <c r="B721" s="53" t="s">
        <v>8100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6390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6391</v>
      </c>
      <c r="B723" s="53" t="s">
        <v>5474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6392</v>
      </c>
      <c r="B724" s="53" t="s">
        <v>5475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6393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6394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6395</v>
      </c>
      <c r="B727" s="53" t="s">
        <v>7805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6396</v>
      </c>
      <c r="B728" s="53" t="s">
        <v>8101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6397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6398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6399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6400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6401</v>
      </c>
      <c r="B733" s="53" t="s">
        <v>2891</v>
      </c>
      <c r="C733" s="59" t="s">
        <v>174</v>
      </c>
      <c r="D733" s="60"/>
      <c r="E733" s="61"/>
      <c r="F733" s="61"/>
      <c r="G733" s="61" t="s">
        <v>5251</v>
      </c>
      <c r="H733" s="61"/>
    </row>
    <row r="734" spans="1:8" s="39" customFormat="1" ht="18" customHeight="1">
      <c r="A734" s="95" t="s">
        <v>6402</v>
      </c>
      <c r="B734" s="53" t="s">
        <v>5617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6403</v>
      </c>
      <c r="B735" s="53" t="s">
        <v>5618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6404</v>
      </c>
      <c r="B736" s="53" t="s">
        <v>7927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6405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6406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6407</v>
      </c>
      <c r="B739" s="53" t="s">
        <v>8102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6408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6409</v>
      </c>
      <c r="B741" s="53" t="s">
        <v>7928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6410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5522</v>
      </c>
      <c r="C743" s="59" t="s">
        <v>4645</v>
      </c>
      <c r="D743" s="60" t="s">
        <v>2059</v>
      </c>
      <c r="E743" s="61"/>
      <c r="F743" s="61"/>
      <c r="G743" s="61" t="s">
        <v>5521</v>
      </c>
      <c r="H743" s="61"/>
    </row>
    <row r="744" spans="1:8" s="39" customFormat="1" ht="18" customHeight="1">
      <c r="A744" s="95" t="s">
        <v>6411</v>
      </c>
      <c r="B744" s="53" t="s">
        <v>7755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6412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6413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6414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6415</v>
      </c>
      <c r="B748" s="53" t="s">
        <v>7930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6416</v>
      </c>
      <c r="B749" s="53" t="s">
        <v>7887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6417</v>
      </c>
      <c r="B750" s="53" t="s">
        <v>7888</v>
      </c>
      <c r="C750" s="60" t="s">
        <v>180</v>
      </c>
      <c r="D750" s="59" t="s">
        <v>169</v>
      </c>
      <c r="E750" s="61"/>
      <c r="F750" s="61"/>
      <c r="G750" s="61" t="s">
        <v>5305</v>
      </c>
      <c r="H750" s="61"/>
    </row>
    <row r="751" spans="1:8" s="39" customFormat="1" ht="18" customHeight="1">
      <c r="A751" s="95" t="s">
        <v>6418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6419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6420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6421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6422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6423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5639</v>
      </c>
      <c r="C757" s="59" t="s">
        <v>2000</v>
      </c>
      <c r="D757" s="60" t="s">
        <v>2059</v>
      </c>
      <c r="E757" s="61"/>
      <c r="F757" s="61"/>
      <c r="G757" s="61" t="s">
        <v>5638</v>
      </c>
      <c r="H757" s="61"/>
    </row>
    <row r="758" spans="1:8" s="39" customFormat="1" ht="18" customHeight="1">
      <c r="A758" s="95">
        <v>397</v>
      </c>
      <c r="B758" s="53" t="s">
        <v>5641</v>
      </c>
      <c r="C758" s="59" t="s">
        <v>2022</v>
      </c>
      <c r="D758" s="60"/>
      <c r="E758" s="61"/>
      <c r="F758" s="61"/>
      <c r="G758" s="61" t="s">
        <v>5640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6424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6425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6426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6427</v>
      </c>
      <c r="B763" s="53" t="s">
        <v>7894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6428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6429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5619</v>
      </c>
      <c r="C767" s="59" t="s">
        <v>5583</v>
      </c>
      <c r="D767" s="60"/>
      <c r="E767" s="61"/>
      <c r="F767" s="61"/>
      <c r="G767" s="61" t="s">
        <v>5620</v>
      </c>
      <c r="H767" s="61"/>
    </row>
    <row r="768" spans="1:8" s="39" customFormat="1" ht="18" customHeight="1">
      <c r="A768" s="95">
        <v>404</v>
      </c>
      <c r="B768" s="53" t="s">
        <v>7933</v>
      </c>
      <c r="C768" s="59" t="s">
        <v>2045</v>
      </c>
      <c r="D768" s="60"/>
      <c r="E768" s="61"/>
      <c r="F768" s="61"/>
      <c r="G768" s="61" t="s">
        <v>5621</v>
      </c>
      <c r="H768" s="61"/>
    </row>
    <row r="769" spans="1:8" s="39" customFormat="1" ht="18" customHeight="1">
      <c r="A769" s="95" t="s">
        <v>6430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6431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6432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6433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6434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6435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6436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7810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5646</v>
      </c>
      <c r="C780" s="59" t="s">
        <v>4645</v>
      </c>
      <c r="D780" s="60" t="s">
        <v>2059</v>
      </c>
      <c r="E780" s="61"/>
      <c r="F780" s="61"/>
      <c r="G780" s="61" t="s">
        <v>5645</v>
      </c>
      <c r="H780" s="61"/>
    </row>
    <row r="781" spans="1:8" s="39" customFormat="1" ht="18" customHeight="1">
      <c r="A781" s="95">
        <v>413</v>
      </c>
      <c r="B781" s="53" t="s">
        <v>5644</v>
      </c>
      <c r="C781" s="59" t="s">
        <v>2038</v>
      </c>
      <c r="D781" s="60"/>
      <c r="E781" s="61"/>
      <c r="F781" s="61"/>
      <c r="G781" s="61" t="s">
        <v>5642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6437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6438</v>
      </c>
      <c r="B788" s="53" t="s">
        <v>8103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6439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6440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6441</v>
      </c>
      <c r="B791" s="53" t="s">
        <v>2941</v>
      </c>
      <c r="C791" s="59" t="s">
        <v>20</v>
      </c>
      <c r="D791" s="60"/>
      <c r="E791" s="61"/>
      <c r="F791" s="61"/>
      <c r="G791" s="61" t="s">
        <v>6035</v>
      </c>
      <c r="H791" s="61"/>
    </row>
    <row r="792" spans="1:8" s="39" customFormat="1" ht="18" customHeight="1">
      <c r="A792" s="95">
        <v>421</v>
      </c>
      <c r="B792" s="53" t="s">
        <v>7703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5524</v>
      </c>
      <c r="C793" s="59" t="s">
        <v>5500</v>
      </c>
      <c r="D793" s="60" t="s">
        <v>2059</v>
      </c>
      <c r="E793" s="61"/>
      <c r="F793" s="61"/>
      <c r="G793" s="61" t="s">
        <v>5523</v>
      </c>
      <c r="H793" s="61"/>
    </row>
    <row r="794" spans="1:8" s="39" customFormat="1" ht="18" customHeight="1">
      <c r="A794" s="95">
        <v>423</v>
      </c>
      <c r="B794" s="53" t="s">
        <v>5616</v>
      </c>
      <c r="C794" s="59" t="s">
        <v>2133</v>
      </c>
      <c r="D794" s="60"/>
      <c r="E794" s="61"/>
      <c r="F794" s="61"/>
      <c r="G794" s="61" t="s">
        <v>7872</v>
      </c>
      <c r="H794" s="61"/>
    </row>
    <row r="795" spans="1:8" s="39" customFormat="1" ht="18" customHeight="1">
      <c r="A795" s="95" t="s">
        <v>6442</v>
      </c>
      <c r="B795" s="53" t="s">
        <v>8104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6443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6444</v>
      </c>
      <c r="B797" s="53" t="s">
        <v>8105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6445</v>
      </c>
      <c r="B798" s="53" t="s">
        <v>8106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6446</v>
      </c>
      <c r="B799" s="53" t="s">
        <v>2948</v>
      </c>
      <c r="C799" s="59" t="s">
        <v>3138</v>
      </c>
      <c r="D799" s="60"/>
      <c r="E799" s="61"/>
      <c r="F799" s="61"/>
      <c r="G799" s="61" t="s">
        <v>5041</v>
      </c>
      <c r="H799" s="61"/>
    </row>
    <row r="800" spans="1:8" s="39" customFormat="1" ht="18" customHeight="1">
      <c r="A800" s="95" t="s">
        <v>6447</v>
      </c>
      <c r="B800" s="53" t="s">
        <v>7813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6448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6449</v>
      </c>
      <c r="B802" s="53" t="s">
        <v>7892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6450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6451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7862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6452</v>
      </c>
      <c r="B806" s="53" t="s">
        <v>8107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6453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7937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6454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6455</v>
      </c>
      <c r="B810" s="53" t="s">
        <v>7656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6456</v>
      </c>
      <c r="B812" s="53" t="s">
        <v>7939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6457</v>
      </c>
      <c r="B813" s="53" t="s">
        <v>7940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6458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7368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6459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6460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6461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6462</v>
      </c>
      <c r="B819" s="53" t="s">
        <v>5672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6463</v>
      </c>
      <c r="B820" s="53" t="s">
        <v>7667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6464</v>
      </c>
      <c r="B821" s="53" t="s">
        <v>8108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6465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6466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6467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6468</v>
      </c>
      <c r="B825" s="53" t="s">
        <v>5450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6469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6470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6471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6472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6473</v>
      </c>
      <c r="B830" s="53" t="s">
        <v>8109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6474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6475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6476</v>
      </c>
      <c r="B833" s="53" t="s">
        <v>7793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6477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6478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6479</v>
      </c>
      <c r="B836" s="53" t="s">
        <v>8110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6480</v>
      </c>
      <c r="B837" s="53" t="s">
        <v>7941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6481</v>
      </c>
      <c r="B838" s="53" t="s">
        <v>2980</v>
      </c>
      <c r="C838" s="59" t="s">
        <v>3176</v>
      </c>
      <c r="D838" s="60"/>
      <c r="E838" s="61"/>
      <c r="F838" s="61"/>
      <c r="G838" s="61" t="s">
        <v>7369</v>
      </c>
      <c r="H838" s="61"/>
    </row>
    <row r="839" spans="1:8" s="39" customFormat="1" ht="18" customHeight="1">
      <c r="A839" s="95" t="s">
        <v>6482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6483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6484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7814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6485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6486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7732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6487</v>
      </c>
      <c r="B848" s="53" t="s">
        <v>7914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6488</v>
      </c>
      <c r="B849" s="53" t="s">
        <v>8111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6489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6490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5172</v>
      </c>
      <c r="H851" s="61"/>
    </row>
    <row r="852" spans="1:8" s="39" customFormat="1" ht="18" customHeight="1">
      <c r="A852" s="95" t="s">
        <v>6491</v>
      </c>
      <c r="B852" s="53" t="s">
        <v>7943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6492</v>
      </c>
      <c r="B853" s="53" t="s">
        <v>8112</v>
      </c>
      <c r="C853" s="59" t="s">
        <v>169</v>
      </c>
      <c r="D853" s="60" t="s">
        <v>3138</v>
      </c>
      <c r="E853" s="61"/>
      <c r="F853" s="61"/>
      <c r="G853" s="61" t="s">
        <v>5252</v>
      </c>
      <c r="H853" s="61"/>
    </row>
    <row r="854" spans="1:8" s="39" customFormat="1" ht="18" customHeight="1">
      <c r="A854" s="95">
        <v>454</v>
      </c>
      <c r="B854" s="53" t="s">
        <v>5502</v>
      </c>
      <c r="C854" s="59" t="s">
        <v>5442</v>
      </c>
      <c r="D854" s="60" t="s">
        <v>5500</v>
      </c>
      <c r="E854" s="61"/>
      <c r="F854" s="61"/>
      <c r="G854" s="61" t="s">
        <v>5501</v>
      </c>
      <c r="H854" s="61"/>
    </row>
    <row r="855" spans="1:8" s="39" customFormat="1" ht="18" customHeight="1">
      <c r="A855" s="95" t="s">
        <v>6493</v>
      </c>
      <c r="B855" s="53" t="s">
        <v>7944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6494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6495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6496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6497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6498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6499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6500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6501</v>
      </c>
      <c r="B864" s="53" t="s">
        <v>7945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6502</v>
      </c>
      <c r="B865" s="53" t="s">
        <v>5338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6503</v>
      </c>
      <c r="B866" s="53" t="s">
        <v>5668</v>
      </c>
      <c r="C866" s="59" t="s">
        <v>20</v>
      </c>
      <c r="D866" s="60" t="s">
        <v>169</v>
      </c>
      <c r="E866" s="61"/>
      <c r="F866" s="61"/>
      <c r="G866" s="61" t="s">
        <v>5042</v>
      </c>
      <c r="H866" s="61"/>
    </row>
    <row r="867" spans="1:8" s="39" customFormat="1" ht="18" customHeight="1">
      <c r="A867" s="95">
        <v>460</v>
      </c>
      <c r="B867" s="53" t="s">
        <v>5488</v>
      </c>
      <c r="C867" s="59" t="s">
        <v>5442</v>
      </c>
      <c r="D867" s="60" t="s">
        <v>4645</v>
      </c>
      <c r="E867" s="61"/>
      <c r="F867" s="61"/>
      <c r="G867" s="61" t="s">
        <v>5487</v>
      </c>
      <c r="H867" s="61"/>
    </row>
    <row r="868" spans="1:8" s="39" customFormat="1" ht="18" customHeight="1">
      <c r="A868" s="95" t="s">
        <v>6504</v>
      </c>
      <c r="B868" s="53" t="s">
        <v>8113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6505</v>
      </c>
      <c r="B869" s="53" t="s">
        <v>3004</v>
      </c>
      <c r="C869" s="59" t="s">
        <v>169</v>
      </c>
      <c r="D869" s="60"/>
      <c r="E869" s="61"/>
      <c r="F869" s="61"/>
      <c r="G869" s="61" t="s">
        <v>8114</v>
      </c>
      <c r="H869" s="61"/>
    </row>
    <row r="870" spans="1:8" s="39" customFormat="1" ht="18" customHeight="1">
      <c r="A870" s="95" t="s">
        <v>6506</v>
      </c>
      <c r="B870" s="53" t="s">
        <v>7734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6507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7761</v>
      </c>
      <c r="H871" s="61"/>
    </row>
    <row r="872" spans="1:8" s="39" customFormat="1" ht="18" customHeight="1">
      <c r="A872" s="95" t="s">
        <v>6508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6509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6510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6511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6512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6513</v>
      </c>
      <c r="B877" s="53" t="s">
        <v>5691</v>
      </c>
      <c r="C877" s="59" t="s">
        <v>3176</v>
      </c>
      <c r="D877" s="60"/>
      <c r="E877" s="61"/>
      <c r="F877" s="61"/>
      <c r="G877" s="61" t="s">
        <v>5057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6514</v>
      </c>
      <c r="B879" s="53" t="s">
        <v>8115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6515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6516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6517</v>
      </c>
      <c r="B882" s="53" t="s">
        <v>5490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6518</v>
      </c>
      <c r="B883" s="53" t="s">
        <v>7816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6519</v>
      </c>
      <c r="B884" s="53" t="s">
        <v>7873</v>
      </c>
      <c r="C884" s="59" t="s">
        <v>3176</v>
      </c>
      <c r="D884" s="60"/>
      <c r="E884" s="61"/>
      <c r="F884" s="61"/>
      <c r="G884" s="61" t="s">
        <v>5364</v>
      </c>
      <c r="H884" s="61"/>
    </row>
    <row r="885" spans="1:8" s="39" customFormat="1" ht="18" customHeight="1">
      <c r="A885" s="95" t="s">
        <v>6520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6521</v>
      </c>
      <c r="B886" s="53" t="s">
        <v>8116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6522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6523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6524</v>
      </c>
      <c r="B889" s="53" t="s">
        <v>8117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5623</v>
      </c>
      <c r="C891" s="59" t="s">
        <v>2045</v>
      </c>
      <c r="D891" s="60"/>
      <c r="E891" s="61"/>
      <c r="F891" s="61"/>
      <c r="G891" s="61" t="s">
        <v>5622</v>
      </c>
      <c r="H891" s="61"/>
    </row>
    <row r="892" spans="1:8" s="39" customFormat="1" ht="18" customHeight="1">
      <c r="A892" s="95">
        <v>472</v>
      </c>
      <c r="B892" s="53" t="s">
        <v>5630</v>
      </c>
      <c r="C892" s="59" t="s">
        <v>2076</v>
      </c>
      <c r="D892" s="60"/>
      <c r="E892" s="61"/>
      <c r="F892" s="61"/>
      <c r="G892" s="61" t="s">
        <v>5629</v>
      </c>
      <c r="H892" s="61"/>
    </row>
    <row r="893" spans="1:8" s="39" customFormat="1" ht="18" customHeight="1">
      <c r="A893" s="95">
        <v>473</v>
      </c>
      <c r="B893" s="53" t="s">
        <v>5669</v>
      </c>
      <c r="C893" s="59" t="s">
        <v>2133</v>
      </c>
      <c r="D893" s="60"/>
      <c r="E893" s="61"/>
      <c r="F893" s="61"/>
      <c r="G893" s="61" t="s">
        <v>5631</v>
      </c>
      <c r="H893" s="61"/>
    </row>
    <row r="894" spans="1:8" s="39" customFormat="1" ht="18" customHeight="1">
      <c r="A894" s="95">
        <v>474</v>
      </c>
      <c r="B894" s="53" t="s">
        <v>7610</v>
      </c>
      <c r="C894" s="59" t="s">
        <v>2000</v>
      </c>
      <c r="D894" s="60"/>
      <c r="E894" s="61"/>
      <c r="F894" s="61"/>
      <c r="G894" s="61" t="s">
        <v>7619</v>
      </c>
      <c r="H894" s="61"/>
    </row>
    <row r="895" spans="1:8" s="39" customFormat="1" ht="18" customHeight="1">
      <c r="A895" s="95">
        <v>475</v>
      </c>
      <c r="B895" s="53" t="s">
        <v>7791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7611</v>
      </c>
      <c r="C898" s="59" t="s">
        <v>4063</v>
      </c>
      <c r="D898" s="60"/>
      <c r="E898" s="61"/>
      <c r="F898" s="61"/>
      <c r="G898" s="61" t="s">
        <v>7559</v>
      </c>
      <c r="H898" s="61"/>
    </row>
    <row r="899" spans="1:8" s="39" customFormat="1" ht="18" customHeight="1">
      <c r="A899" s="95">
        <v>479</v>
      </c>
      <c r="B899" s="53" t="s">
        <v>7612</v>
      </c>
      <c r="C899" s="59" t="s">
        <v>5500</v>
      </c>
      <c r="D899" s="60"/>
      <c r="E899" s="61"/>
      <c r="F899" s="61"/>
      <c r="G899" s="61" t="s">
        <v>7560</v>
      </c>
      <c r="H899" s="61"/>
    </row>
    <row r="900" spans="1:8" s="39" customFormat="1" ht="18" customHeight="1">
      <c r="A900" s="95">
        <v>480</v>
      </c>
      <c r="B900" s="53" t="s">
        <v>7358</v>
      </c>
      <c r="C900" s="59" t="s">
        <v>147</v>
      </c>
      <c r="D900" s="60"/>
      <c r="E900" s="61"/>
      <c r="F900" s="61"/>
      <c r="G900" s="61" t="s">
        <v>7356</v>
      </c>
      <c r="H900" s="61"/>
    </row>
    <row r="901" spans="1:8" s="39" customFormat="1" ht="18" customHeight="1">
      <c r="A901" s="95">
        <v>481</v>
      </c>
      <c r="B901" s="53" t="s">
        <v>7359</v>
      </c>
      <c r="C901" s="59" t="s">
        <v>175</v>
      </c>
      <c r="D901" s="60"/>
      <c r="E901" s="61"/>
      <c r="F901" s="61"/>
      <c r="G901" s="61" t="s">
        <v>7357</v>
      </c>
      <c r="H901" s="61"/>
    </row>
    <row r="902" spans="1:8" s="39" customFormat="1" ht="18" customHeight="1">
      <c r="A902" s="95" t="s">
        <v>6525</v>
      </c>
      <c r="B902" s="53" t="s">
        <v>8118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6526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6527</v>
      </c>
      <c r="B904" s="53" t="s">
        <v>6036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6528</v>
      </c>
      <c r="B905" s="53" t="s">
        <v>6037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6529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6530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6531</v>
      </c>
      <c r="B908" s="53" t="s">
        <v>7946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6532</v>
      </c>
      <c r="B909" s="53" t="s">
        <v>7947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5451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6533</v>
      </c>
      <c r="B911" s="53" t="s">
        <v>7710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6534</v>
      </c>
      <c r="B912" s="53" t="s">
        <v>7711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6535</v>
      </c>
      <c r="B913" s="53" t="s">
        <v>8119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6536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6537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6538</v>
      </c>
      <c r="B916" s="53" t="s">
        <v>8120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6539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6540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6541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6542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6543</v>
      </c>
      <c r="B921" s="53" t="s">
        <v>8121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6544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6545</v>
      </c>
      <c r="B923" s="53" t="s">
        <v>8122</v>
      </c>
      <c r="C923" s="59" t="s">
        <v>3176</v>
      </c>
      <c r="D923" s="60"/>
      <c r="E923" s="61"/>
      <c r="F923" s="61"/>
      <c r="G923" s="61" t="s">
        <v>7370</v>
      </c>
      <c r="H923" s="61"/>
    </row>
    <row r="924" spans="1:8" s="39" customFormat="1" ht="18" customHeight="1">
      <c r="A924" s="95" t="s">
        <v>6546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6547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6548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6549</v>
      </c>
      <c r="B927" s="53" t="s">
        <v>8123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6550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6551</v>
      </c>
      <c r="B929" s="53" t="s">
        <v>6038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6552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6553</v>
      </c>
      <c r="B931" s="53" t="s">
        <v>8124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6554</v>
      </c>
      <c r="B932" s="53" t="s">
        <v>5503</v>
      </c>
      <c r="C932" s="59" t="s">
        <v>5442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6555</v>
      </c>
      <c r="B933" s="53" t="s">
        <v>5504</v>
      </c>
      <c r="C933" s="59" t="s">
        <v>5442</v>
      </c>
      <c r="D933" s="60" t="s">
        <v>4064</v>
      </c>
      <c r="E933" s="61"/>
      <c r="F933" s="61"/>
      <c r="G933" s="61" t="s">
        <v>7371</v>
      </c>
      <c r="H933" s="61"/>
    </row>
    <row r="934" spans="1:8" s="39" customFormat="1" ht="18" customHeight="1">
      <c r="A934" s="95">
        <v>497</v>
      </c>
      <c r="B934" s="53" t="s">
        <v>5183</v>
      </c>
      <c r="C934" s="59" t="s">
        <v>18</v>
      </c>
      <c r="D934" s="60" t="s">
        <v>167</v>
      </c>
      <c r="E934" s="61"/>
      <c r="F934" s="61"/>
      <c r="G934" s="61" t="s">
        <v>5043</v>
      </c>
      <c r="H934" s="61"/>
    </row>
    <row r="935" spans="1:8" s="39" customFormat="1" ht="18" customHeight="1">
      <c r="A935" s="95">
        <v>498</v>
      </c>
      <c r="B935" s="53" t="s">
        <v>5578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5577</v>
      </c>
      <c r="C936" s="59" t="s">
        <v>190</v>
      </c>
      <c r="D936" s="60"/>
      <c r="E936" s="61" t="s">
        <v>5569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6556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6557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6558</v>
      </c>
      <c r="B939" s="53" t="s">
        <v>8125</v>
      </c>
      <c r="C939" s="59" t="s">
        <v>147</v>
      </c>
      <c r="D939" s="60" t="s">
        <v>20</v>
      </c>
      <c r="E939" s="61"/>
      <c r="F939" s="61"/>
      <c r="G939" s="61" t="s">
        <v>7528</v>
      </c>
      <c r="H939" s="61"/>
    </row>
    <row r="940" spans="1:8" s="39" customFormat="1" ht="18" customHeight="1">
      <c r="A940" s="95" t="s">
        <v>6559</v>
      </c>
      <c r="B940" s="53" t="s">
        <v>8126</v>
      </c>
      <c r="C940" s="59" t="s">
        <v>5583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6560</v>
      </c>
      <c r="B941" s="53" t="s">
        <v>3085</v>
      </c>
      <c r="C941" s="59" t="s">
        <v>5583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6561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6562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6563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6564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6565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6566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6567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6568</v>
      </c>
      <c r="B949" s="53" t="s">
        <v>7693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6569</v>
      </c>
      <c r="B950" s="53" t="s">
        <v>7694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6570</v>
      </c>
      <c r="B951" s="53" t="s">
        <v>8127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6571</v>
      </c>
      <c r="B952" s="53" t="s">
        <v>5626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5527</v>
      </c>
      <c r="C953" s="59" t="s">
        <v>2022</v>
      </c>
      <c r="D953" s="60"/>
      <c r="E953" s="61"/>
      <c r="F953" s="61"/>
      <c r="G953" s="61" t="s">
        <v>5525</v>
      </c>
      <c r="H953" s="61"/>
    </row>
    <row r="954" spans="1:8" s="39" customFormat="1" ht="18" customHeight="1">
      <c r="A954" s="95">
        <v>508</v>
      </c>
      <c r="B954" s="53" t="s">
        <v>5529</v>
      </c>
      <c r="C954" s="59" t="s">
        <v>2164</v>
      </c>
      <c r="D954" s="60" t="s">
        <v>1986</v>
      </c>
      <c r="E954" s="61"/>
      <c r="F954" s="61"/>
      <c r="G954" s="61" t="s">
        <v>5528</v>
      </c>
      <c r="H954" s="61"/>
    </row>
    <row r="955" spans="1:8" s="39" customFormat="1" ht="18" customHeight="1">
      <c r="A955" s="95" t="s">
        <v>6572</v>
      </c>
      <c r="B955" s="53" t="s">
        <v>8128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6573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6574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6575</v>
      </c>
      <c r="B958" s="53" t="s">
        <v>7682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6576</v>
      </c>
      <c r="B959" s="53" t="s">
        <v>8129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6577</v>
      </c>
      <c r="B960" s="53" t="s">
        <v>7819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6578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7615</v>
      </c>
      <c r="C962" s="59" t="s">
        <v>4064</v>
      </c>
      <c r="D962" s="60" t="s">
        <v>4603</v>
      </c>
      <c r="E962" s="61" t="s">
        <v>7590</v>
      </c>
      <c r="F962" s="61"/>
      <c r="G962" s="61" t="s">
        <v>7556</v>
      </c>
      <c r="H962" s="61"/>
    </row>
    <row r="963" spans="1:8" s="39" customFormat="1" ht="18" customHeight="1">
      <c r="A963" s="95">
        <v>513</v>
      </c>
      <c r="B963" s="53" t="s">
        <v>7616</v>
      </c>
      <c r="C963" s="59" t="s">
        <v>4601</v>
      </c>
      <c r="D963" s="60" t="s">
        <v>4603</v>
      </c>
      <c r="E963" s="61" t="s">
        <v>7590</v>
      </c>
      <c r="F963" s="61"/>
      <c r="G963" s="61" t="s">
        <v>7557</v>
      </c>
      <c r="H963" s="61"/>
    </row>
    <row r="964" spans="1:8" s="39" customFormat="1" ht="18" customHeight="1">
      <c r="A964" s="95">
        <v>514</v>
      </c>
      <c r="B964" s="53" t="s">
        <v>7621</v>
      </c>
      <c r="C964" s="59" t="s">
        <v>1989</v>
      </c>
      <c r="D964" s="60" t="s">
        <v>4603</v>
      </c>
      <c r="E964" s="61" t="s">
        <v>7590</v>
      </c>
      <c r="F964" s="61"/>
      <c r="G964" s="61" t="s">
        <v>7558</v>
      </c>
      <c r="H964" s="61"/>
    </row>
    <row r="965" spans="1:8" s="39" customFormat="1" ht="18" customHeight="1">
      <c r="A965" s="95">
        <v>515</v>
      </c>
      <c r="B965" s="53" t="s">
        <v>7613</v>
      </c>
      <c r="C965" s="59" t="s">
        <v>2055</v>
      </c>
      <c r="D965" s="60"/>
      <c r="E965" s="61"/>
      <c r="F965" s="61"/>
      <c r="G965" s="61" t="s">
        <v>7855</v>
      </c>
      <c r="H965" s="61"/>
    </row>
    <row r="966" spans="1:8" s="39" customFormat="1" ht="18" customHeight="1">
      <c r="A966" s="95">
        <v>516</v>
      </c>
      <c r="B966" s="53" t="s">
        <v>7479</v>
      </c>
      <c r="C966" s="59" t="s">
        <v>2053</v>
      </c>
      <c r="D966" s="60"/>
      <c r="E966" s="61"/>
      <c r="F966" s="61"/>
      <c r="G966" s="61" t="s">
        <v>7472</v>
      </c>
      <c r="H966" s="61"/>
    </row>
    <row r="967" spans="1:8" s="39" customFormat="1" ht="18" customHeight="1">
      <c r="A967" s="95">
        <v>517</v>
      </c>
      <c r="B967" s="53" t="s">
        <v>7480</v>
      </c>
      <c r="C967" s="59" t="s">
        <v>4199</v>
      </c>
      <c r="D967" s="60"/>
      <c r="E967" s="61"/>
      <c r="F967" s="61"/>
      <c r="G967" s="61" t="s">
        <v>7474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7924</v>
      </c>
      <c r="H970" s="61"/>
    </row>
    <row r="971" spans="1:8" s="39" customFormat="1" ht="18" customHeight="1">
      <c r="A971" s="95">
        <v>521</v>
      </c>
      <c r="B971" s="53" t="s">
        <v>8130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8131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5419</v>
      </c>
      <c r="C974" s="59" t="s">
        <v>5583</v>
      </c>
      <c r="D974" s="60" t="s">
        <v>2064</v>
      </c>
      <c r="E974" s="61" t="s">
        <v>5430</v>
      </c>
      <c r="F974" s="61"/>
      <c r="G974" s="61" t="s">
        <v>5403</v>
      </c>
      <c r="H974" s="61"/>
    </row>
    <row r="975" spans="1:8" s="39" customFormat="1" ht="18" customHeight="1">
      <c r="A975" s="95">
        <v>525</v>
      </c>
      <c r="B975" s="53" t="s">
        <v>7426</v>
      </c>
      <c r="C975" s="59" t="s">
        <v>2000</v>
      </c>
      <c r="D975" s="60" t="s">
        <v>2064</v>
      </c>
      <c r="E975" s="61" t="s">
        <v>5430</v>
      </c>
      <c r="F975" s="61"/>
      <c r="G975" s="61" t="s">
        <v>5404</v>
      </c>
      <c r="H975" s="61"/>
    </row>
    <row r="976" spans="1:8" s="39" customFormat="1" ht="18" customHeight="1">
      <c r="A976" s="95">
        <v>526</v>
      </c>
      <c r="B976" s="53" t="s">
        <v>5420</v>
      </c>
      <c r="C976" s="59" t="s">
        <v>2059</v>
      </c>
      <c r="D976" s="60" t="s">
        <v>2064</v>
      </c>
      <c r="E976" s="61" t="s">
        <v>5430</v>
      </c>
      <c r="F976" s="61"/>
      <c r="G976" s="61" t="s">
        <v>5405</v>
      </c>
      <c r="H976" s="61"/>
    </row>
    <row r="977" spans="1:8" s="39" customFormat="1" ht="18" customHeight="1">
      <c r="A977" s="95">
        <v>527</v>
      </c>
      <c r="B977" s="53" t="s">
        <v>5421</v>
      </c>
      <c r="C977" s="59" t="s">
        <v>2045</v>
      </c>
      <c r="D977" s="60" t="s">
        <v>2064</v>
      </c>
      <c r="E977" s="61" t="s">
        <v>5430</v>
      </c>
      <c r="F977" s="61"/>
      <c r="G977" s="61" t="s">
        <v>5406</v>
      </c>
      <c r="H977" s="61"/>
    </row>
    <row r="978" spans="1:8" s="39" customFormat="1" ht="18" customHeight="1">
      <c r="A978" s="95">
        <v>528</v>
      </c>
      <c r="B978" s="53" t="s">
        <v>5422</v>
      </c>
      <c r="C978" s="59" t="s">
        <v>2076</v>
      </c>
      <c r="D978" s="60" t="s">
        <v>2064</v>
      </c>
      <c r="E978" s="61" t="s">
        <v>5430</v>
      </c>
      <c r="F978" s="61"/>
      <c r="G978" s="61" t="s">
        <v>5407</v>
      </c>
      <c r="H978" s="61"/>
    </row>
    <row r="979" spans="1:8" s="39" customFormat="1" ht="18" customHeight="1">
      <c r="A979" s="95" t="s">
        <v>6579</v>
      </c>
      <c r="B979" s="53" t="s">
        <v>7911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6580</v>
      </c>
      <c r="B980" s="53" t="s">
        <v>7427</v>
      </c>
      <c r="C980" s="59" t="s">
        <v>169</v>
      </c>
      <c r="D980" s="60"/>
      <c r="E980" s="61"/>
      <c r="F980" s="61"/>
      <c r="G980" s="61" t="s">
        <v>5423</v>
      </c>
      <c r="H980" s="61"/>
    </row>
    <row r="981" spans="1:8" s="39" customFormat="1" ht="18" customHeight="1">
      <c r="A981" s="95" t="s">
        <v>6581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6582</v>
      </c>
      <c r="B982" s="53" t="s">
        <v>7657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6583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6584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6585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6586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6587</v>
      </c>
      <c r="B987" s="53" t="s">
        <v>5696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6588</v>
      </c>
      <c r="B988" s="53" t="s">
        <v>8132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6589</v>
      </c>
      <c r="B989" s="53" t="s">
        <v>7441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6590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6591</v>
      </c>
      <c r="B991" s="53" t="s">
        <v>7440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6592</v>
      </c>
      <c r="B992" s="53" t="s">
        <v>7948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6593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6594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6595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5307</v>
      </c>
      <c r="H997" s="61"/>
    </row>
    <row r="998" spans="1:8" s="39" customFormat="1" ht="18" customHeight="1">
      <c r="A998" s="95" t="s">
        <v>6596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6597</v>
      </c>
      <c r="B999" s="53" t="s">
        <v>8133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8134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7384</v>
      </c>
      <c r="C1001" s="59" t="s">
        <v>5500</v>
      </c>
      <c r="D1001" s="60"/>
      <c r="E1001" s="61"/>
      <c r="F1001" s="61"/>
      <c r="G1001" s="61" t="s">
        <v>7398</v>
      </c>
      <c r="H1001" s="61"/>
    </row>
    <row r="1002" spans="1:8" s="39" customFormat="1" ht="18" customHeight="1">
      <c r="A1002" s="95">
        <v>541</v>
      </c>
      <c r="B1002" s="53" t="s">
        <v>5242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7525</v>
      </c>
      <c r="C1003" s="59" t="s">
        <v>4063</v>
      </c>
      <c r="D1003" s="60"/>
      <c r="E1003" s="61"/>
      <c r="F1003" s="61"/>
      <c r="G1003" s="61" t="s">
        <v>7899</v>
      </c>
      <c r="H1003" s="61"/>
    </row>
    <row r="1004" spans="1:8" s="39" customFormat="1" ht="18" customHeight="1">
      <c r="A1004" s="95">
        <v>543</v>
      </c>
      <c r="B1004" s="53" t="s">
        <v>7533</v>
      </c>
      <c r="C1004" s="59" t="s">
        <v>2076</v>
      </c>
      <c r="D1004" s="60"/>
      <c r="E1004" s="61"/>
      <c r="F1004" s="61"/>
      <c r="G1004" s="61" t="s">
        <v>7524</v>
      </c>
      <c r="H1004" s="61"/>
    </row>
    <row r="1005" spans="1:8" s="39" customFormat="1" ht="18" customHeight="1">
      <c r="A1005" s="95">
        <v>544</v>
      </c>
      <c r="B1005" s="53" t="s">
        <v>7650</v>
      </c>
      <c r="C1005" s="59" t="s">
        <v>5500</v>
      </c>
      <c r="D1005" s="60"/>
      <c r="E1005" s="61"/>
      <c r="F1005" s="61"/>
      <c r="G1005" s="61" t="s">
        <v>7535</v>
      </c>
      <c r="H1005" s="61"/>
    </row>
    <row r="1006" spans="1:8" s="39" customFormat="1" ht="18" customHeight="1">
      <c r="A1006" s="95">
        <v>545</v>
      </c>
      <c r="B1006" s="53" t="s">
        <v>7478</v>
      </c>
      <c r="C1006" s="59" t="s">
        <v>4064</v>
      </c>
      <c r="D1006" s="60"/>
      <c r="E1006" s="61"/>
      <c r="F1006" s="61"/>
      <c r="G1006" s="61" t="s">
        <v>7473</v>
      </c>
      <c r="H1006" s="61"/>
    </row>
    <row r="1007" spans="1:8" s="39" customFormat="1" ht="18" customHeight="1">
      <c r="A1007" s="95">
        <v>546</v>
      </c>
      <c r="B1007" s="53" t="s">
        <v>7744</v>
      </c>
      <c r="C1007" s="59" t="s">
        <v>2000</v>
      </c>
      <c r="D1007" s="60" t="s">
        <v>1981</v>
      </c>
      <c r="E1007" s="61"/>
      <c r="F1007" s="61"/>
      <c r="G1007" s="61" t="s">
        <v>7385</v>
      </c>
      <c r="H1007" s="61"/>
    </row>
    <row r="1008" spans="1:8" s="39" customFormat="1" ht="18" customHeight="1">
      <c r="A1008" s="95">
        <v>547</v>
      </c>
      <c r="B1008" s="53" t="s">
        <v>5661</v>
      </c>
      <c r="C1008" s="59" t="s">
        <v>2045</v>
      </c>
      <c r="D1008" s="60" t="s">
        <v>2059</v>
      </c>
      <c r="E1008" s="61"/>
      <c r="F1008" s="61"/>
      <c r="G1008" s="61" t="s">
        <v>5660</v>
      </c>
      <c r="H1008" s="61"/>
    </row>
    <row r="1009" spans="1:8" s="39" customFormat="1" ht="18" customHeight="1">
      <c r="A1009" s="95" t="s">
        <v>6598</v>
      </c>
      <c r="B1009" s="53" t="s">
        <v>8135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6599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6600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6601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5651</v>
      </c>
      <c r="C1013" s="59" t="s">
        <v>2022</v>
      </c>
      <c r="D1013" s="60"/>
      <c r="E1013" s="61"/>
      <c r="F1013" s="61"/>
      <c r="G1013" s="61" t="s">
        <v>5649</v>
      </c>
      <c r="H1013" s="61"/>
    </row>
    <row r="1014" spans="1:8" s="39" customFormat="1" ht="18" customHeight="1">
      <c r="A1014" s="95">
        <v>551</v>
      </c>
      <c r="B1014" s="53" t="s">
        <v>5657</v>
      </c>
      <c r="C1014" s="59" t="s">
        <v>2036</v>
      </c>
      <c r="D1014" s="60"/>
      <c r="E1014" s="61"/>
      <c r="F1014" s="61"/>
      <c r="G1014" s="61" t="s">
        <v>7874</v>
      </c>
      <c r="H1014" s="61"/>
    </row>
    <row r="1015" spans="1:8" s="39" customFormat="1" ht="18" customHeight="1">
      <c r="A1015" s="95">
        <v>552</v>
      </c>
      <c r="B1015" s="53" t="s">
        <v>5659</v>
      </c>
      <c r="C1015" s="59" t="s">
        <v>4063</v>
      </c>
      <c r="D1015" s="60" t="s">
        <v>1989</v>
      </c>
      <c r="E1015" s="61"/>
      <c r="F1015" s="61"/>
      <c r="G1015" s="61" t="s">
        <v>5658</v>
      </c>
      <c r="H1015" s="61"/>
    </row>
    <row r="1016" spans="1:8" s="39" customFormat="1" ht="18" customHeight="1">
      <c r="A1016" s="95">
        <v>553</v>
      </c>
      <c r="B1016" s="53" t="s">
        <v>7817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7792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6602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6603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6604</v>
      </c>
      <c r="B1022" s="53" t="s">
        <v>7821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6605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6606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6607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6608</v>
      </c>
      <c r="B1026" s="53" t="s">
        <v>6039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6609</v>
      </c>
      <c r="B1027" s="53" t="s">
        <v>6040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6610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6611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6612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6613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6614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6615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6616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6617</v>
      </c>
      <c r="B1035" s="53" t="s">
        <v>8136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6618</v>
      </c>
      <c r="B1036" s="53" t="s">
        <v>8137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6619</v>
      </c>
      <c r="B1037" s="53" t="s">
        <v>5508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6620</v>
      </c>
      <c r="B1038" s="53" t="s">
        <v>7904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6621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6622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6623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6624</v>
      </c>
      <c r="B1042" s="53" t="s">
        <v>8138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6625</v>
      </c>
      <c r="B1043" s="53" t="s">
        <v>8139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6626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6627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7951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6628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6629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7756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6630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6631</v>
      </c>
      <c r="B1054" s="53" t="s">
        <v>7748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6632</v>
      </c>
      <c r="B1055" s="53" t="s">
        <v>7747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6633</v>
      </c>
      <c r="B1057" s="53" t="s">
        <v>7802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6634</v>
      </c>
      <c r="B1058" s="53" t="s">
        <v>7803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6635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6636</v>
      </c>
      <c r="B1060" s="53" t="s">
        <v>7880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6637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6638</v>
      </c>
      <c r="B1062" s="53" t="s">
        <v>8140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6639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6640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6641</v>
      </c>
      <c r="B1066" s="53" t="s">
        <v>7737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6642</v>
      </c>
      <c r="B1067" s="53" t="s">
        <v>7738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6643</v>
      </c>
      <c r="B1068" s="53" t="s">
        <v>7739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6644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6645</v>
      </c>
      <c r="B1070" s="53" t="s">
        <v>8141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6646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6647</v>
      </c>
      <c r="B1072" s="53" t="s">
        <v>8142</v>
      </c>
      <c r="C1072" s="60" t="s">
        <v>149</v>
      </c>
      <c r="D1072" s="60"/>
      <c r="E1072" s="61"/>
      <c r="F1072" s="61"/>
      <c r="G1072" s="61" t="s">
        <v>5254</v>
      </c>
      <c r="H1072" s="61"/>
    </row>
    <row r="1073" spans="1:8" s="39" customFormat="1" ht="18" customHeight="1">
      <c r="A1073" s="95" t="s">
        <v>6648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6649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6650</v>
      </c>
      <c r="B1075" s="53" t="s">
        <v>8143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6651</v>
      </c>
      <c r="B1076" s="53" t="s">
        <v>7952</v>
      </c>
      <c r="C1076" s="59" t="s">
        <v>3169</v>
      </c>
      <c r="D1076" s="60" t="s">
        <v>5500</v>
      </c>
      <c r="E1076" s="61"/>
      <c r="F1076" s="61"/>
      <c r="G1076" s="61"/>
      <c r="H1076" s="61"/>
    </row>
    <row r="1077" spans="1:8" s="39" customFormat="1" ht="18" customHeight="1">
      <c r="A1077" s="95" t="s">
        <v>6652</v>
      </c>
      <c r="B1077" s="53" t="s">
        <v>4643</v>
      </c>
      <c r="C1077" s="59" t="s">
        <v>3169</v>
      </c>
      <c r="D1077" s="60" t="s">
        <v>5500</v>
      </c>
      <c r="E1077" s="61"/>
      <c r="F1077" s="61"/>
      <c r="G1077" s="61"/>
      <c r="H1077" s="61"/>
    </row>
    <row r="1078" spans="1:8" s="39" customFormat="1" ht="18" customHeight="1">
      <c r="A1078" s="95" t="s">
        <v>6653</v>
      </c>
      <c r="B1078" s="53" t="s">
        <v>4641</v>
      </c>
      <c r="C1078" s="59" t="s">
        <v>3169</v>
      </c>
      <c r="D1078" s="60" t="s">
        <v>5500</v>
      </c>
      <c r="E1078" s="61"/>
      <c r="F1078" s="61"/>
      <c r="G1078" s="61"/>
      <c r="H1078" s="61"/>
    </row>
    <row r="1079" spans="1:8" s="39" customFormat="1" ht="18" customHeight="1">
      <c r="A1079" s="95" t="s">
        <v>6654</v>
      </c>
      <c r="B1079" s="53" t="s">
        <v>8144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6655</v>
      </c>
      <c r="B1080" s="53" t="s">
        <v>8145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6656</v>
      </c>
      <c r="B1082" s="53" t="s">
        <v>5701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6657</v>
      </c>
      <c r="B1083" s="53" t="s">
        <v>5699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8146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6658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6659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6660</v>
      </c>
      <c r="B1089" s="53" t="s">
        <v>8147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6661</v>
      </c>
      <c r="B1090" s="53" t="s">
        <v>8148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6662</v>
      </c>
      <c r="B1091" s="53" t="s">
        <v>8149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6663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6664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6665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6666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6667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6668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6669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6670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7372</v>
      </c>
      <c r="H1099" s="61"/>
    </row>
    <row r="1100" spans="1:8" s="39" customFormat="1" ht="18" customHeight="1">
      <c r="A1100" s="95" t="s">
        <v>6671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6672</v>
      </c>
      <c r="B1101" s="53" t="s">
        <v>7938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6673</v>
      </c>
      <c r="B1102" s="53" t="s">
        <v>7907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6674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6675</v>
      </c>
      <c r="B1104" s="53" t="s">
        <v>8150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6676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6677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6678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6679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6680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6681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6682</v>
      </c>
      <c r="B1111" s="53" t="s">
        <v>7954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6683</v>
      </c>
      <c r="B1112" s="53" t="s">
        <v>8151</v>
      </c>
      <c r="C1112" s="59" t="s">
        <v>3176</v>
      </c>
      <c r="D1112" s="60" t="s">
        <v>149</v>
      </c>
      <c r="E1112" s="61"/>
      <c r="F1112" s="61"/>
      <c r="G1112" s="61" t="s">
        <v>7405</v>
      </c>
      <c r="H1112" s="61"/>
    </row>
    <row r="1113" spans="1:8" s="39" customFormat="1" ht="18" customHeight="1">
      <c r="A1113" s="95" t="s">
        <v>6684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6685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7506</v>
      </c>
      <c r="C1115" s="59" t="s">
        <v>5583</v>
      </c>
      <c r="D1115" s="60"/>
      <c r="E1115" s="61"/>
      <c r="F1115" s="61"/>
      <c r="G1115" s="61" t="s">
        <v>7762</v>
      </c>
      <c r="H1115" s="61"/>
    </row>
    <row r="1116" spans="1:8" s="39" customFormat="1" ht="18" customHeight="1">
      <c r="A1116" s="95">
        <v>603</v>
      </c>
      <c r="B1116" s="53" t="s">
        <v>7434</v>
      </c>
      <c r="C1116" s="59" t="s">
        <v>2036</v>
      </c>
      <c r="D1116" s="60"/>
      <c r="E1116" s="61"/>
      <c r="F1116" s="61"/>
      <c r="G1116" s="61" t="s">
        <v>7360</v>
      </c>
      <c r="H1116" s="61"/>
    </row>
    <row r="1117" spans="1:8" s="39" customFormat="1" ht="18" customHeight="1">
      <c r="A1117" s="95">
        <v>604</v>
      </c>
      <c r="B1117" s="53" t="s">
        <v>7433</v>
      </c>
      <c r="C1117" s="59" t="s">
        <v>4080</v>
      </c>
      <c r="D1117" s="60"/>
      <c r="E1117" s="61"/>
      <c r="F1117" s="61"/>
      <c r="G1117" s="61" t="s">
        <v>7361</v>
      </c>
      <c r="H1117" s="61"/>
    </row>
    <row r="1118" spans="1:8" s="39" customFormat="1" ht="18" customHeight="1">
      <c r="A1118" s="95" t="s">
        <v>6686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6687</v>
      </c>
      <c r="B1119" s="53" t="s">
        <v>7809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6688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6689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6690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6691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6692</v>
      </c>
      <c r="B1124" s="53" t="s">
        <v>8152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6693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6694</v>
      </c>
      <c r="B1126" s="53" t="s">
        <v>5654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6695</v>
      </c>
      <c r="B1127" s="53" t="s">
        <v>5655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6696</v>
      </c>
      <c r="B1128" s="53" t="s">
        <v>5656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6697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6698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6699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6700</v>
      </c>
      <c r="B1132" s="53" t="s">
        <v>5579</v>
      </c>
      <c r="C1132" s="59" t="s">
        <v>168</v>
      </c>
      <c r="D1132" s="60" t="s">
        <v>188</v>
      </c>
      <c r="E1132" s="61"/>
      <c r="F1132" s="61"/>
      <c r="G1132" s="61" t="s">
        <v>5255</v>
      </c>
      <c r="H1132" s="61"/>
    </row>
    <row r="1133" spans="1:8" s="39" customFormat="1" ht="18" customHeight="1">
      <c r="A1133" s="95" t="s">
        <v>6701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6702</v>
      </c>
      <c r="B1134" s="53" t="s">
        <v>8153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6703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6704</v>
      </c>
      <c r="B1136" s="53" t="s">
        <v>7822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6705</v>
      </c>
      <c r="B1137" s="53" t="s">
        <v>7668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6706</v>
      </c>
      <c r="B1138" s="53" t="s">
        <v>7955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6707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6708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6709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6710</v>
      </c>
      <c r="B1142" s="53" t="s">
        <v>5416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6711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6712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6713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6714</v>
      </c>
      <c r="B1146" s="53" t="s">
        <v>8154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6715</v>
      </c>
      <c r="B1147" s="53" t="s">
        <v>8155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6716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6717</v>
      </c>
      <c r="B1149" s="53" t="s">
        <v>5452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6718</v>
      </c>
      <c r="B1150" s="53" t="s">
        <v>8156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6719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6720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6721</v>
      </c>
      <c r="B1153" s="53" t="s">
        <v>8157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6722</v>
      </c>
      <c r="B1154" s="53" t="s">
        <v>7601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6723</v>
      </c>
      <c r="B1155" s="53" t="s">
        <v>7651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6724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6725</v>
      </c>
      <c r="B1158" s="53" t="s">
        <v>3335</v>
      </c>
      <c r="C1158" s="59" t="s">
        <v>176</v>
      </c>
      <c r="D1158" s="60"/>
      <c r="E1158" s="61"/>
      <c r="F1158" s="61"/>
      <c r="G1158" s="61" t="s">
        <v>5061</v>
      </c>
      <c r="H1158" s="61"/>
    </row>
    <row r="1159" spans="1:8" s="39" customFormat="1" ht="18" customHeight="1">
      <c r="A1159" s="95" t="s">
        <v>6726</v>
      </c>
      <c r="B1159" s="53" t="s">
        <v>7824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6727</v>
      </c>
      <c r="B1160" s="53" t="s">
        <v>7825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6728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6729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6730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6731</v>
      </c>
      <c r="B1164" s="53" t="s">
        <v>7957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6732</v>
      </c>
      <c r="B1165" s="53" t="s">
        <v>8158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6733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6734</v>
      </c>
      <c r="B1167" s="53" t="s">
        <v>7929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7958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8159</v>
      </c>
      <c r="C1169" s="59" t="s">
        <v>4596</v>
      </c>
      <c r="D1169" s="60"/>
      <c r="E1169" s="61"/>
      <c r="F1169" s="61"/>
      <c r="G1169" s="61" t="s">
        <v>5062</v>
      </c>
      <c r="H1169" s="61"/>
    </row>
    <row r="1170" spans="1:8" s="39" customFormat="1" ht="18" customHeight="1">
      <c r="A1170" s="95">
        <v>630</v>
      </c>
      <c r="B1170" s="53" t="s">
        <v>8160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5063</v>
      </c>
      <c r="H1170" s="61"/>
    </row>
    <row r="1171" spans="1:8" s="39" customFormat="1" ht="18" customHeight="1">
      <c r="A1171" s="95">
        <v>631</v>
      </c>
      <c r="B1171" s="53" t="s">
        <v>8161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5324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5064</v>
      </c>
      <c r="H1172" s="61"/>
    </row>
    <row r="1173" spans="1:8" s="39" customFormat="1" ht="18" customHeight="1">
      <c r="A1173" s="95">
        <v>633</v>
      </c>
      <c r="B1173" s="53" t="s">
        <v>7688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5065</v>
      </c>
      <c r="H1173" s="61"/>
    </row>
    <row r="1174" spans="1:8" s="39" customFormat="1" ht="18" customHeight="1">
      <c r="A1174" s="95">
        <v>634</v>
      </c>
      <c r="B1174" s="53" t="s">
        <v>7960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7925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5326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5328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5327</v>
      </c>
      <c r="H1177" s="61"/>
    </row>
    <row r="1178" spans="1:8" s="39" customFormat="1" ht="18" customHeight="1">
      <c r="A1178" s="95">
        <v>638</v>
      </c>
      <c r="B1178" s="53" t="s">
        <v>7594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5466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5066</v>
      </c>
      <c r="H1179" s="61"/>
    </row>
    <row r="1180" spans="1:8" s="39" customFormat="1" ht="18" customHeight="1">
      <c r="A1180" s="95">
        <v>640</v>
      </c>
      <c r="B1180" s="53" t="s">
        <v>7713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5066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5329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7689</v>
      </c>
      <c r="H1182" s="61"/>
    </row>
    <row r="1183" spans="1:8" s="39" customFormat="1" ht="18" customHeight="1">
      <c r="A1183" s="95">
        <v>643</v>
      </c>
      <c r="B1183" s="53" t="s">
        <v>7962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5331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5333</v>
      </c>
      <c r="H1184" s="61"/>
    </row>
    <row r="1185" spans="1:8" s="39" customFormat="1" ht="18" customHeight="1">
      <c r="A1185" s="95">
        <v>645</v>
      </c>
      <c r="B1185" s="53" t="s">
        <v>7700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7701</v>
      </c>
      <c r="H1185" s="61"/>
    </row>
    <row r="1186" spans="1:8" s="39" customFormat="1" ht="18" customHeight="1">
      <c r="A1186" s="95" t="s">
        <v>6735</v>
      </c>
      <c r="B1186" s="53" t="s">
        <v>7827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6736</v>
      </c>
      <c r="B1187" s="53" t="s">
        <v>7828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6737</v>
      </c>
      <c r="B1188" s="53" t="s">
        <v>7829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5458</v>
      </c>
      <c r="C1190" s="59" t="s">
        <v>2125</v>
      </c>
      <c r="D1190" s="60"/>
      <c r="E1190" s="61" t="s">
        <v>5569</v>
      </c>
      <c r="F1190" s="61"/>
      <c r="G1190" s="61" t="s">
        <v>5445</v>
      </c>
      <c r="H1190" s="61"/>
    </row>
    <row r="1191" spans="1:8" s="39" customFormat="1" ht="18" customHeight="1">
      <c r="A1191" s="95" t="s">
        <v>6738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6739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5700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6740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6741</v>
      </c>
      <c r="B1197" s="53" t="s">
        <v>5476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6742</v>
      </c>
      <c r="B1198" s="53" t="s">
        <v>5453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6743</v>
      </c>
      <c r="B1199" s="53" t="s">
        <v>8162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6744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6745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6746</v>
      </c>
      <c r="B1202" s="53" t="s">
        <v>8163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6747</v>
      </c>
      <c r="B1203" s="53" t="s">
        <v>8164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6748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6749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6750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6751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6752</v>
      </c>
      <c r="B1208" s="53" t="s">
        <v>7886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6753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6754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6755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6756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6757</v>
      </c>
      <c r="B1214" s="53" t="s">
        <v>6041</v>
      </c>
      <c r="C1214" s="59" t="s">
        <v>20</v>
      </c>
      <c r="D1214" s="60" t="s">
        <v>167</v>
      </c>
      <c r="E1214" s="61"/>
      <c r="F1214" s="61"/>
      <c r="G1214" s="61" t="s">
        <v>5334</v>
      </c>
      <c r="H1214" s="61"/>
    </row>
    <row r="1215" spans="1:8" s="39" customFormat="1" ht="18" customHeight="1">
      <c r="A1215" s="95" t="s">
        <v>6758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6759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5068</v>
      </c>
      <c r="H1216" s="61"/>
    </row>
    <row r="1217" spans="1:8" s="39" customFormat="1" ht="18" customHeight="1">
      <c r="A1217" s="95" t="s">
        <v>6760</v>
      </c>
      <c r="B1217" s="53" t="s">
        <v>7912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6761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7763</v>
      </c>
      <c r="H1218" s="61"/>
    </row>
    <row r="1219" spans="1:8" s="39" customFormat="1" ht="18" customHeight="1">
      <c r="A1219" s="95">
        <v>664</v>
      </c>
      <c r="B1219" s="53" t="s">
        <v>5507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6762</v>
      </c>
      <c r="B1220" s="53" t="s">
        <v>8165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6763</v>
      </c>
      <c r="B1221" s="53" t="s">
        <v>8166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6764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6765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6766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6767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6768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6769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6770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5072</v>
      </c>
      <c r="H1229" s="61"/>
    </row>
    <row r="1230" spans="1:8" s="39" customFormat="1" ht="18" customHeight="1">
      <c r="A1230" s="95" t="s">
        <v>6771</v>
      </c>
      <c r="B1230" s="53" t="s">
        <v>7963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6772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7373</v>
      </c>
      <c r="H1231" s="61"/>
    </row>
    <row r="1232" spans="1:8" s="39" customFormat="1" ht="18" customHeight="1">
      <c r="A1232" s="95" t="s">
        <v>6773</v>
      </c>
      <c r="B1232" s="53" t="s">
        <v>8167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6774</v>
      </c>
      <c r="B1233" s="53" t="s">
        <v>7718</v>
      </c>
      <c r="C1233" s="59" t="s">
        <v>169</v>
      </c>
      <c r="D1233" s="60" t="s">
        <v>189</v>
      </c>
      <c r="E1233" s="61"/>
      <c r="F1233" s="61"/>
      <c r="G1233" s="61" t="s">
        <v>5256</v>
      </c>
      <c r="H1233" s="61"/>
    </row>
    <row r="1234" spans="1:8" s="39" customFormat="1" ht="18" customHeight="1">
      <c r="A1234" s="95" t="s">
        <v>6775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6776</v>
      </c>
      <c r="B1235" s="53" t="s">
        <v>4632</v>
      </c>
      <c r="C1235" s="59" t="s">
        <v>4596</v>
      </c>
      <c r="D1235" s="60"/>
      <c r="E1235" s="61"/>
      <c r="F1235" s="61"/>
      <c r="G1235" s="61" t="s">
        <v>5257</v>
      </c>
      <c r="H1235" s="61"/>
    </row>
    <row r="1236" spans="1:8" s="39" customFormat="1" ht="18" customHeight="1">
      <c r="A1236" s="95">
        <v>673</v>
      </c>
      <c r="B1236" s="53" t="s">
        <v>5485</v>
      </c>
      <c r="C1236" s="59" t="s">
        <v>2045</v>
      </c>
      <c r="D1236" s="60" t="s">
        <v>2059</v>
      </c>
      <c r="E1236" s="61"/>
      <c r="F1236" s="61"/>
      <c r="G1236" s="61" t="s">
        <v>5486</v>
      </c>
      <c r="H1236" s="61"/>
    </row>
    <row r="1237" spans="1:8" s="39" customFormat="1" ht="18" customHeight="1">
      <c r="A1237" s="95">
        <v>674</v>
      </c>
      <c r="B1237" s="53" t="s">
        <v>5512</v>
      </c>
      <c r="C1237" s="59" t="s">
        <v>5442</v>
      </c>
      <c r="D1237" s="60" t="s">
        <v>1986</v>
      </c>
      <c r="E1237" s="61" t="s">
        <v>5505</v>
      </c>
      <c r="F1237" s="61"/>
      <c r="G1237" s="61" t="s">
        <v>7374</v>
      </c>
      <c r="H1237" s="61"/>
    </row>
    <row r="1238" spans="1:8" s="39" customFormat="1" ht="18" customHeight="1">
      <c r="A1238" s="95">
        <v>675</v>
      </c>
      <c r="B1238" s="53" t="s">
        <v>5509</v>
      </c>
      <c r="C1238" s="59" t="s">
        <v>5442</v>
      </c>
      <c r="D1238" s="60" t="s">
        <v>2022</v>
      </c>
      <c r="E1238" s="61" t="s">
        <v>5511</v>
      </c>
      <c r="F1238" s="61"/>
      <c r="G1238" s="61" t="s">
        <v>5506</v>
      </c>
      <c r="H1238" s="61"/>
    </row>
    <row r="1239" spans="1:8" s="39" customFormat="1" ht="18" customHeight="1">
      <c r="A1239" s="95">
        <v>676</v>
      </c>
      <c r="B1239" s="53" t="s">
        <v>5510</v>
      </c>
      <c r="C1239" s="59" t="s">
        <v>5442</v>
      </c>
      <c r="D1239" s="60" t="s">
        <v>2038</v>
      </c>
      <c r="E1239" s="61" t="s">
        <v>5505</v>
      </c>
      <c r="F1239" s="61"/>
      <c r="G1239" s="61" t="s">
        <v>7375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8168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7529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6777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6778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6779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6780</v>
      </c>
      <c r="B1246" s="53" t="s">
        <v>5477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6781</v>
      </c>
      <c r="B1247" s="53" t="s">
        <v>7964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6782</v>
      </c>
      <c r="B1248" s="53" t="s">
        <v>7965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6783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6784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6785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6786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6787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6788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6789</v>
      </c>
      <c r="B1255" s="53" t="s">
        <v>7831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6790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6791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6792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6793</v>
      </c>
      <c r="B1259" s="53" t="s">
        <v>8169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6794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6795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6796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6797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6798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6799</v>
      </c>
      <c r="B1265" s="53" t="s">
        <v>7966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6800</v>
      </c>
      <c r="B1266" s="53" t="s">
        <v>8170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6801</v>
      </c>
      <c r="B1267" s="53" t="s">
        <v>7794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6802</v>
      </c>
      <c r="B1268" s="53" t="s">
        <v>8171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5685</v>
      </c>
      <c r="C1269" s="59" t="s">
        <v>20</v>
      </c>
      <c r="D1269" s="60" t="s">
        <v>187</v>
      </c>
      <c r="E1269" s="61"/>
      <c r="F1269" s="61"/>
      <c r="G1269" s="61" t="s">
        <v>5073</v>
      </c>
      <c r="H1269" s="61"/>
    </row>
    <row r="1270" spans="1:8" s="39" customFormat="1" ht="18" customHeight="1">
      <c r="A1270" s="95" t="s">
        <v>6803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6804</v>
      </c>
      <c r="B1271" s="53" t="s">
        <v>7806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8172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5437</v>
      </c>
      <c r="C1273" s="59" t="s">
        <v>2133</v>
      </c>
      <c r="D1273" s="60" t="s">
        <v>2053</v>
      </c>
      <c r="E1273" s="61" t="s">
        <v>5444</v>
      </c>
      <c r="F1273" s="61"/>
      <c r="G1273" s="61" t="s">
        <v>5436</v>
      </c>
      <c r="H1273" s="61"/>
    </row>
    <row r="1274" spans="1:8" s="39" customFormat="1" ht="18" customHeight="1">
      <c r="A1274" s="95">
        <v>696</v>
      </c>
      <c r="B1274" s="53" t="s">
        <v>5438</v>
      </c>
      <c r="C1274" s="59" t="s">
        <v>2022</v>
      </c>
      <c r="D1274" s="60" t="s">
        <v>2053</v>
      </c>
      <c r="E1274" s="61" t="s">
        <v>5444</v>
      </c>
      <c r="F1274" s="61"/>
      <c r="G1274" s="61" t="s">
        <v>5435</v>
      </c>
      <c r="H1274" s="61"/>
    </row>
    <row r="1275" spans="1:8" s="39" customFormat="1" ht="18" customHeight="1">
      <c r="A1275" s="95">
        <v>697</v>
      </c>
      <c r="B1275" s="53" t="s">
        <v>5433</v>
      </c>
      <c r="C1275" s="59" t="s">
        <v>1989</v>
      </c>
      <c r="D1275" s="60" t="s">
        <v>2053</v>
      </c>
      <c r="E1275" s="61" t="s">
        <v>5444</v>
      </c>
      <c r="F1275" s="61"/>
      <c r="G1275" s="61" t="s">
        <v>5434</v>
      </c>
      <c r="H1275" s="61"/>
    </row>
    <row r="1276" spans="1:8" s="39" customFormat="1" ht="18" customHeight="1">
      <c r="A1276" s="95">
        <v>698</v>
      </c>
      <c r="B1276" s="53" t="s">
        <v>5499</v>
      </c>
      <c r="C1276" s="59" t="s">
        <v>5442</v>
      </c>
      <c r="D1276" s="60"/>
      <c r="E1276" s="61"/>
      <c r="F1276" s="61"/>
      <c r="G1276" s="61" t="s">
        <v>7376</v>
      </c>
      <c r="H1276" s="61"/>
    </row>
    <row r="1277" spans="1:8" s="39" customFormat="1" ht="18" customHeight="1">
      <c r="A1277" s="95" t="s">
        <v>6805</v>
      </c>
      <c r="B1277" s="53" t="s">
        <v>5431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6806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6807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6808</v>
      </c>
      <c r="B1280" s="53" t="s">
        <v>5454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6809</v>
      </c>
      <c r="B1281" s="53" t="s">
        <v>7658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6810</v>
      </c>
      <c r="B1282" s="53" t="s">
        <v>7659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6811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6812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6813</v>
      </c>
      <c r="B1285" s="53" t="s">
        <v>8173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6814</v>
      </c>
      <c r="B1286" s="53" t="s">
        <v>6042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6815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6816</v>
      </c>
      <c r="B1288" s="53" t="s">
        <v>5683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6817</v>
      </c>
      <c r="B1289" s="53" t="s">
        <v>5684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6818</v>
      </c>
      <c r="B1290" s="53" t="s">
        <v>5681</v>
      </c>
      <c r="C1290" s="59" t="s">
        <v>20</v>
      </c>
      <c r="D1290" s="60" t="s">
        <v>180</v>
      </c>
      <c r="E1290" s="61"/>
      <c r="F1290" s="61"/>
      <c r="G1290" s="61" t="s">
        <v>5074</v>
      </c>
      <c r="H1290" s="61"/>
    </row>
    <row r="1291" spans="1:8" s="39" customFormat="1" ht="18" customHeight="1">
      <c r="A1291" s="95" t="s">
        <v>6819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6820</v>
      </c>
      <c r="B1292" s="53" t="s">
        <v>8174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6821</v>
      </c>
      <c r="B1293" s="53" t="s">
        <v>7967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6822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6823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6824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5478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6825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6826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6827</v>
      </c>
      <c r="B1300" s="53" t="s">
        <v>7834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6828</v>
      </c>
      <c r="B1301" s="53" t="s">
        <v>7835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6829</v>
      </c>
      <c r="B1302" s="53" t="s">
        <v>8175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6830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6831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6832</v>
      </c>
      <c r="B1305" s="53" t="s">
        <v>6043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6833</v>
      </c>
      <c r="B1306" s="53" t="s">
        <v>6044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8176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8177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7931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6834</v>
      </c>
      <c r="B1311" s="53" t="s">
        <v>8178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6835</v>
      </c>
      <c r="B1312" s="53" t="s">
        <v>8179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6836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6837</v>
      </c>
      <c r="B1314" s="53" t="s">
        <v>8180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6838</v>
      </c>
      <c r="B1315" s="53" t="s">
        <v>8181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8182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6839</v>
      </c>
      <c r="B1320" s="53" t="s">
        <v>7728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6840</v>
      </c>
      <c r="B1321" s="53" t="s">
        <v>7707</v>
      </c>
      <c r="C1321" s="59" t="s">
        <v>168</v>
      </c>
      <c r="D1321" s="60" t="s">
        <v>188</v>
      </c>
      <c r="E1321" s="61"/>
      <c r="F1321" s="61"/>
      <c r="G1321" s="61" t="s">
        <v>7875</v>
      </c>
      <c r="H1321" s="61"/>
    </row>
    <row r="1322" spans="1:8" s="39" customFormat="1" ht="18" customHeight="1">
      <c r="A1322" s="95">
        <v>724</v>
      </c>
      <c r="B1322" s="53" t="s">
        <v>8183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6841</v>
      </c>
      <c r="B1323" s="53" t="s">
        <v>7820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6842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6843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6844</v>
      </c>
      <c r="B1326" s="53" t="s">
        <v>8184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6845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6846</v>
      </c>
      <c r="B1328" s="53" t="s">
        <v>7605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6847</v>
      </c>
      <c r="B1329" s="53" t="s">
        <v>7602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7909</v>
      </c>
      <c r="C1330" s="59" t="s">
        <v>5442</v>
      </c>
      <c r="D1330" s="60" t="s">
        <v>2164</v>
      </c>
      <c r="E1330" s="61"/>
      <c r="F1330" s="61"/>
      <c r="G1330" s="61" t="s">
        <v>5496</v>
      </c>
      <c r="H1330" s="61"/>
    </row>
    <row r="1331" spans="1:8" s="39" customFormat="1" ht="18" customHeight="1">
      <c r="A1331" s="95">
        <v>729</v>
      </c>
      <c r="B1331" s="53" t="s">
        <v>5498</v>
      </c>
      <c r="C1331" s="59" t="s">
        <v>5442</v>
      </c>
      <c r="D1331" s="60" t="s">
        <v>1989</v>
      </c>
      <c r="E1331" s="61"/>
      <c r="F1331" s="61"/>
      <c r="G1331" s="61" t="s">
        <v>5497</v>
      </c>
      <c r="H1331" s="61"/>
    </row>
    <row r="1332" spans="1:8" s="39" customFormat="1" ht="18" customHeight="1">
      <c r="A1332" s="95">
        <v>730</v>
      </c>
      <c r="B1332" s="53" t="s">
        <v>5682</v>
      </c>
      <c r="C1332" s="59" t="s">
        <v>18</v>
      </c>
      <c r="D1332" s="60" t="s">
        <v>180</v>
      </c>
      <c r="E1332" s="61"/>
      <c r="F1332" s="61"/>
      <c r="G1332" s="61" t="s">
        <v>5185</v>
      </c>
      <c r="H1332" s="61"/>
    </row>
    <row r="1333" spans="1:8" s="39" customFormat="1" ht="18" customHeight="1">
      <c r="A1333" s="95">
        <v>731</v>
      </c>
      <c r="B1333" s="53" t="s">
        <v>7660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6848</v>
      </c>
      <c r="B1336" s="53" t="s">
        <v>7969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6849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7387</v>
      </c>
      <c r="C1338" s="59" t="s">
        <v>4796</v>
      </c>
      <c r="D1338" s="59" t="s">
        <v>2164</v>
      </c>
      <c r="E1338" s="61"/>
      <c r="F1338" s="61"/>
      <c r="G1338" s="61" t="s">
        <v>7386</v>
      </c>
      <c r="H1338" s="61"/>
    </row>
    <row r="1339" spans="1:8" s="39" customFormat="1" ht="18" customHeight="1">
      <c r="A1339" s="95" t="s">
        <v>6850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6851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6852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6853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6854</v>
      </c>
      <c r="B1343" s="53" t="s">
        <v>8185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6855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6856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6857</v>
      </c>
      <c r="B1346" s="53" t="s">
        <v>3939</v>
      </c>
      <c r="C1346" s="59" t="s">
        <v>3176</v>
      </c>
      <c r="D1346" s="60"/>
      <c r="E1346" s="61"/>
      <c r="F1346" s="61"/>
      <c r="G1346" s="61" t="s">
        <v>7423</v>
      </c>
      <c r="H1346" s="61"/>
    </row>
    <row r="1347" spans="1:8" s="39" customFormat="1" ht="18" customHeight="1">
      <c r="A1347" s="95" t="s">
        <v>6858</v>
      </c>
      <c r="B1347" s="53" t="s">
        <v>7663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6859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6860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6861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6862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6863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8186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6864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6865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6866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6867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6868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6869</v>
      </c>
      <c r="B1360" s="53" t="s">
        <v>7661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6870</v>
      </c>
      <c r="B1361" s="53" t="s">
        <v>7652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6871</v>
      </c>
      <c r="B1362" s="53" t="s">
        <v>7377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6872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7378</v>
      </c>
      <c r="H1363" s="61"/>
    </row>
    <row r="1364" spans="1:8" s="39" customFormat="1" ht="18" customHeight="1">
      <c r="A1364" s="95" t="s">
        <v>6873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6874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6875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6876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6877</v>
      </c>
      <c r="B1368" s="53" t="s">
        <v>7972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6878</v>
      </c>
      <c r="B1369" s="53" t="s">
        <v>7836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6879</v>
      </c>
      <c r="B1370" s="53" t="s">
        <v>7837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6880</v>
      </c>
      <c r="B1371" s="53" t="s">
        <v>7838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6881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6882</v>
      </c>
      <c r="B1373" s="53" t="s">
        <v>7600</v>
      </c>
      <c r="C1373" s="59" t="s">
        <v>5576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5455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5576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6883</v>
      </c>
      <c r="B1376" s="53" t="s">
        <v>8188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6884</v>
      </c>
      <c r="B1377" s="53" t="s">
        <v>7598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6885</v>
      </c>
      <c r="B1378" s="53" t="s">
        <v>7599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6886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6887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6888</v>
      </c>
      <c r="B1382" s="53" t="s">
        <v>8189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5687</v>
      </c>
      <c r="C1384" s="59" t="s">
        <v>3142</v>
      </c>
      <c r="D1384" s="60" t="s">
        <v>174</v>
      </c>
      <c r="E1384" s="61"/>
      <c r="F1384" s="61"/>
      <c r="G1384" s="61" t="s">
        <v>5517</v>
      </c>
      <c r="H1384" s="61"/>
    </row>
    <row r="1385" spans="1:8" s="39" customFormat="1" ht="18" customHeight="1">
      <c r="A1385" s="95" t="s">
        <v>6889</v>
      </c>
      <c r="B1385" s="53" t="s">
        <v>5601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6890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6891</v>
      </c>
      <c r="B1387" s="53" t="s">
        <v>3520</v>
      </c>
      <c r="C1387" s="59" t="s">
        <v>3180</v>
      </c>
      <c r="D1387" s="60"/>
      <c r="E1387" s="61"/>
      <c r="F1387" s="61"/>
      <c r="G1387" s="61" t="s">
        <v>5259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6892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6893</v>
      </c>
      <c r="B1390" s="53" t="s">
        <v>8190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6894</v>
      </c>
      <c r="B1391" s="53" t="s">
        <v>8191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6895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6896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6897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6898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6899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6900</v>
      </c>
      <c r="B1397" s="53" t="s">
        <v>7418</v>
      </c>
      <c r="C1397" s="59" t="s">
        <v>168</v>
      </c>
      <c r="D1397" s="60" t="s">
        <v>3142</v>
      </c>
      <c r="E1397" s="61"/>
      <c r="F1397" s="61"/>
      <c r="G1397" s="61" t="s">
        <v>5260</v>
      </c>
      <c r="H1397" s="61"/>
    </row>
    <row r="1398" spans="1:8" s="39" customFormat="1" ht="18" customHeight="1">
      <c r="A1398" s="95">
        <v>766</v>
      </c>
      <c r="B1398" s="53" t="s">
        <v>7530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6901</v>
      </c>
      <c r="B1403" s="53" t="s">
        <v>7953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6902</v>
      </c>
      <c r="B1404" s="53" t="s">
        <v>7708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6903</v>
      </c>
      <c r="B1405" s="53" t="s">
        <v>6045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6904</v>
      </c>
      <c r="B1406" s="53" t="s">
        <v>6046</v>
      </c>
      <c r="C1406" s="60" t="s">
        <v>176</v>
      </c>
      <c r="D1406" s="60"/>
      <c r="E1406" s="61"/>
      <c r="F1406" s="61"/>
      <c r="G1406" s="61" t="s">
        <v>5261</v>
      </c>
      <c r="H1406" s="61"/>
    </row>
    <row r="1407" spans="1:8" s="39" customFormat="1" ht="18" customHeight="1">
      <c r="A1407" s="95" t="s">
        <v>6905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6906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6907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6908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6909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6910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6911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6912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6913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6914</v>
      </c>
      <c r="B1417" s="53" t="s">
        <v>8192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6915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8193</v>
      </c>
      <c r="C1419" s="59" t="s">
        <v>4645</v>
      </c>
      <c r="D1419" s="60"/>
      <c r="E1419" s="61"/>
      <c r="F1419" s="61"/>
      <c r="G1419" s="61" t="s">
        <v>5662</v>
      </c>
      <c r="H1419" s="61"/>
    </row>
    <row r="1420" spans="1:8" s="39" customFormat="1" ht="18" customHeight="1">
      <c r="A1420" s="95">
        <v>780</v>
      </c>
      <c r="B1420" s="53" t="s">
        <v>5664</v>
      </c>
      <c r="C1420" s="59" t="s">
        <v>2045</v>
      </c>
      <c r="D1420" s="60"/>
      <c r="E1420" s="61"/>
      <c r="F1420" s="61"/>
      <c r="G1420" s="61" t="s">
        <v>5663</v>
      </c>
      <c r="H1420" s="61"/>
    </row>
    <row r="1421" spans="1:8" s="39" customFormat="1" ht="18" customHeight="1">
      <c r="A1421" s="95">
        <v>781</v>
      </c>
      <c r="B1421" s="53" t="s">
        <v>7614</v>
      </c>
      <c r="C1421" s="59" t="s">
        <v>1986</v>
      </c>
      <c r="D1421" s="60"/>
      <c r="E1421" s="61"/>
      <c r="F1421" s="61"/>
      <c r="G1421" s="61" t="s">
        <v>7561</v>
      </c>
      <c r="H1421" s="61"/>
    </row>
    <row r="1422" spans="1:8" s="39" customFormat="1" ht="18" customHeight="1">
      <c r="A1422" s="95">
        <v>782</v>
      </c>
      <c r="B1422" s="53" t="s">
        <v>7628</v>
      </c>
      <c r="C1422" s="59" t="s">
        <v>2038</v>
      </c>
      <c r="D1422" s="60"/>
      <c r="E1422" s="61"/>
      <c r="F1422" s="61"/>
      <c r="G1422" s="61" t="s">
        <v>7568</v>
      </c>
      <c r="H1422" s="61"/>
    </row>
    <row r="1423" spans="1:8" s="39" customFormat="1" ht="18" customHeight="1">
      <c r="A1423" s="95">
        <v>783</v>
      </c>
      <c r="B1423" s="53" t="s">
        <v>7538</v>
      </c>
      <c r="C1423" s="59" t="s">
        <v>2038</v>
      </c>
      <c r="D1423" s="60"/>
      <c r="E1423" s="61"/>
      <c r="F1423" s="61"/>
      <c r="G1423" s="61" t="s">
        <v>7536</v>
      </c>
      <c r="H1423" s="61"/>
    </row>
    <row r="1424" spans="1:8" s="39" customFormat="1" ht="18" customHeight="1">
      <c r="A1424" s="95">
        <v>784</v>
      </c>
      <c r="B1424" s="53" t="s">
        <v>8194</v>
      </c>
      <c r="C1424" s="59" t="s">
        <v>149</v>
      </c>
      <c r="D1424" s="60"/>
      <c r="E1424" s="61"/>
      <c r="F1424" s="61"/>
      <c r="G1424" s="61" t="s">
        <v>5262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5077</v>
      </c>
      <c r="H1425" s="61"/>
    </row>
    <row r="1426" spans="1:8" s="39" customFormat="1" ht="18" customHeight="1">
      <c r="A1426" s="95" t="s">
        <v>6916</v>
      </c>
      <c r="B1426" s="53" t="s">
        <v>7589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6917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6918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6919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6920</v>
      </c>
      <c r="B1430" s="53" t="s">
        <v>7968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6921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6922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6923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6924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6925</v>
      </c>
      <c r="B1435" s="53" t="s">
        <v>8195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6926</v>
      </c>
      <c r="B1436" s="53" t="s">
        <v>7839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6927</v>
      </c>
      <c r="B1437" s="53" t="s">
        <v>7840</v>
      </c>
      <c r="C1437" s="59" t="s">
        <v>448</v>
      </c>
      <c r="D1437" s="60" t="s">
        <v>187</v>
      </c>
      <c r="E1437" s="61"/>
      <c r="F1437" s="61"/>
      <c r="G1437" s="61" t="s">
        <v>7841</v>
      </c>
      <c r="H1437" s="61"/>
    </row>
    <row r="1438" spans="1:8" s="39" customFormat="1" ht="18" customHeight="1">
      <c r="A1438" s="95">
        <v>791</v>
      </c>
      <c r="B1438" s="53" t="s">
        <v>8196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6928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6929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6930</v>
      </c>
      <c r="B1441" s="53" t="s">
        <v>5467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6931</v>
      </c>
      <c r="B1442" s="53" t="s">
        <v>5468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6932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6933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6934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6935</v>
      </c>
      <c r="B1448" s="53" t="s">
        <v>7811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6936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6937</v>
      </c>
      <c r="B1450" s="53" t="s">
        <v>8197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6938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5417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6939</v>
      </c>
      <c r="B1454" s="53" t="s">
        <v>7974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6940</v>
      </c>
      <c r="B1455" s="53" t="s">
        <v>7975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6941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6942</v>
      </c>
      <c r="B1457" s="53" t="s">
        <v>7864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6943</v>
      </c>
      <c r="B1458" s="53" t="s">
        <v>7695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6944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6945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6946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6947</v>
      </c>
      <c r="B1462" s="53" t="s">
        <v>5479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6948</v>
      </c>
      <c r="B1463" s="53" t="s">
        <v>8198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6949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6950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6951</v>
      </c>
      <c r="B1466" s="53" t="s">
        <v>7397</v>
      </c>
      <c r="C1466" s="59" t="s">
        <v>149</v>
      </c>
      <c r="D1466" s="60" t="s">
        <v>147</v>
      </c>
      <c r="E1466" s="61"/>
      <c r="F1466" s="61"/>
      <c r="G1466" s="61" t="s">
        <v>5078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6952</v>
      </c>
      <c r="B1468" s="53" t="s">
        <v>8199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6953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5264</v>
      </c>
      <c r="H1469" s="61"/>
    </row>
    <row r="1470" spans="1:8" s="39" customFormat="1" ht="18" customHeight="1">
      <c r="A1470" s="95" t="s">
        <v>6954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6955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6956</v>
      </c>
      <c r="B1472" s="53" t="s">
        <v>7730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6957</v>
      </c>
      <c r="B1473" s="53" t="s">
        <v>7731</v>
      </c>
      <c r="C1473" s="59" t="s">
        <v>168</v>
      </c>
      <c r="D1473" s="60" t="s">
        <v>172</v>
      </c>
      <c r="E1473" s="61"/>
      <c r="F1473" s="61"/>
      <c r="G1473" s="61" t="s">
        <v>7876</v>
      </c>
      <c r="H1473" s="61"/>
    </row>
    <row r="1474" spans="1:8" s="39" customFormat="1" ht="18" customHeight="1">
      <c r="A1474" s="95">
        <v>811</v>
      </c>
      <c r="B1474" s="53" t="s">
        <v>5169</v>
      </c>
      <c r="C1474" s="59" t="s">
        <v>2022</v>
      </c>
      <c r="D1474" s="60" t="s">
        <v>183</v>
      </c>
      <c r="E1474" s="61"/>
      <c r="F1474" s="61"/>
      <c r="G1474" s="61" t="s">
        <v>5170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6958</v>
      </c>
      <c r="B1477" s="53" t="s">
        <v>8200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6959</v>
      </c>
      <c r="B1478" s="53" t="s">
        <v>4483</v>
      </c>
      <c r="C1478" s="59" t="s">
        <v>3172</v>
      </c>
      <c r="D1478" s="60"/>
      <c r="E1478" s="61"/>
      <c r="F1478" s="61"/>
      <c r="G1478" s="61" t="s">
        <v>5079</v>
      </c>
      <c r="H1478" s="61"/>
    </row>
    <row r="1479" spans="1:8" s="39" customFormat="1" ht="18" customHeight="1">
      <c r="A1479" s="95" t="s">
        <v>6960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6961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5140</v>
      </c>
      <c r="H1480" s="61"/>
    </row>
    <row r="1481" spans="1:8" s="39" customFormat="1" ht="18" customHeight="1">
      <c r="A1481" s="95">
        <v>816</v>
      </c>
      <c r="B1481" s="53" t="s">
        <v>8201</v>
      </c>
      <c r="C1481" s="59" t="s">
        <v>189</v>
      </c>
      <c r="D1481" s="60"/>
      <c r="E1481" s="61" t="s">
        <v>7990</v>
      </c>
      <c r="F1481" s="61"/>
      <c r="G1481" s="61" t="s">
        <v>7764</v>
      </c>
      <c r="H1481" s="61"/>
    </row>
    <row r="1482" spans="1:8" s="39" customFormat="1" ht="18" customHeight="1">
      <c r="A1482" s="95">
        <v>817</v>
      </c>
      <c r="B1482" s="53" t="s">
        <v>7746</v>
      </c>
      <c r="C1482" s="59" t="s">
        <v>3172</v>
      </c>
      <c r="D1482" s="60"/>
      <c r="E1482" s="61" t="s">
        <v>7990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8202</v>
      </c>
      <c r="C1483" s="59" t="s">
        <v>3169</v>
      </c>
      <c r="D1483" s="60"/>
      <c r="E1483" s="61" t="s">
        <v>7990</v>
      </c>
      <c r="F1483" s="61"/>
      <c r="G1483" s="61"/>
      <c r="H1483" s="61"/>
    </row>
    <row r="1484" spans="1:8" s="39" customFormat="1" ht="18" customHeight="1">
      <c r="A1484" s="95" t="s">
        <v>6962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6963</v>
      </c>
      <c r="B1485" s="53" t="s">
        <v>5337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6964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7379</v>
      </c>
      <c r="H1486" s="61"/>
    </row>
    <row r="1487" spans="1:8" s="39" customFormat="1" ht="18" customHeight="1">
      <c r="A1487" s="95" t="s">
        <v>6965</v>
      </c>
      <c r="B1487" s="53" t="s">
        <v>7393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6966</v>
      </c>
      <c r="B1488" s="53" t="s">
        <v>7390</v>
      </c>
      <c r="C1488" s="59" t="s">
        <v>168</v>
      </c>
      <c r="D1488" s="60" t="s">
        <v>18</v>
      </c>
      <c r="E1488" s="61"/>
      <c r="F1488" s="61"/>
      <c r="G1488" s="61" t="s">
        <v>5081</v>
      </c>
      <c r="H1488" s="61"/>
    </row>
    <row r="1489" spans="1:8" s="39" customFormat="1" ht="18" customHeight="1">
      <c r="A1489" s="95" t="s">
        <v>6967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6968</v>
      </c>
      <c r="B1490" s="53" t="s">
        <v>8203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6969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6970</v>
      </c>
      <c r="B1492" s="53" t="s">
        <v>8204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6971</v>
      </c>
      <c r="B1493" s="53" t="s">
        <v>7709</v>
      </c>
      <c r="C1493" s="59" t="s">
        <v>187</v>
      </c>
      <c r="D1493" s="60" t="s">
        <v>3172</v>
      </c>
      <c r="E1493" s="61"/>
      <c r="F1493" s="61"/>
      <c r="G1493" s="61" t="s">
        <v>5265</v>
      </c>
      <c r="H1493" s="61"/>
    </row>
    <row r="1494" spans="1:8" s="39" customFormat="1" ht="18" customHeight="1">
      <c r="A1494" s="95" t="s">
        <v>6972</v>
      </c>
      <c r="B1494" s="53" t="s">
        <v>7399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6973</v>
      </c>
      <c r="B1495" s="53" t="s">
        <v>8205</v>
      </c>
      <c r="C1495" s="59" t="s">
        <v>187</v>
      </c>
      <c r="D1495" s="60" t="s">
        <v>169</v>
      </c>
      <c r="E1495" s="61"/>
      <c r="F1495" s="61"/>
      <c r="G1495" s="61" t="s">
        <v>7400</v>
      </c>
      <c r="H1495" s="61"/>
    </row>
    <row r="1496" spans="1:8" s="39" customFormat="1" ht="18" customHeight="1">
      <c r="A1496" s="95" t="s">
        <v>6974</v>
      </c>
      <c r="B1496" s="53" t="s">
        <v>7733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6975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5267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5268</v>
      </c>
      <c r="H1498" s="61"/>
    </row>
    <row r="1499" spans="1:8" s="39" customFormat="1" ht="18" customHeight="1">
      <c r="A1499" s="95" t="s">
        <v>6976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6977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6978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7416</v>
      </c>
      <c r="H1501" s="61"/>
    </row>
    <row r="1502" spans="1:8" s="39" customFormat="1" ht="18" customHeight="1">
      <c r="A1502" s="95" t="s">
        <v>6979</v>
      </c>
      <c r="B1502" s="53" t="s">
        <v>7868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6980</v>
      </c>
      <c r="B1503" s="53" t="s">
        <v>4721</v>
      </c>
      <c r="C1503" s="59" t="s">
        <v>187</v>
      </c>
      <c r="D1503" s="60"/>
      <c r="E1503" s="61"/>
      <c r="F1503" s="61"/>
      <c r="G1503" s="61" t="s">
        <v>5085</v>
      </c>
      <c r="H1503" s="61"/>
    </row>
    <row r="1504" spans="1:8" s="39" customFormat="1" ht="18" customHeight="1">
      <c r="A1504" s="95">
        <v>828</v>
      </c>
      <c r="B1504" s="53" t="s">
        <v>7394</v>
      </c>
      <c r="C1504" s="59" t="s">
        <v>187</v>
      </c>
      <c r="D1504" s="60" t="s">
        <v>169</v>
      </c>
      <c r="E1504" s="61"/>
      <c r="F1504" s="61"/>
      <c r="G1504" s="61" t="s">
        <v>5082</v>
      </c>
      <c r="H1504" s="61"/>
    </row>
    <row r="1505" spans="1:8" s="39" customFormat="1" ht="18" customHeight="1">
      <c r="A1505" s="95" t="s">
        <v>6981</v>
      </c>
      <c r="B1505" s="53" t="s">
        <v>8206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6982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5269</v>
      </c>
      <c r="H1506" s="61"/>
    </row>
    <row r="1507" spans="1:8" s="39" customFormat="1" ht="18" customHeight="1">
      <c r="A1507" s="95" t="s">
        <v>6983</v>
      </c>
      <c r="B1507" s="53" t="s">
        <v>7507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6984</v>
      </c>
      <c r="B1508" s="53" t="s">
        <v>7523</v>
      </c>
      <c r="C1508" s="59" t="s">
        <v>3176</v>
      </c>
      <c r="D1508" s="60" t="s">
        <v>187</v>
      </c>
      <c r="E1508" s="61"/>
      <c r="F1508" s="61"/>
      <c r="G1508" s="61" t="s">
        <v>7765</v>
      </c>
      <c r="H1508" s="61"/>
    </row>
    <row r="1509" spans="1:8" s="39" customFormat="1" ht="18" customHeight="1">
      <c r="A1509" s="95">
        <v>831</v>
      </c>
      <c r="B1509" s="53" t="s">
        <v>7395</v>
      </c>
      <c r="C1509" s="59" t="s">
        <v>149</v>
      </c>
      <c r="D1509" s="60" t="s">
        <v>169</v>
      </c>
      <c r="E1509" s="61"/>
      <c r="F1509" s="61"/>
      <c r="G1509" s="61" t="s">
        <v>5086</v>
      </c>
      <c r="H1509" s="61"/>
    </row>
    <row r="1510" spans="1:8" s="39" customFormat="1" ht="18" customHeight="1">
      <c r="A1510" s="95" t="s">
        <v>6985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6986</v>
      </c>
      <c r="B1511" s="53" t="s">
        <v>8207</v>
      </c>
      <c r="C1511" s="59" t="s">
        <v>4064</v>
      </c>
      <c r="D1511" s="60" t="s">
        <v>1988</v>
      </c>
      <c r="E1511" s="61"/>
      <c r="F1511" s="61"/>
      <c r="G1511" s="61" t="s">
        <v>7766</v>
      </c>
      <c r="H1511" s="61"/>
    </row>
    <row r="1512" spans="1:8" s="39" customFormat="1" ht="18" customHeight="1">
      <c r="A1512" s="95" t="s">
        <v>6987</v>
      </c>
      <c r="B1512" s="53" t="s">
        <v>7704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6988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6989</v>
      </c>
      <c r="B1514" s="53" t="s">
        <v>7976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6990</v>
      </c>
      <c r="B1515" s="53" t="s">
        <v>5689</v>
      </c>
      <c r="C1515" s="59" t="s">
        <v>20</v>
      </c>
      <c r="D1515" s="60" t="s">
        <v>2076</v>
      </c>
      <c r="E1515" s="61"/>
      <c r="F1515" s="61"/>
      <c r="G1515" s="61" t="s">
        <v>5688</v>
      </c>
      <c r="H1515" s="61"/>
    </row>
    <row r="1516" spans="1:8" s="39" customFormat="1" ht="18" customHeight="1">
      <c r="A1516" s="95" t="s">
        <v>6991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6992</v>
      </c>
      <c r="B1517" s="53" t="s">
        <v>7411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6993</v>
      </c>
      <c r="B1518" s="53" t="s">
        <v>8209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6994</v>
      </c>
      <c r="B1519" s="53" t="s">
        <v>8209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6995</v>
      </c>
      <c r="B1520" s="53" t="s">
        <v>8208</v>
      </c>
      <c r="C1520" s="59" t="s">
        <v>3172</v>
      </c>
      <c r="D1520" s="60" t="s">
        <v>168</v>
      </c>
      <c r="E1520" s="61"/>
      <c r="F1520" s="61"/>
      <c r="G1520" s="61" t="s">
        <v>7712</v>
      </c>
      <c r="H1520" s="61"/>
    </row>
    <row r="1521" spans="1:8" s="39" customFormat="1" ht="18" customHeight="1">
      <c r="A1521" s="95" t="s">
        <v>6996</v>
      </c>
      <c r="B1521" s="53" t="s">
        <v>8210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6997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6998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6999</v>
      </c>
      <c r="B1524" s="53" t="s">
        <v>5679</v>
      </c>
      <c r="C1524" s="59" t="s">
        <v>20</v>
      </c>
      <c r="D1524" s="60" t="s">
        <v>151</v>
      </c>
      <c r="E1524" s="61"/>
      <c r="F1524" s="61"/>
      <c r="G1524" s="61" t="s">
        <v>5088</v>
      </c>
      <c r="H1524" s="61"/>
    </row>
    <row r="1525" spans="1:8" s="39" customFormat="1" ht="18" customHeight="1">
      <c r="A1525" s="95" t="s">
        <v>7000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7001</v>
      </c>
      <c r="B1526" s="53" t="s">
        <v>7412</v>
      </c>
      <c r="C1526" s="59" t="s">
        <v>168</v>
      </c>
      <c r="D1526" s="60" t="s">
        <v>169</v>
      </c>
      <c r="E1526" s="61"/>
      <c r="F1526" s="61"/>
      <c r="G1526" s="61" t="s">
        <v>5270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5161</v>
      </c>
      <c r="H1527" s="61"/>
    </row>
    <row r="1528" spans="1:8" s="39" customFormat="1" ht="18" customHeight="1">
      <c r="A1528" s="95" t="s">
        <v>7002</v>
      </c>
      <c r="B1528" s="53" t="s">
        <v>7956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7003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7004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7424</v>
      </c>
      <c r="H1530" s="61"/>
    </row>
    <row r="1531" spans="1:8" s="39" customFormat="1" ht="18" customHeight="1">
      <c r="A1531" s="95">
        <v>842</v>
      </c>
      <c r="B1531" s="53" t="s">
        <v>8211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5090</v>
      </c>
      <c r="H1533" s="61"/>
    </row>
    <row r="1534" spans="1:8" s="39" customFormat="1" ht="18" customHeight="1">
      <c r="A1534" s="95" t="s">
        <v>7005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7006</v>
      </c>
      <c r="B1535" s="53" t="s">
        <v>3636</v>
      </c>
      <c r="C1535" s="59" t="s">
        <v>2038</v>
      </c>
      <c r="D1535" s="60"/>
      <c r="E1535" s="61"/>
      <c r="F1535" s="61"/>
      <c r="G1535" s="61" t="s">
        <v>5271</v>
      </c>
      <c r="H1535" s="61"/>
    </row>
    <row r="1536" spans="1:8" s="39" customFormat="1" ht="18" customHeight="1">
      <c r="A1536" s="95" t="s">
        <v>7007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7008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7009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7010</v>
      </c>
      <c r="B1539" s="53" t="s">
        <v>8212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7011</v>
      </c>
      <c r="B1540" s="53" t="s">
        <v>7714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7012</v>
      </c>
      <c r="B1541" s="53" t="s">
        <v>8213</v>
      </c>
      <c r="C1541" s="60" t="s">
        <v>3176</v>
      </c>
      <c r="D1541" s="60"/>
      <c r="E1541" s="61"/>
      <c r="F1541" s="61"/>
      <c r="G1541" s="61" t="s">
        <v>5335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5308</v>
      </c>
      <c r="H1542" s="61"/>
    </row>
    <row r="1543" spans="1:8" s="39" customFormat="1" ht="18" customHeight="1">
      <c r="A1543" s="95" t="s">
        <v>7013</v>
      </c>
      <c r="B1543" s="53" t="s">
        <v>8214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7014</v>
      </c>
      <c r="B1544" s="53" t="s">
        <v>8215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7015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5418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7016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7017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7018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7019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7020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5632</v>
      </c>
      <c r="H1552" s="61"/>
    </row>
    <row r="1553" spans="1:8" s="39" customFormat="1" ht="18" customHeight="1">
      <c r="A1553" s="95" t="s">
        <v>7021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7022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7977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7842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7843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7844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7023</v>
      </c>
      <c r="B1562" s="53" t="s">
        <v>8216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7024</v>
      </c>
      <c r="B1563" s="53" t="s">
        <v>5492</v>
      </c>
      <c r="C1563" s="59" t="s">
        <v>168</v>
      </c>
      <c r="D1563" s="60" t="s">
        <v>20</v>
      </c>
      <c r="E1563" s="61"/>
      <c r="F1563" s="61"/>
      <c r="G1563" s="61" t="s">
        <v>5493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5272</v>
      </c>
      <c r="H1564" s="61"/>
    </row>
    <row r="1565" spans="1:8" s="39" customFormat="1" ht="18" customHeight="1">
      <c r="A1565" s="95">
        <v>865</v>
      </c>
      <c r="B1565" s="53" t="s">
        <v>7767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7025</v>
      </c>
      <c r="B1566" s="53" t="s">
        <v>8217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7026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5092</v>
      </c>
      <c r="H1567" s="61"/>
    </row>
    <row r="1568" spans="1:8" s="39" customFormat="1" ht="18" customHeight="1">
      <c r="A1568" s="95" t="s">
        <v>7027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7028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5245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8218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8219</v>
      </c>
      <c r="C1572" s="59" t="s">
        <v>20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5" t="s">
        <v>7029</v>
      </c>
      <c r="B1573" s="53" t="s">
        <v>8220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7030</v>
      </c>
      <c r="B1574" s="53" t="s">
        <v>7428</v>
      </c>
      <c r="C1574" s="59" t="s">
        <v>149</v>
      </c>
      <c r="D1574" s="60" t="s">
        <v>448</v>
      </c>
      <c r="E1574" s="61"/>
      <c r="F1574" s="61"/>
      <c r="G1574" s="61" t="s">
        <v>5100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7031</v>
      </c>
      <c r="B1576" s="53" t="s">
        <v>7705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7032</v>
      </c>
      <c r="B1577" s="53" t="s">
        <v>4331</v>
      </c>
      <c r="C1577" s="60" t="s">
        <v>2036</v>
      </c>
      <c r="D1577" s="60"/>
      <c r="E1577" s="61"/>
      <c r="F1577" s="61"/>
      <c r="G1577" s="61" t="s">
        <v>5274</v>
      </c>
      <c r="H1577" s="61"/>
    </row>
    <row r="1578" spans="1:8" s="39" customFormat="1" ht="18" customHeight="1">
      <c r="A1578" s="95">
        <v>874</v>
      </c>
      <c r="B1578" s="53" t="s">
        <v>8221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7033</v>
      </c>
      <c r="B1579" s="53" t="s">
        <v>7409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7034</v>
      </c>
      <c r="B1580" s="53" t="s">
        <v>7408</v>
      </c>
      <c r="C1580" s="59" t="s">
        <v>20</v>
      </c>
      <c r="D1580" s="60" t="s">
        <v>187</v>
      </c>
      <c r="E1580" s="61"/>
      <c r="F1580" s="61"/>
      <c r="G1580" s="61" t="s">
        <v>5101</v>
      </c>
      <c r="H1580" s="61"/>
    </row>
    <row r="1581" spans="1:8" s="39" customFormat="1" ht="18" customHeight="1">
      <c r="A1581" s="95" t="s">
        <v>7035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7036</v>
      </c>
      <c r="B1582" s="53" t="s">
        <v>8222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7037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7380</v>
      </c>
      <c r="H1583" s="61"/>
    </row>
    <row r="1584" spans="1:8" s="39" customFormat="1" ht="18" customHeight="1">
      <c r="A1584" s="95" t="s">
        <v>7038</v>
      </c>
      <c r="B1584" s="53" t="s">
        <v>7410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7039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5103</v>
      </c>
      <c r="H1585" s="61"/>
    </row>
    <row r="1586" spans="1:8" s="39" customFormat="1" ht="18" customHeight="1">
      <c r="A1586" s="95" t="s">
        <v>7040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7041</v>
      </c>
      <c r="B1587" s="53" t="s">
        <v>8223</v>
      </c>
      <c r="C1587" s="59" t="s">
        <v>20</v>
      </c>
      <c r="D1587" s="60" t="s">
        <v>3142</v>
      </c>
      <c r="E1587" s="61"/>
      <c r="F1587" s="61"/>
      <c r="G1587" s="61" t="s">
        <v>5104</v>
      </c>
      <c r="H1587" s="61"/>
    </row>
    <row r="1588" spans="1:8" s="39" customFormat="1" ht="18" customHeight="1">
      <c r="A1588" s="95" t="s">
        <v>7042</v>
      </c>
      <c r="B1588" s="53" t="s">
        <v>8224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7043</v>
      </c>
      <c r="B1589" s="53" t="s">
        <v>7973</v>
      </c>
      <c r="C1589" s="59" t="s">
        <v>20</v>
      </c>
      <c r="D1589" s="60" t="s">
        <v>3172</v>
      </c>
      <c r="E1589" s="61"/>
      <c r="F1589" s="61"/>
      <c r="G1589" s="61" t="s">
        <v>5592</v>
      </c>
      <c r="H1589" s="61"/>
    </row>
    <row r="1590" spans="1:8" s="39" customFormat="1" ht="18" customHeight="1">
      <c r="A1590" s="95">
        <v>880</v>
      </c>
      <c r="B1590" s="53" t="s">
        <v>5461</v>
      </c>
      <c r="C1590" s="59" t="s">
        <v>4596</v>
      </c>
      <c r="D1590" s="60"/>
      <c r="E1590" s="61" t="s">
        <v>5462</v>
      </c>
      <c r="F1590" s="61"/>
      <c r="G1590" s="61" t="s">
        <v>5459</v>
      </c>
      <c r="H1590" s="61"/>
    </row>
    <row r="1591" spans="1:8" s="39" customFormat="1" ht="18" customHeight="1">
      <c r="A1591" s="95">
        <v>881</v>
      </c>
      <c r="B1591" s="53" t="s">
        <v>5460</v>
      </c>
      <c r="C1591" s="59" t="s">
        <v>4596</v>
      </c>
      <c r="D1591" s="60"/>
      <c r="E1591" s="61" t="s">
        <v>5463</v>
      </c>
      <c r="F1591" s="61"/>
      <c r="G1591" s="61" t="s">
        <v>5459</v>
      </c>
      <c r="H1591" s="61"/>
    </row>
    <row r="1592" spans="1:8" s="39" customFormat="1" ht="18" customHeight="1">
      <c r="A1592" s="95" t="s">
        <v>7044</v>
      </c>
      <c r="B1592" s="53" t="s">
        <v>7949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7045</v>
      </c>
      <c r="B1593" s="53" t="s">
        <v>269</v>
      </c>
      <c r="C1593" s="59" t="s">
        <v>151</v>
      </c>
      <c r="D1593" s="60"/>
      <c r="E1593" s="61"/>
      <c r="F1593" s="61"/>
      <c r="G1593" s="61" t="s">
        <v>5275</v>
      </c>
      <c r="H1593" s="61"/>
    </row>
    <row r="1594" spans="1:8" s="39" customFormat="1" ht="18" customHeight="1">
      <c r="A1594" s="95" t="s">
        <v>7046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7047</v>
      </c>
      <c r="B1595" s="53" t="s">
        <v>7406</v>
      </c>
      <c r="C1595" s="59" t="s">
        <v>3176</v>
      </c>
      <c r="D1595" s="60" t="s">
        <v>174</v>
      </c>
      <c r="E1595" s="61"/>
      <c r="F1595" s="61"/>
      <c r="G1595" s="61" t="s">
        <v>7407</v>
      </c>
      <c r="H1595" s="61"/>
    </row>
    <row r="1596" spans="1:8" s="39" customFormat="1" ht="18" customHeight="1">
      <c r="A1596" s="95">
        <v>884</v>
      </c>
      <c r="B1596" s="53" t="s">
        <v>7404</v>
      </c>
      <c r="C1596" s="59" t="s">
        <v>2076</v>
      </c>
      <c r="D1596" s="60" t="s">
        <v>2059</v>
      </c>
      <c r="E1596" s="61"/>
      <c r="F1596" s="61"/>
      <c r="G1596" s="61" t="s">
        <v>5530</v>
      </c>
      <c r="H1596" s="61"/>
    </row>
    <row r="1597" spans="1:8" s="39" customFormat="1" ht="18" customHeight="1">
      <c r="A1597" s="95">
        <v>885</v>
      </c>
      <c r="B1597" s="53" t="s">
        <v>5680</v>
      </c>
      <c r="C1597" s="59" t="s">
        <v>4064</v>
      </c>
      <c r="D1597" s="60"/>
      <c r="E1597" s="61"/>
      <c r="F1597" s="61"/>
      <c r="G1597" s="61" t="s">
        <v>5531</v>
      </c>
      <c r="H1597" s="61"/>
    </row>
    <row r="1598" spans="1:8" s="39" customFormat="1" ht="18" customHeight="1">
      <c r="A1598" s="95">
        <v>886</v>
      </c>
      <c r="B1598" s="53" t="s">
        <v>5159</v>
      </c>
      <c r="C1598" s="59" t="s">
        <v>20</v>
      </c>
      <c r="D1598" s="60"/>
      <c r="E1598" s="61"/>
      <c r="F1598" s="61"/>
      <c r="G1598" s="61" t="s">
        <v>5107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7048</v>
      </c>
      <c r="B1600" s="53" t="s">
        <v>7458</v>
      </c>
      <c r="C1600" s="59" t="s">
        <v>3170</v>
      </c>
      <c r="D1600" s="60"/>
      <c r="E1600" s="61"/>
      <c r="F1600" s="61"/>
      <c r="G1600" s="61" t="s">
        <v>7768</v>
      </c>
      <c r="H1600" s="61"/>
    </row>
    <row r="1601" spans="1:8" s="39" customFormat="1" ht="18" customHeight="1">
      <c r="A1601" s="95" t="s">
        <v>7049</v>
      </c>
      <c r="B1601" s="53" t="s">
        <v>8225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7050</v>
      </c>
      <c r="B1602" s="53" t="s">
        <v>8226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7051</v>
      </c>
      <c r="B1603" s="53" t="s">
        <v>3679</v>
      </c>
      <c r="C1603" s="60" t="s">
        <v>175</v>
      </c>
      <c r="D1603" s="60"/>
      <c r="E1603" s="61"/>
      <c r="F1603" s="61"/>
      <c r="G1603" s="61" t="s">
        <v>5276</v>
      </c>
      <c r="H1603" s="61"/>
    </row>
    <row r="1604" spans="1:8" s="39" customFormat="1" ht="18" customHeight="1">
      <c r="A1604" s="95" t="s">
        <v>7052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7053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5277</v>
      </c>
      <c r="H1605" s="61"/>
    </row>
    <row r="1606" spans="1:8" s="39" customFormat="1" ht="18" customHeight="1">
      <c r="A1606" s="95" t="s">
        <v>7054</v>
      </c>
      <c r="B1606" s="53" t="s">
        <v>5469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7055</v>
      </c>
      <c r="B1607" s="53" t="s">
        <v>8227</v>
      </c>
      <c r="C1607" s="59" t="s">
        <v>20</v>
      </c>
      <c r="D1607" s="60" t="s">
        <v>151</v>
      </c>
      <c r="E1607" s="61"/>
      <c r="F1607" s="61"/>
      <c r="G1607" s="61" t="s">
        <v>5108</v>
      </c>
      <c r="H1607" s="61"/>
    </row>
    <row r="1608" spans="1:8" s="39" customFormat="1" ht="18" customHeight="1">
      <c r="A1608" s="95" t="s">
        <v>7056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7057</v>
      </c>
      <c r="B1609" s="53" t="s">
        <v>7979</v>
      </c>
      <c r="C1609" s="59" t="s">
        <v>20</v>
      </c>
      <c r="D1609" s="60" t="s">
        <v>18</v>
      </c>
      <c r="E1609" s="61"/>
      <c r="F1609" s="61"/>
      <c r="G1609" s="61" t="s">
        <v>5109</v>
      </c>
      <c r="H1609" s="61"/>
    </row>
    <row r="1610" spans="1:8" s="39" customFormat="1" ht="18" customHeight="1">
      <c r="A1610" s="95" t="s">
        <v>7058</v>
      </c>
      <c r="B1610" s="53" t="s">
        <v>7942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7059</v>
      </c>
      <c r="B1611" s="53" t="s">
        <v>5628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7060</v>
      </c>
      <c r="B1612" s="53" t="s">
        <v>5627</v>
      </c>
      <c r="C1612" s="59" t="s">
        <v>168</v>
      </c>
      <c r="D1612" s="60" t="s">
        <v>151</v>
      </c>
      <c r="E1612" s="61"/>
      <c r="F1612" s="61"/>
      <c r="G1612" s="61" t="s">
        <v>5278</v>
      </c>
      <c r="H1612" s="61"/>
    </row>
    <row r="1613" spans="1:8" s="39" customFormat="1" ht="18" customHeight="1">
      <c r="A1613" s="95" t="s">
        <v>7061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7062</v>
      </c>
      <c r="B1614" s="53" t="s">
        <v>7870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7063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5602</v>
      </c>
      <c r="H1615" s="61"/>
    </row>
    <row r="1616" spans="1:8" s="39" customFormat="1" ht="18" customHeight="1">
      <c r="A1616" s="95" t="s">
        <v>7064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7065</v>
      </c>
      <c r="B1617" s="53" t="s">
        <v>6048</v>
      </c>
      <c r="C1617" s="60" t="s">
        <v>432</v>
      </c>
      <c r="D1617" s="60" t="s">
        <v>1988</v>
      </c>
      <c r="E1617" s="61"/>
      <c r="F1617" s="61"/>
      <c r="G1617" s="61" t="s">
        <v>7856</v>
      </c>
      <c r="H1617" s="61"/>
    </row>
    <row r="1618" spans="1:8" s="39" customFormat="1" ht="18" customHeight="1">
      <c r="A1618" s="95" t="s">
        <v>7066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7067</v>
      </c>
      <c r="B1619" s="53" t="s">
        <v>5666</v>
      </c>
      <c r="C1619" s="60" t="s">
        <v>448</v>
      </c>
      <c r="D1619" s="60" t="s">
        <v>2059</v>
      </c>
      <c r="E1619" s="61"/>
      <c r="F1619" s="61"/>
      <c r="G1619" s="61" t="s">
        <v>5111</v>
      </c>
      <c r="H1619" s="61"/>
    </row>
    <row r="1620" spans="1:8" s="39" customFormat="1" ht="18" customHeight="1">
      <c r="A1620" s="95" t="s">
        <v>7068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7069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5603</v>
      </c>
      <c r="H1621" s="61"/>
    </row>
    <row r="1622" spans="1:8" s="39" customFormat="1" ht="18" customHeight="1">
      <c r="A1622" s="95" t="s">
        <v>7070</v>
      </c>
      <c r="B1622" s="53" t="s">
        <v>8228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7071</v>
      </c>
      <c r="B1623" s="53" t="s">
        <v>7429</v>
      </c>
      <c r="C1623" s="59" t="s">
        <v>149</v>
      </c>
      <c r="D1623" s="60" t="s">
        <v>3142</v>
      </c>
      <c r="E1623" s="61"/>
      <c r="F1623" s="61"/>
      <c r="G1623" s="61" t="s">
        <v>5113</v>
      </c>
      <c r="H1623" s="61"/>
    </row>
    <row r="1624" spans="1:8" s="39" customFormat="1" ht="18" customHeight="1">
      <c r="A1624" s="95" t="s">
        <v>7072</v>
      </c>
      <c r="B1624" s="53" t="s">
        <v>8229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7073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5114</v>
      </c>
      <c r="H1625" s="61"/>
    </row>
    <row r="1626" spans="1:8" s="39" customFormat="1" ht="18" customHeight="1">
      <c r="A1626" s="95" t="s">
        <v>7074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7075</v>
      </c>
      <c r="B1627" s="53" t="s">
        <v>7959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7076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7077</v>
      </c>
      <c r="B1629" s="53" t="s">
        <v>7934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7078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5280</v>
      </c>
      <c r="H1630" s="61"/>
    </row>
    <row r="1631" spans="1:8" s="39" customFormat="1" ht="18" customHeight="1">
      <c r="A1631" s="95" t="s">
        <v>7079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7080</v>
      </c>
      <c r="B1632" s="53" t="s">
        <v>8230</v>
      </c>
      <c r="C1632" s="59" t="s">
        <v>20</v>
      </c>
      <c r="D1632" s="60" t="s">
        <v>391</v>
      </c>
      <c r="E1632" s="61"/>
      <c r="F1632" s="61"/>
      <c r="G1632" s="61" t="s">
        <v>5115</v>
      </c>
      <c r="H1632" s="61"/>
    </row>
    <row r="1633" spans="1:8" s="39" customFormat="1" ht="18" customHeight="1">
      <c r="A1633" s="95" t="s">
        <v>7081</v>
      </c>
      <c r="B1633" s="53" t="s">
        <v>7675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7082</v>
      </c>
      <c r="B1634" s="53" t="s">
        <v>8231</v>
      </c>
      <c r="C1634" s="59" t="s">
        <v>20</v>
      </c>
      <c r="D1634" s="60" t="s">
        <v>188</v>
      </c>
      <c r="E1634" s="61"/>
      <c r="F1634" s="61"/>
      <c r="G1634" s="61" t="s">
        <v>5116</v>
      </c>
      <c r="H1634" s="61"/>
    </row>
    <row r="1635" spans="1:8" s="39" customFormat="1" ht="18" customHeight="1">
      <c r="A1635" s="95" t="s">
        <v>7083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7084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5281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5593</v>
      </c>
      <c r="H1637" s="61"/>
    </row>
    <row r="1638" spans="1:8" s="39" customFormat="1" ht="18" customHeight="1">
      <c r="A1638" s="95" t="s">
        <v>7085</v>
      </c>
      <c r="B1638" s="53" t="s">
        <v>8232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7086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7087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5118</v>
      </c>
      <c r="H1640" s="61"/>
    </row>
    <row r="1641" spans="1:8" s="39" customFormat="1" ht="18" customHeight="1">
      <c r="A1641" s="95" t="s">
        <v>7088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7089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5282</v>
      </c>
      <c r="H1642" s="61"/>
    </row>
    <row r="1643" spans="1:8" s="39" customFormat="1" ht="18" customHeight="1">
      <c r="A1643" s="95" t="s">
        <v>7090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7091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5246</v>
      </c>
      <c r="H1644" s="61"/>
    </row>
    <row r="1645" spans="1:8" s="39" customFormat="1" ht="18" customHeight="1">
      <c r="A1645" s="95" t="s">
        <v>7092</v>
      </c>
      <c r="B1645" s="53" t="s">
        <v>8235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7093</v>
      </c>
      <c r="B1646" s="53" t="s">
        <v>8234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7094</v>
      </c>
      <c r="B1647" s="53" t="s">
        <v>8233</v>
      </c>
      <c r="C1647" s="59" t="s">
        <v>3176</v>
      </c>
      <c r="D1647" s="60" t="s">
        <v>3172</v>
      </c>
      <c r="E1647" s="61"/>
      <c r="F1647" s="61"/>
      <c r="G1647" s="61" t="s">
        <v>7381</v>
      </c>
      <c r="H1647" s="61"/>
    </row>
    <row r="1648" spans="1:8" s="39" customFormat="1" ht="18" customHeight="1">
      <c r="A1648" s="95" t="s">
        <v>7095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7096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5247</v>
      </c>
      <c r="H1649" s="61"/>
    </row>
    <row r="1650" spans="1:8" s="39" customFormat="1" ht="18" customHeight="1">
      <c r="A1650" s="95" t="s">
        <v>7097</v>
      </c>
      <c r="B1650" s="53" t="s">
        <v>6049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7098</v>
      </c>
      <c r="B1651" s="53" t="s">
        <v>8236</v>
      </c>
      <c r="C1651" s="59" t="s">
        <v>167</v>
      </c>
      <c r="D1651" s="60" t="s">
        <v>174</v>
      </c>
      <c r="E1651" s="61"/>
      <c r="F1651" s="61"/>
      <c r="G1651" s="61" t="s">
        <v>5121</v>
      </c>
      <c r="H1651" s="61"/>
    </row>
    <row r="1652" spans="1:8" s="39" customFormat="1" ht="18" customHeight="1">
      <c r="A1652" s="95">
        <v>912</v>
      </c>
      <c r="B1652" s="53" t="s">
        <v>5686</v>
      </c>
      <c r="C1652" s="59" t="s">
        <v>180</v>
      </c>
      <c r="D1652" s="60" t="s">
        <v>20</v>
      </c>
      <c r="E1652" s="61"/>
      <c r="F1652" s="61"/>
      <c r="G1652" s="61" t="s">
        <v>5432</v>
      </c>
      <c r="H1652" s="61"/>
    </row>
    <row r="1653" spans="1:8" s="39" customFormat="1" ht="18" customHeight="1">
      <c r="A1653" s="95" t="s">
        <v>7099</v>
      </c>
      <c r="B1653" s="53" t="s">
        <v>7980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7100</v>
      </c>
      <c r="B1654" s="53" t="s">
        <v>7818</v>
      </c>
      <c r="C1654" s="59" t="s">
        <v>391</v>
      </c>
      <c r="D1654" s="60" t="s">
        <v>20</v>
      </c>
      <c r="E1654" s="61"/>
      <c r="F1654" s="61"/>
      <c r="G1654" s="61" t="s">
        <v>5604</v>
      </c>
      <c r="H1654" s="61"/>
    </row>
    <row r="1655" spans="1:8" s="39" customFormat="1" ht="18" customHeight="1">
      <c r="A1655" s="95" t="s">
        <v>7101</v>
      </c>
      <c r="B1655" s="53" t="s">
        <v>7413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7102</v>
      </c>
      <c r="B1656" s="53" t="s">
        <v>7414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7103</v>
      </c>
      <c r="B1657" s="53" t="s">
        <v>7415</v>
      </c>
      <c r="C1657" s="59" t="s">
        <v>149</v>
      </c>
      <c r="D1657" s="60"/>
      <c r="E1657" s="61"/>
      <c r="F1657" s="61"/>
      <c r="G1657" s="61" t="s">
        <v>6050</v>
      </c>
      <c r="H1657" s="61"/>
    </row>
    <row r="1658" spans="1:8" s="39" customFormat="1" ht="18" customHeight="1">
      <c r="A1658" s="95" t="s">
        <v>7104</v>
      </c>
      <c r="B1658" s="53" t="s">
        <v>8237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7105</v>
      </c>
      <c r="B1659" s="53" t="s">
        <v>5667</v>
      </c>
      <c r="C1659" s="59" t="s">
        <v>20</v>
      </c>
      <c r="D1659" s="60" t="s">
        <v>4583</v>
      </c>
      <c r="E1659" s="61"/>
      <c r="F1659" s="61"/>
      <c r="G1659" s="61" t="s">
        <v>5125</v>
      </c>
      <c r="H1659" s="61"/>
    </row>
    <row r="1660" spans="1:8" s="39" customFormat="1" ht="18" customHeight="1">
      <c r="A1660" s="95" t="s">
        <v>7106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7107</v>
      </c>
      <c r="B1661" s="53" t="s">
        <v>3715</v>
      </c>
      <c r="C1661" s="59" t="s">
        <v>189</v>
      </c>
      <c r="D1661" s="60"/>
      <c r="E1661" s="61"/>
      <c r="F1661" s="61"/>
      <c r="G1661" s="61" t="s">
        <v>5126</v>
      </c>
      <c r="H1661" s="61"/>
    </row>
    <row r="1662" spans="1:8" s="39" customFormat="1" ht="18" customHeight="1">
      <c r="A1662" s="95" t="s">
        <v>7108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7109</v>
      </c>
      <c r="B1663" s="53" t="s">
        <v>8238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7110</v>
      </c>
      <c r="B1664" s="53" t="s">
        <v>7991</v>
      </c>
      <c r="C1664" s="59" t="s">
        <v>168</v>
      </c>
      <c r="D1664" s="60" t="s">
        <v>3177</v>
      </c>
      <c r="E1664" s="61"/>
      <c r="F1664" s="61"/>
      <c r="G1664" s="61" t="s">
        <v>5283</v>
      </c>
      <c r="H1664" s="61"/>
    </row>
    <row r="1665" spans="1:8" s="39" customFormat="1" ht="18" customHeight="1">
      <c r="A1665" s="95" t="s">
        <v>7111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7112</v>
      </c>
      <c r="B1666" s="53" t="s">
        <v>7391</v>
      </c>
      <c r="C1666" s="60" t="s">
        <v>175</v>
      </c>
      <c r="D1666" s="60" t="s">
        <v>1981</v>
      </c>
      <c r="E1666" s="61"/>
      <c r="F1666" s="61"/>
      <c r="G1666" s="61" t="s">
        <v>5127</v>
      </c>
      <c r="H1666" s="61"/>
    </row>
    <row r="1667" spans="1:8" s="39" customFormat="1" ht="18" customHeight="1">
      <c r="A1667" s="95">
        <v>919</v>
      </c>
      <c r="B1667" s="53" t="s">
        <v>7769</v>
      </c>
      <c r="C1667" s="59" t="s">
        <v>3176</v>
      </c>
      <c r="D1667" s="60" t="s">
        <v>3177</v>
      </c>
      <c r="E1667" s="61"/>
      <c r="F1667" s="61"/>
      <c r="G1667" s="61" t="s">
        <v>7382</v>
      </c>
      <c r="H1667" s="61"/>
    </row>
    <row r="1668" spans="1:8" s="39" customFormat="1" ht="18" customHeight="1">
      <c r="A1668" s="95" t="s">
        <v>7113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7114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7115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7116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7878</v>
      </c>
      <c r="C1673" s="59" t="s">
        <v>186</v>
      </c>
      <c r="D1673" s="60" t="s">
        <v>3176</v>
      </c>
      <c r="E1673" s="61"/>
      <c r="F1673" s="61"/>
      <c r="G1673" s="61" t="s">
        <v>5129</v>
      </c>
      <c r="H1673" s="61"/>
    </row>
    <row r="1674" spans="1:8" s="39" customFormat="1" ht="18" customHeight="1">
      <c r="A1674" s="95" t="s">
        <v>7117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7118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5130</v>
      </c>
      <c r="H1675" s="61"/>
    </row>
    <row r="1676" spans="1:8" s="39" customFormat="1" ht="18" customHeight="1">
      <c r="A1676" s="95" t="s">
        <v>7119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7120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7121</v>
      </c>
      <c r="B1678" s="53" t="s">
        <v>7832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7122</v>
      </c>
      <c r="B1679" s="53" t="s">
        <v>7833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7123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7770</v>
      </c>
      <c r="H1680" s="61"/>
    </row>
    <row r="1681" spans="1:8" s="39" customFormat="1" ht="18" customHeight="1">
      <c r="A1681" s="95" t="s">
        <v>7124</v>
      </c>
      <c r="B1681" s="53" t="s">
        <v>8239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7125</v>
      </c>
      <c r="B1682" s="53" t="s">
        <v>8241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7126</v>
      </c>
      <c r="B1683" s="53" t="s">
        <v>8240</v>
      </c>
      <c r="C1683" s="59" t="s">
        <v>20</v>
      </c>
      <c r="D1683" s="60" t="s">
        <v>1986</v>
      </c>
      <c r="E1683" s="61"/>
      <c r="F1683" s="61"/>
      <c r="G1683" s="61" t="s">
        <v>5241</v>
      </c>
      <c r="H1683" s="61"/>
    </row>
    <row r="1684" spans="1:8" s="39" customFormat="1" ht="18" customHeight="1">
      <c r="A1684" s="95" t="s">
        <v>7127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7128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7129</v>
      </c>
      <c r="B1686" s="53" t="s">
        <v>7735</v>
      </c>
      <c r="C1686" s="59" t="s">
        <v>180</v>
      </c>
      <c r="D1686" s="60" t="s">
        <v>3172</v>
      </c>
      <c r="E1686" s="61"/>
      <c r="F1686" s="61"/>
      <c r="G1686" s="61" t="s">
        <v>7771</v>
      </c>
      <c r="H1686" s="61"/>
    </row>
    <row r="1687" spans="1:8" s="39" customFormat="1" ht="18" customHeight="1">
      <c r="A1687" s="95" t="s">
        <v>7130</v>
      </c>
      <c r="B1687" s="53" t="s">
        <v>7978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7131</v>
      </c>
      <c r="B1688" s="53" t="s">
        <v>7676</v>
      </c>
      <c r="C1688" s="59" t="s">
        <v>168</v>
      </c>
      <c r="D1688" s="60" t="s">
        <v>169</v>
      </c>
      <c r="E1688" s="61"/>
      <c r="F1688" s="61"/>
      <c r="G1688" s="61" t="s">
        <v>5284</v>
      </c>
      <c r="H1688" s="61"/>
    </row>
    <row r="1689" spans="1:8" s="39" customFormat="1" ht="18" customHeight="1">
      <c r="A1689" s="95" t="s">
        <v>7132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7133</v>
      </c>
      <c r="B1690" s="53" t="s">
        <v>3732</v>
      </c>
      <c r="C1690" s="60" t="s">
        <v>3170</v>
      </c>
      <c r="D1690" s="60"/>
      <c r="E1690" s="61"/>
      <c r="F1690" s="61"/>
      <c r="G1690" s="61" t="s">
        <v>5131</v>
      </c>
      <c r="H1690" s="61"/>
    </row>
    <row r="1691" spans="1:8" s="39" customFormat="1" ht="18" customHeight="1">
      <c r="A1691" s="95" t="s">
        <v>7134</v>
      </c>
      <c r="B1691" s="53" t="s">
        <v>7677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7135</v>
      </c>
      <c r="B1692" s="53" t="s">
        <v>8242</v>
      </c>
      <c r="C1692" s="60" t="s">
        <v>3177</v>
      </c>
      <c r="D1692" s="60"/>
      <c r="E1692" s="61"/>
      <c r="F1692" s="61"/>
      <c r="G1692" s="61" t="s">
        <v>5285</v>
      </c>
      <c r="H1692" s="61"/>
    </row>
    <row r="1693" spans="1:8" s="39" customFormat="1" ht="18" customHeight="1">
      <c r="A1693" s="95">
        <v>932</v>
      </c>
      <c r="B1693" s="53" t="s">
        <v>8243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7136</v>
      </c>
      <c r="B1694" s="53" t="s">
        <v>7736</v>
      </c>
      <c r="C1694" s="59" t="s">
        <v>187</v>
      </c>
      <c r="D1694" s="60"/>
      <c r="E1694" s="61"/>
      <c r="F1694" s="61"/>
      <c r="G1694" s="61" t="s">
        <v>7772</v>
      </c>
      <c r="H1694" s="61"/>
    </row>
    <row r="1695" spans="1:8" s="39" customFormat="1" ht="18" customHeight="1">
      <c r="A1695" s="95" t="s">
        <v>7137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7138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7139</v>
      </c>
      <c r="B1697" s="53" t="s">
        <v>3737</v>
      </c>
      <c r="C1697" s="59" t="s">
        <v>169</v>
      </c>
      <c r="D1697" s="60"/>
      <c r="E1697" s="61"/>
      <c r="F1697" s="61"/>
      <c r="G1697" s="61" t="s">
        <v>5132</v>
      </c>
      <c r="H1697" s="61"/>
    </row>
    <row r="1698" spans="1:8" s="39" customFormat="1" ht="18" customHeight="1">
      <c r="A1698" s="95" t="s">
        <v>7140</v>
      </c>
      <c r="B1698" s="53" t="s">
        <v>7901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7141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7142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7900</v>
      </c>
      <c r="H1700" s="61"/>
    </row>
    <row r="1701" spans="1:8" s="39" customFormat="1" ht="18" customHeight="1">
      <c r="A1701" s="95" t="s">
        <v>7143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7144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7773</v>
      </c>
      <c r="H1702" s="61"/>
    </row>
    <row r="1703" spans="1:8" s="39" customFormat="1" ht="18" customHeight="1">
      <c r="A1703" s="95" t="s">
        <v>7145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7146</v>
      </c>
      <c r="B1704" s="53" t="s">
        <v>3740</v>
      </c>
      <c r="C1704" s="60" t="s">
        <v>3170</v>
      </c>
      <c r="D1704" s="60"/>
      <c r="E1704" s="61"/>
      <c r="F1704" s="61"/>
      <c r="G1704" s="61" t="s">
        <v>5286</v>
      </c>
      <c r="H1704" s="61"/>
    </row>
    <row r="1705" spans="1:8" s="39" customFormat="1" ht="18" customHeight="1">
      <c r="A1705" s="95">
        <v>938</v>
      </c>
      <c r="B1705" s="53" t="s">
        <v>6051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7147</v>
      </c>
      <c r="B1706" s="53" t="s">
        <v>7983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7148</v>
      </c>
      <c r="B1707" s="53" t="s">
        <v>7984</v>
      </c>
      <c r="C1707" s="60" t="s">
        <v>151</v>
      </c>
      <c r="D1707" s="60"/>
      <c r="E1707" s="61"/>
      <c r="F1707" s="61"/>
      <c r="G1707" s="61" t="s">
        <v>5135</v>
      </c>
      <c r="H1707" s="61"/>
    </row>
    <row r="1708" spans="1:8" s="39" customFormat="1" ht="18" customHeight="1">
      <c r="A1708" s="95" t="s">
        <v>7149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7150</v>
      </c>
      <c r="B1709" s="53" t="s">
        <v>4589</v>
      </c>
      <c r="C1709" s="60" t="s">
        <v>186</v>
      </c>
      <c r="D1709" s="60"/>
      <c r="E1709" s="61"/>
      <c r="F1709" s="61"/>
      <c r="G1709" s="61" t="s">
        <v>5160</v>
      </c>
      <c r="H1709" s="61"/>
    </row>
    <row r="1710" spans="1:8" s="39" customFormat="1" ht="18" customHeight="1">
      <c r="A1710" s="95" t="s">
        <v>7151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7152</v>
      </c>
      <c r="B1711" s="53" t="s">
        <v>7715</v>
      </c>
      <c r="C1711" s="59" t="s">
        <v>149</v>
      </c>
      <c r="D1711" s="60" t="s">
        <v>18</v>
      </c>
      <c r="E1711" s="61"/>
      <c r="F1711" s="61"/>
      <c r="G1711" s="61" t="s">
        <v>5336</v>
      </c>
      <c r="H1711" s="61"/>
    </row>
    <row r="1712" spans="1:8" s="39" customFormat="1" ht="18" customHeight="1">
      <c r="A1712" s="95" t="s">
        <v>7153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7154</v>
      </c>
      <c r="B1713" s="53" t="s">
        <v>7696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7155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7774</v>
      </c>
      <c r="H1714" s="61"/>
    </row>
    <row r="1715" spans="1:8" s="39" customFormat="1" ht="18" customHeight="1">
      <c r="A1715" s="95" t="s">
        <v>7156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7157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7158</v>
      </c>
      <c r="B1717" s="53" t="s">
        <v>4047</v>
      </c>
      <c r="C1717" s="60" t="s">
        <v>391</v>
      </c>
      <c r="D1717" s="60"/>
      <c r="E1717" s="61"/>
      <c r="F1717" s="61"/>
      <c r="G1717" s="61" t="s">
        <v>5287</v>
      </c>
      <c r="H1717" s="61"/>
    </row>
    <row r="1718" spans="1:8" s="39" customFormat="1" ht="18" customHeight="1">
      <c r="A1718" s="95" t="s">
        <v>7159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7160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5288</v>
      </c>
      <c r="H1719" s="61"/>
    </row>
    <row r="1720" spans="1:8" s="39" customFormat="1" ht="18" customHeight="1">
      <c r="A1720" s="95" t="s">
        <v>7161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7162</v>
      </c>
      <c r="B1721" s="53" t="s">
        <v>8244</v>
      </c>
      <c r="C1721" s="59" t="s">
        <v>3176</v>
      </c>
      <c r="D1721" s="60" t="s">
        <v>147</v>
      </c>
      <c r="E1721" s="61"/>
      <c r="F1721" s="61"/>
      <c r="G1721" s="61" t="s">
        <v>7775</v>
      </c>
      <c r="H1721" s="61"/>
    </row>
    <row r="1722" spans="1:8" s="39" customFormat="1" ht="18" customHeight="1">
      <c r="A1722" s="95" t="s">
        <v>7163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7164</v>
      </c>
      <c r="B1723" s="53" t="s">
        <v>8245</v>
      </c>
      <c r="C1723" s="60" t="s">
        <v>3169</v>
      </c>
      <c r="D1723" s="60"/>
      <c r="E1723" s="61"/>
      <c r="F1723" s="61"/>
      <c r="G1723" s="61" t="s">
        <v>5289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7165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7166</v>
      </c>
      <c r="B1726" s="53" t="s">
        <v>8246</v>
      </c>
      <c r="C1726" s="59" t="s">
        <v>3138</v>
      </c>
      <c r="D1726" s="60" t="s">
        <v>180</v>
      </c>
      <c r="E1726" s="61"/>
      <c r="F1726" s="61"/>
      <c r="G1726" s="61" t="s">
        <v>5290</v>
      </c>
      <c r="H1726" s="61"/>
    </row>
    <row r="1727" spans="1:8" s="39" customFormat="1" ht="18" customHeight="1">
      <c r="A1727" s="95" t="s">
        <v>7167</v>
      </c>
      <c r="B1727" s="53" t="s">
        <v>7603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7168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7169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7776</v>
      </c>
      <c r="H1729" s="61"/>
    </row>
    <row r="1730" spans="1:8" s="39" customFormat="1" ht="18" customHeight="1">
      <c r="A1730" s="95" t="s">
        <v>7170</v>
      </c>
      <c r="B1730" s="53" t="s">
        <v>7444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7171</v>
      </c>
      <c r="B1731" s="53" t="s">
        <v>5494</v>
      </c>
      <c r="C1731" s="59" t="s">
        <v>189</v>
      </c>
      <c r="D1731" s="60" t="s">
        <v>3142</v>
      </c>
      <c r="E1731" s="61"/>
      <c r="F1731" s="61"/>
      <c r="G1731" s="61" t="s">
        <v>7777</v>
      </c>
      <c r="H1731" s="61"/>
    </row>
    <row r="1732" spans="1:8" s="39" customFormat="1" ht="18" customHeight="1">
      <c r="A1732" s="95" t="s">
        <v>7172</v>
      </c>
      <c r="B1732" s="53" t="s">
        <v>8247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7173</v>
      </c>
      <c r="B1733" s="53" t="s">
        <v>7722</v>
      </c>
      <c r="C1733" s="59" t="s">
        <v>169</v>
      </c>
      <c r="D1733" s="60" t="s">
        <v>18</v>
      </c>
      <c r="E1733" s="61"/>
      <c r="F1733" s="61"/>
      <c r="G1733" s="61" t="s">
        <v>5291</v>
      </c>
      <c r="H1733" s="61"/>
    </row>
    <row r="1734" spans="1:8" s="39" customFormat="1" ht="18" customHeight="1">
      <c r="A1734" s="95" t="s">
        <v>7174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7175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7176</v>
      </c>
      <c r="B1736" s="53" t="s">
        <v>3764</v>
      </c>
      <c r="C1736" s="60" t="s">
        <v>448</v>
      </c>
      <c r="D1736" s="60"/>
      <c r="E1736" s="61"/>
      <c r="F1736" s="61"/>
      <c r="G1736" s="61" t="s">
        <v>5292</v>
      </c>
      <c r="H1736" s="61"/>
    </row>
    <row r="1737" spans="1:8" s="39" customFormat="1" ht="18" customHeight="1">
      <c r="A1737" s="95" t="s">
        <v>7177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7178</v>
      </c>
      <c r="B1738" s="53" t="s">
        <v>4050</v>
      </c>
      <c r="C1738" s="60" t="s">
        <v>167</v>
      </c>
      <c r="D1738" s="60"/>
      <c r="E1738" s="61"/>
      <c r="F1738" s="61"/>
      <c r="G1738" s="61" t="s">
        <v>5293</v>
      </c>
      <c r="H1738" s="61"/>
    </row>
    <row r="1739" spans="1:8" s="39" customFormat="1" ht="18" customHeight="1">
      <c r="A1739" s="95" t="s">
        <v>7179</v>
      </c>
      <c r="B1739" s="53" t="s">
        <v>7986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7180</v>
      </c>
      <c r="B1740" s="53" t="s">
        <v>7987</v>
      </c>
      <c r="C1740" s="60" t="s">
        <v>3172</v>
      </c>
      <c r="D1740" s="60"/>
      <c r="E1740" s="61"/>
      <c r="F1740" s="61"/>
      <c r="G1740" s="61" t="s">
        <v>5294</v>
      </c>
      <c r="H1740" s="61"/>
    </row>
    <row r="1741" spans="1:8" s="39" customFormat="1" ht="18" customHeight="1">
      <c r="A1741" s="95" t="s">
        <v>7181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7182</v>
      </c>
      <c r="B1742" s="53" t="s">
        <v>4705</v>
      </c>
      <c r="C1742" s="60" t="s">
        <v>3170</v>
      </c>
      <c r="D1742" s="60"/>
      <c r="E1742" s="61"/>
      <c r="F1742" s="61"/>
      <c r="G1742" s="61" t="s">
        <v>5295</v>
      </c>
      <c r="H1742" s="61"/>
    </row>
    <row r="1743" spans="1:8" s="39" customFormat="1" ht="18" customHeight="1">
      <c r="A1743" s="95" t="s">
        <v>7183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7184</v>
      </c>
      <c r="B1744" s="53" t="s">
        <v>8248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7185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5296</v>
      </c>
      <c r="H1745" s="61"/>
    </row>
    <row r="1746" spans="1:8" s="39" customFormat="1" ht="18" customHeight="1">
      <c r="A1746" s="95" t="s">
        <v>7186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7187</v>
      </c>
      <c r="B1747" s="53" t="s">
        <v>8249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7188</v>
      </c>
      <c r="B1748" s="53" t="s">
        <v>7860</v>
      </c>
      <c r="C1748" s="60" t="s">
        <v>432</v>
      </c>
      <c r="D1748" s="60"/>
      <c r="E1748" s="61"/>
      <c r="F1748" s="61"/>
      <c r="G1748" s="61" t="s">
        <v>7778</v>
      </c>
      <c r="H1748" s="61"/>
    </row>
    <row r="1749" spans="1:8" s="39" customFormat="1" ht="18" customHeight="1">
      <c r="A1749" s="95" t="s">
        <v>7189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7190</v>
      </c>
      <c r="B1750" s="53" t="s">
        <v>7401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7191</v>
      </c>
      <c r="B1751" s="53" t="s">
        <v>7961</v>
      </c>
      <c r="C1751" s="59" t="s">
        <v>172</v>
      </c>
      <c r="D1751" s="60" t="s">
        <v>5500</v>
      </c>
      <c r="E1751" s="61"/>
      <c r="F1751" s="61"/>
      <c r="G1751" s="61" t="s">
        <v>7540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5142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7192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7193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7194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7195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5143</v>
      </c>
      <c r="H1757" s="61"/>
    </row>
    <row r="1758" spans="1:8" s="39" customFormat="1" ht="18" customHeight="1">
      <c r="A1758" s="95" t="s">
        <v>7196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7197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7198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5144</v>
      </c>
      <c r="H1760" s="61"/>
    </row>
    <row r="1761" spans="1:8" s="39" customFormat="1" ht="18" customHeight="1">
      <c r="A1761" s="95" t="s">
        <v>7199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7200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5491</v>
      </c>
      <c r="H1762" s="61"/>
    </row>
    <row r="1763" spans="1:8" s="39" customFormat="1" ht="18" customHeight="1">
      <c r="A1763" s="95" t="s">
        <v>7201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7202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5146</v>
      </c>
      <c r="H1764" s="61"/>
    </row>
    <row r="1765" spans="1:8" s="39" customFormat="1" ht="18" customHeight="1">
      <c r="A1765" s="95" t="s">
        <v>7203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7204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5147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7539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8250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8251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7669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7205</v>
      </c>
      <c r="B1774" s="53" t="s">
        <v>7402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7206</v>
      </c>
      <c r="B1775" s="53" t="s">
        <v>7392</v>
      </c>
      <c r="C1775" s="59" t="s">
        <v>190</v>
      </c>
      <c r="D1775" s="60"/>
      <c r="E1775" s="61"/>
      <c r="F1775" s="61"/>
      <c r="G1775" s="61" t="s">
        <v>5149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6047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5575</v>
      </c>
      <c r="C1779" s="59" t="s">
        <v>187</v>
      </c>
      <c r="D1779" s="60" t="s">
        <v>4603</v>
      </c>
      <c r="E1779" s="61" t="s">
        <v>6047</v>
      </c>
      <c r="F1779" s="61"/>
      <c r="G1779" s="61" t="s">
        <v>5574</v>
      </c>
      <c r="H1779" s="61"/>
    </row>
    <row r="1780" spans="1:8" s="39" customFormat="1" ht="18" customHeight="1">
      <c r="A1780" s="95">
        <v>979</v>
      </c>
      <c r="B1780" s="53" t="s">
        <v>7812</v>
      </c>
      <c r="C1780" s="59" t="s">
        <v>18</v>
      </c>
      <c r="D1780" s="60" t="s">
        <v>168</v>
      </c>
      <c r="E1780" s="61"/>
      <c r="F1780" s="61"/>
      <c r="G1780" s="61" t="s">
        <v>7706</v>
      </c>
      <c r="H1780" s="61"/>
    </row>
    <row r="1781" spans="1:8" s="39" customFormat="1" ht="18" customHeight="1">
      <c r="A1781" s="95" t="s">
        <v>7207</v>
      </c>
      <c r="B1781" s="53" t="s">
        <v>5526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7208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7209</v>
      </c>
      <c r="B1783" s="53" t="s">
        <v>7670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7210</v>
      </c>
      <c r="B1784" s="53" t="s">
        <v>8252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7211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7212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7213</v>
      </c>
      <c r="B1787" s="53" t="s">
        <v>8253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7214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7215</v>
      </c>
      <c r="B1789" s="53" t="s">
        <v>7988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7216</v>
      </c>
      <c r="B1790" s="53" t="s">
        <v>7989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7217</v>
      </c>
      <c r="B1792" s="53" t="s">
        <v>8254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7218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7219</v>
      </c>
      <c r="B1794" s="53" t="s">
        <v>7549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7220</v>
      </c>
      <c r="B1795" s="53" t="s">
        <v>7550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7221</v>
      </c>
      <c r="B1796" s="53" t="s">
        <v>7551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8255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5635</v>
      </c>
      <c r="C1798" s="59" t="s">
        <v>4063</v>
      </c>
      <c r="D1798" s="60"/>
      <c r="E1798" s="61"/>
      <c r="F1798" s="61"/>
      <c r="G1798" s="61" t="s">
        <v>5633</v>
      </c>
      <c r="H1798" s="61"/>
    </row>
    <row r="1799" spans="1:8" s="39" customFormat="1" ht="18" customHeight="1">
      <c r="A1799" s="95">
        <v>989</v>
      </c>
      <c r="B1799" s="53" t="s">
        <v>7531</v>
      </c>
      <c r="C1799" s="59" t="s">
        <v>4199</v>
      </c>
      <c r="D1799" s="60"/>
      <c r="E1799" s="61"/>
      <c r="F1799" s="61"/>
      <c r="G1799" s="61" t="s">
        <v>5634</v>
      </c>
      <c r="H1799" s="61"/>
    </row>
    <row r="1800" spans="1:8" s="39" customFormat="1" ht="18" customHeight="1">
      <c r="A1800" s="95">
        <v>990</v>
      </c>
      <c r="B1800" s="53" t="s">
        <v>7439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7222</v>
      </c>
      <c r="B1801" s="53" t="s">
        <v>8256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7223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7466</v>
      </c>
      <c r="C1803" s="59" t="s">
        <v>5500</v>
      </c>
      <c r="D1803" s="60" t="s">
        <v>2059</v>
      </c>
      <c r="E1803" s="61"/>
      <c r="F1803" s="61"/>
      <c r="G1803" s="61" t="s">
        <v>7464</v>
      </c>
      <c r="H1803" s="61"/>
    </row>
    <row r="1804" spans="1:8" s="39" customFormat="1" ht="18" customHeight="1">
      <c r="A1804" s="95">
        <v>993</v>
      </c>
      <c r="B1804" s="53" t="s">
        <v>7476</v>
      </c>
      <c r="C1804" s="59" t="s">
        <v>2076</v>
      </c>
      <c r="D1804" s="60"/>
      <c r="E1804" s="61"/>
      <c r="F1804" s="61"/>
      <c r="G1804" s="61" t="s">
        <v>7475</v>
      </c>
      <c r="H1804" s="61"/>
    </row>
    <row r="1805" spans="1:8" s="39" customFormat="1" ht="18" customHeight="1">
      <c r="A1805" s="95" t="s">
        <v>7224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7225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7226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7227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7228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7229</v>
      </c>
      <c r="B1810" s="53" t="s">
        <v>7926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5650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8257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7230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7231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7232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7233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7234</v>
      </c>
      <c r="B1818" s="53" t="s">
        <v>7643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7235</v>
      </c>
      <c r="B1819" s="53" t="s">
        <v>8258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7236</v>
      </c>
      <c r="B1820" s="53" t="s">
        <v>7992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7237</v>
      </c>
      <c r="B1821" s="53" t="s">
        <v>7993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7238</v>
      </c>
      <c r="B1822" s="53" t="s">
        <v>7994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7239</v>
      </c>
      <c r="B1823" s="53" t="s">
        <v>7995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7240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7241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7242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7243</v>
      </c>
      <c r="B1827" s="53" t="s">
        <v>7724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7244</v>
      </c>
      <c r="B1828" s="53" t="s">
        <v>7725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7245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7246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7247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7248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7249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7250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7251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7252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7253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7254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7255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7256</v>
      </c>
      <c r="B1845" s="53" t="s">
        <v>5489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7257</v>
      </c>
      <c r="B1846" s="53" t="s">
        <v>7499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7258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7259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7260</v>
      </c>
      <c r="B1849" s="53" t="s">
        <v>8259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7261</v>
      </c>
      <c r="B1850" s="53" t="s">
        <v>8024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5534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7389</v>
      </c>
      <c r="C1852" s="59" t="s">
        <v>2133</v>
      </c>
      <c r="D1852" s="60"/>
      <c r="E1852" s="61"/>
      <c r="F1852" s="61"/>
      <c r="G1852" s="61" t="s">
        <v>7388</v>
      </c>
      <c r="H1852" s="61"/>
    </row>
    <row r="1853" spans="1:8" s="39" customFormat="1" ht="18" customHeight="1">
      <c r="A1853" s="95">
        <v>1019</v>
      </c>
      <c r="B1853" s="53" t="s">
        <v>8260</v>
      </c>
      <c r="C1853" s="59" t="s">
        <v>2055</v>
      </c>
      <c r="D1853" s="60"/>
      <c r="E1853" s="61"/>
      <c r="F1853" s="61"/>
      <c r="G1853" s="61" t="s">
        <v>7779</v>
      </c>
      <c r="H1853" s="61"/>
    </row>
    <row r="1854" spans="1:8" s="39" customFormat="1" ht="18" customHeight="1">
      <c r="A1854" s="95">
        <v>1020</v>
      </c>
      <c r="B1854" s="53" t="s">
        <v>7468</v>
      </c>
      <c r="C1854" s="59" t="s">
        <v>2133</v>
      </c>
      <c r="D1854" s="60"/>
      <c r="E1854" s="61"/>
      <c r="F1854" s="61"/>
      <c r="G1854" s="61" t="s">
        <v>7465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7262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7263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6052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7264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7265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7266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7267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7268</v>
      </c>
      <c r="B1864" s="53" t="s">
        <v>5480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8261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7745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7269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7270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5481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7271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7272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7273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7274</v>
      </c>
      <c r="B1875" s="53" t="s">
        <v>5692</v>
      </c>
      <c r="C1875" s="59" t="s">
        <v>3176</v>
      </c>
      <c r="D1875" s="60" t="s">
        <v>187</v>
      </c>
      <c r="E1875" s="61"/>
      <c r="F1875" s="61"/>
      <c r="G1875" s="61" t="s">
        <v>7383</v>
      </c>
      <c r="H1875" s="61"/>
    </row>
    <row r="1876" spans="1:8" s="39" customFormat="1" ht="18" customHeight="1">
      <c r="A1876" s="95">
        <v>1035</v>
      </c>
      <c r="B1876" s="53" t="s">
        <v>8262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7275</v>
      </c>
      <c r="B1877" s="53" t="s">
        <v>7826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7276</v>
      </c>
      <c r="B1878" s="53" t="s">
        <v>5690</v>
      </c>
      <c r="C1878" s="60" t="s">
        <v>151</v>
      </c>
      <c r="D1878" s="60" t="s">
        <v>2059</v>
      </c>
      <c r="E1878" s="61"/>
      <c r="F1878" s="61"/>
      <c r="G1878" s="61" t="s">
        <v>5151</v>
      </c>
      <c r="H1878" s="61"/>
    </row>
    <row r="1879" spans="1:8" s="39" customFormat="1" ht="18" customHeight="1">
      <c r="A1879" s="95" t="s">
        <v>7277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7278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7780</v>
      </c>
      <c r="H1880" s="61"/>
    </row>
    <row r="1881" spans="1:8" s="39" customFormat="1" ht="18" customHeight="1">
      <c r="A1881" s="95" t="s">
        <v>7279</v>
      </c>
      <c r="B1881" s="53" t="s">
        <v>8263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7280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7281</v>
      </c>
      <c r="B1883" s="53" t="s">
        <v>7754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7282</v>
      </c>
      <c r="B1884" s="53" t="s">
        <v>7470</v>
      </c>
      <c r="C1884" s="59" t="s">
        <v>183</v>
      </c>
      <c r="D1884" s="60" t="s">
        <v>18</v>
      </c>
      <c r="E1884" s="61" t="s">
        <v>5573</v>
      </c>
      <c r="F1884" s="61"/>
      <c r="G1884" s="61" t="s">
        <v>5570</v>
      </c>
      <c r="H1884" s="61"/>
    </row>
    <row r="1885" spans="1:8" s="39" customFormat="1" ht="18" customHeight="1">
      <c r="A1885" s="95" t="s">
        <v>7283</v>
      </c>
      <c r="B1885" s="53" t="s">
        <v>7467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7284</v>
      </c>
      <c r="B1886" s="53" t="s">
        <v>7815</v>
      </c>
      <c r="C1886" s="59" t="s">
        <v>3138</v>
      </c>
      <c r="D1886" s="60" t="s">
        <v>4583</v>
      </c>
      <c r="E1886" s="61" t="s">
        <v>5573</v>
      </c>
      <c r="F1886" s="61"/>
      <c r="G1886" s="61" t="s">
        <v>5571</v>
      </c>
      <c r="H1886" s="61"/>
    </row>
    <row r="1887" spans="1:8" s="39" customFormat="1" ht="18" customHeight="1">
      <c r="A1887" s="95" t="s">
        <v>7285</v>
      </c>
      <c r="B1887" s="53" t="s">
        <v>8264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7286</v>
      </c>
      <c r="B1888" s="53" t="s">
        <v>405</v>
      </c>
      <c r="C1888" s="59" t="s">
        <v>180</v>
      </c>
      <c r="D1888" s="60" t="s">
        <v>172</v>
      </c>
      <c r="E1888" s="61" t="s">
        <v>5573</v>
      </c>
      <c r="F1888" s="61"/>
      <c r="G1888" s="61" t="s">
        <v>5572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7287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7288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7289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7290</v>
      </c>
      <c r="B1893" s="53" t="s">
        <v>7981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7291</v>
      </c>
      <c r="B1894" s="53" t="s">
        <v>7996</v>
      </c>
      <c r="C1894" s="59" t="s">
        <v>168</v>
      </c>
      <c r="D1894" s="60" t="s">
        <v>176</v>
      </c>
      <c r="E1894" s="61"/>
      <c r="F1894" s="61"/>
      <c r="G1894" s="61" t="s">
        <v>5297</v>
      </c>
      <c r="H1894" s="61"/>
    </row>
    <row r="1895" spans="1:8" s="39" customFormat="1" ht="18" customHeight="1">
      <c r="A1895" s="95" t="s">
        <v>7292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7293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7294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5154</v>
      </c>
      <c r="H1897" s="61"/>
    </row>
    <row r="1898" spans="1:8" s="39" customFormat="1" ht="18" customHeight="1">
      <c r="A1898" s="95" t="s">
        <v>7295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7296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5533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7896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8265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5613</v>
      </c>
      <c r="C1910" s="59" t="s">
        <v>4583</v>
      </c>
      <c r="D1910" s="60" t="s">
        <v>4199</v>
      </c>
      <c r="E1910" s="61"/>
      <c r="F1910" s="61"/>
      <c r="G1910" s="61" t="s">
        <v>5612</v>
      </c>
      <c r="H1910" s="61"/>
    </row>
    <row r="1911" spans="1:8" s="39" customFormat="1" ht="18" customHeight="1">
      <c r="A1911" s="95">
        <v>1058</v>
      </c>
      <c r="B1911" s="53" t="s">
        <v>5615</v>
      </c>
      <c r="C1911" s="59" t="s">
        <v>2076</v>
      </c>
      <c r="D1911" s="60" t="s">
        <v>2059</v>
      </c>
      <c r="E1911" s="61"/>
      <c r="F1911" s="61"/>
      <c r="G1911" s="61" t="s">
        <v>5614</v>
      </c>
      <c r="H1911" s="61"/>
    </row>
    <row r="1912" spans="1:8" s="39" customFormat="1" ht="18" customHeight="1">
      <c r="A1912" s="95">
        <v>1059</v>
      </c>
      <c r="B1912" s="53" t="s">
        <v>7482</v>
      </c>
      <c r="C1912" s="59" t="s">
        <v>2076</v>
      </c>
      <c r="D1912" s="60"/>
      <c r="E1912" s="61" t="s">
        <v>7481</v>
      </c>
      <c r="F1912" s="61"/>
      <c r="G1912" s="61" t="s">
        <v>7486</v>
      </c>
      <c r="H1912" s="61"/>
    </row>
    <row r="1913" spans="1:8" s="39" customFormat="1" ht="18" customHeight="1">
      <c r="A1913" s="95">
        <v>1060</v>
      </c>
      <c r="B1913" s="53" t="s">
        <v>7497</v>
      </c>
      <c r="C1913" s="59" t="s">
        <v>1986</v>
      </c>
      <c r="D1913" s="60"/>
      <c r="E1913" s="61" t="s">
        <v>7481</v>
      </c>
      <c r="F1913" s="61"/>
      <c r="G1913" s="61" t="s">
        <v>7678</v>
      </c>
      <c r="H1913" s="61"/>
    </row>
    <row r="1914" spans="1:8" s="39" customFormat="1" ht="18" customHeight="1">
      <c r="A1914" s="95">
        <v>1061</v>
      </c>
      <c r="B1914" s="53" t="s">
        <v>7484</v>
      </c>
      <c r="C1914" s="59" t="s">
        <v>2053</v>
      </c>
      <c r="D1914" s="60"/>
      <c r="E1914" s="61" t="s">
        <v>7481</v>
      </c>
      <c r="F1914" s="61"/>
      <c r="G1914" s="61" t="s">
        <v>7483</v>
      </c>
      <c r="H1914" s="61"/>
    </row>
    <row r="1915" spans="1:8" s="39" customFormat="1" ht="18" customHeight="1">
      <c r="A1915" s="95">
        <v>1062</v>
      </c>
      <c r="B1915" s="53" t="s">
        <v>7490</v>
      </c>
      <c r="C1915" s="59" t="s">
        <v>4063</v>
      </c>
      <c r="D1915" s="60"/>
      <c r="E1915" s="61" t="s">
        <v>7481</v>
      </c>
      <c r="F1915" s="61"/>
      <c r="G1915" s="61" t="s">
        <v>7485</v>
      </c>
      <c r="H1915" s="61"/>
    </row>
    <row r="1916" spans="1:8" s="39" customFormat="1" ht="18" customHeight="1">
      <c r="A1916" s="95">
        <v>1063</v>
      </c>
      <c r="B1916" s="53" t="s">
        <v>7488</v>
      </c>
      <c r="C1916" s="59" t="s">
        <v>2213</v>
      </c>
      <c r="D1916" s="60"/>
      <c r="E1916" s="61" t="s">
        <v>7481</v>
      </c>
      <c r="F1916" s="61"/>
      <c r="G1916" s="61" t="s">
        <v>7487</v>
      </c>
      <c r="H1916" s="61"/>
    </row>
    <row r="1917" spans="1:8" s="39" customFormat="1" ht="18" customHeight="1">
      <c r="A1917" s="95">
        <v>1064</v>
      </c>
      <c r="B1917" s="53" t="s">
        <v>7493</v>
      </c>
      <c r="C1917" s="59" t="s">
        <v>2045</v>
      </c>
      <c r="D1917" s="60"/>
      <c r="E1917" s="61" t="s">
        <v>7481</v>
      </c>
      <c r="F1917" s="61"/>
      <c r="G1917" s="61" t="s">
        <v>7489</v>
      </c>
      <c r="H1917" s="61"/>
    </row>
    <row r="1918" spans="1:8" s="39" customFormat="1" ht="18" customHeight="1">
      <c r="A1918" s="95">
        <v>1065</v>
      </c>
      <c r="B1918" s="53" t="s">
        <v>7495</v>
      </c>
      <c r="C1918" s="59" t="s">
        <v>2038</v>
      </c>
      <c r="D1918" s="60"/>
      <c r="E1918" s="61" t="s">
        <v>7481</v>
      </c>
      <c r="F1918" s="61"/>
      <c r="G1918" s="61" t="s">
        <v>7491</v>
      </c>
      <c r="H1918" s="61"/>
    </row>
    <row r="1919" spans="1:8" s="39" customFormat="1" ht="18" customHeight="1">
      <c r="A1919" s="95">
        <v>1066</v>
      </c>
      <c r="B1919" s="53" t="s">
        <v>7496</v>
      </c>
      <c r="C1919" s="59" t="s">
        <v>4645</v>
      </c>
      <c r="D1919" s="60"/>
      <c r="E1919" s="61" t="s">
        <v>7481</v>
      </c>
      <c r="F1919" s="61"/>
      <c r="G1919" s="61" t="s">
        <v>7492</v>
      </c>
      <c r="H1919" s="61"/>
    </row>
    <row r="1920" spans="1:8" s="39" customFormat="1" ht="18" customHeight="1">
      <c r="A1920" s="95">
        <v>1067</v>
      </c>
      <c r="B1920" s="53" t="s">
        <v>7513</v>
      </c>
      <c r="C1920" s="59" t="s">
        <v>4601</v>
      </c>
      <c r="D1920" s="60"/>
      <c r="E1920" s="61"/>
      <c r="F1920" s="61"/>
      <c r="G1920" s="61" t="s">
        <v>7781</v>
      </c>
      <c r="H1920" s="61"/>
    </row>
    <row r="1921" spans="1:8" s="39" customFormat="1" ht="18" customHeight="1">
      <c r="A1921" s="95">
        <v>1068</v>
      </c>
      <c r="B1921" s="53" t="s">
        <v>7514</v>
      </c>
      <c r="C1921" s="59" t="s">
        <v>5500</v>
      </c>
      <c r="D1921" s="60"/>
      <c r="E1921" s="61"/>
      <c r="F1921" s="61"/>
      <c r="G1921" s="61" t="s">
        <v>7782</v>
      </c>
      <c r="H1921" s="61"/>
    </row>
    <row r="1922" spans="1:8" s="39" customFormat="1" ht="18" customHeight="1">
      <c r="A1922" s="95">
        <v>1069</v>
      </c>
      <c r="B1922" s="53" t="s">
        <v>7469</v>
      </c>
      <c r="C1922" s="59" t="s">
        <v>2038</v>
      </c>
      <c r="D1922" s="60"/>
      <c r="E1922" s="61"/>
      <c r="F1922" s="61"/>
      <c r="G1922" s="61" t="s">
        <v>7935</v>
      </c>
      <c r="H1922" s="61"/>
    </row>
    <row r="1923" spans="1:8" s="39" customFormat="1" ht="18" customHeight="1">
      <c r="A1923" s="95">
        <v>1070</v>
      </c>
      <c r="B1923" s="53" t="s">
        <v>7971</v>
      </c>
      <c r="C1923" s="59" t="s">
        <v>2076</v>
      </c>
      <c r="D1923" s="60" t="s">
        <v>2059</v>
      </c>
      <c r="E1923" s="61"/>
      <c r="F1923" s="61"/>
      <c r="G1923" s="61" t="s">
        <v>5647</v>
      </c>
      <c r="H1923" s="61"/>
    </row>
    <row r="1924" spans="1:8" s="39" customFormat="1" ht="18" customHeight="1">
      <c r="A1924" s="95">
        <v>1071</v>
      </c>
      <c r="B1924" s="53" t="s">
        <v>5673</v>
      </c>
      <c r="C1924" s="59" t="s">
        <v>2000</v>
      </c>
      <c r="D1924" s="60"/>
      <c r="E1924" s="61"/>
      <c r="F1924" s="61"/>
      <c r="G1924" s="61" t="s">
        <v>5648</v>
      </c>
      <c r="H1924" s="61"/>
    </row>
    <row r="1925" spans="1:8" s="39" customFormat="1" ht="18" customHeight="1">
      <c r="A1925" s="95">
        <v>1072</v>
      </c>
      <c r="B1925" s="53" t="s">
        <v>5582</v>
      </c>
      <c r="C1925" s="59" t="s">
        <v>2059</v>
      </c>
      <c r="D1925" s="60"/>
      <c r="E1925" s="61"/>
      <c r="F1925" s="61"/>
      <c r="G1925" s="61" t="s">
        <v>5536</v>
      </c>
      <c r="H1925" s="61"/>
    </row>
    <row r="1926" spans="1:8" s="39" customFormat="1" ht="18" customHeight="1">
      <c r="A1926" s="95">
        <v>1073</v>
      </c>
      <c r="B1926" s="53" t="s">
        <v>5580</v>
      </c>
      <c r="C1926" s="60" t="s">
        <v>2053</v>
      </c>
      <c r="D1926" s="60"/>
      <c r="E1926" s="61"/>
      <c r="F1926" s="61"/>
      <c r="G1926" s="61" t="s">
        <v>5581</v>
      </c>
      <c r="H1926" s="61"/>
    </row>
    <row r="1927" spans="1:8" s="39" customFormat="1" ht="18" customHeight="1">
      <c r="A1927" s="95">
        <v>1074</v>
      </c>
      <c r="B1927" s="53" t="s">
        <v>7683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7297</v>
      </c>
      <c r="B1929" s="53" t="s">
        <v>8266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7298</v>
      </c>
      <c r="B1930" s="53" t="s">
        <v>7823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7299</v>
      </c>
      <c r="B1931" s="53" t="s">
        <v>8267</v>
      </c>
      <c r="C1931" s="59" t="s">
        <v>168</v>
      </c>
      <c r="D1931" s="60" t="s">
        <v>189</v>
      </c>
      <c r="E1931" s="61"/>
      <c r="F1931" s="61"/>
      <c r="G1931" s="61" t="s">
        <v>5299</v>
      </c>
      <c r="H1931" s="61"/>
    </row>
    <row r="1932" spans="1:8" s="39" customFormat="1" ht="18" customHeight="1">
      <c r="A1932" s="95" t="s">
        <v>7300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7301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7302</v>
      </c>
      <c r="B1934" s="53" t="s">
        <v>8268</v>
      </c>
      <c r="C1934" s="59" t="s">
        <v>189</v>
      </c>
      <c r="D1934" s="60" t="s">
        <v>168</v>
      </c>
      <c r="E1934" s="61"/>
      <c r="F1934" s="61"/>
      <c r="G1934" s="61" t="s">
        <v>5302</v>
      </c>
      <c r="H1934" s="61"/>
    </row>
    <row r="1935" spans="1:8" s="39" customFormat="1" ht="18" customHeight="1">
      <c r="A1935" s="95">
        <v>1078</v>
      </c>
      <c r="B1935" s="53" t="s">
        <v>7798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7303</v>
      </c>
      <c r="B1936" s="53" t="s">
        <v>7477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7304</v>
      </c>
      <c r="B1937" s="53" t="s">
        <v>419</v>
      </c>
      <c r="C1937" s="59" t="s">
        <v>151</v>
      </c>
      <c r="D1937" s="60"/>
      <c r="E1937" s="61"/>
      <c r="F1937" s="61"/>
      <c r="G1937" s="61" t="s">
        <v>5301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6053</v>
      </c>
      <c r="H1938" s="61"/>
    </row>
    <row r="1939" spans="1:8" s="39" customFormat="1" ht="18" customHeight="1">
      <c r="A1939" s="95">
        <v>1081</v>
      </c>
      <c r="B1939" s="53" t="s">
        <v>8269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8270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7305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7306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7307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7308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7309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5236</v>
      </c>
    </row>
    <row r="1947" spans="1:8" s="39" customFormat="1" ht="18" customHeight="1">
      <c r="A1947" s="95" t="s">
        <v>7310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5243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5237</v>
      </c>
    </row>
    <row r="1949" spans="1:8" s="39" customFormat="1" ht="18" customHeight="1">
      <c r="A1949" s="95" t="s">
        <v>7311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7312</v>
      </c>
      <c r="B1950" s="53" t="s">
        <v>7850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7510</v>
      </c>
      <c r="C1951" s="59" t="s">
        <v>5500</v>
      </c>
      <c r="D1951" s="60"/>
      <c r="E1951" s="61"/>
      <c r="F1951" s="61"/>
      <c r="G1951" s="61" t="s">
        <v>7783</v>
      </c>
      <c r="H1951" s="61"/>
    </row>
    <row r="1952" spans="1:8" s="39" customFormat="1" ht="18" customHeight="1">
      <c r="A1952" s="95">
        <v>1089</v>
      </c>
      <c r="B1952" s="53" t="s">
        <v>7511</v>
      </c>
      <c r="C1952" s="59" t="s">
        <v>4064</v>
      </c>
      <c r="D1952" s="60"/>
      <c r="E1952" s="61"/>
      <c r="F1952" s="61"/>
      <c r="G1952" s="61" t="s">
        <v>7784</v>
      </c>
      <c r="H1952" s="61"/>
    </row>
    <row r="1953" spans="1:8" s="39" customFormat="1" ht="18" customHeight="1">
      <c r="A1953" s="95">
        <v>1090</v>
      </c>
      <c r="B1953" s="53" t="s">
        <v>7512</v>
      </c>
      <c r="C1953" s="59" t="s">
        <v>2022</v>
      </c>
      <c r="D1953" s="60"/>
      <c r="E1953" s="61"/>
      <c r="F1953" s="61"/>
      <c r="G1953" s="61" t="s">
        <v>7785</v>
      </c>
      <c r="H1953" s="61"/>
    </row>
    <row r="1954" spans="1:8" s="39" customFormat="1" ht="18" customHeight="1">
      <c r="A1954" s="95">
        <v>1091</v>
      </c>
      <c r="B1954" s="53" t="s">
        <v>7537</v>
      </c>
      <c r="C1954" s="59" t="s">
        <v>2045</v>
      </c>
      <c r="D1954" s="60"/>
      <c r="E1954" s="61"/>
      <c r="F1954" s="61"/>
      <c r="G1954" s="61" t="s">
        <v>7534</v>
      </c>
      <c r="H1954" s="61"/>
    </row>
    <row r="1955" spans="1:8" s="39" customFormat="1" ht="18" customHeight="1">
      <c r="A1955" s="95">
        <v>1092</v>
      </c>
      <c r="B1955" s="53" t="s">
        <v>7684</v>
      </c>
      <c r="C1955" s="59" t="s">
        <v>2053</v>
      </c>
      <c r="D1955" s="60" t="s">
        <v>5442</v>
      </c>
      <c r="E1955" s="61" t="s">
        <v>7498</v>
      </c>
      <c r="F1955" s="61"/>
      <c r="G1955" s="61" t="s">
        <v>7786</v>
      </c>
      <c r="H1955" s="61"/>
    </row>
    <row r="1956" spans="1:8" s="39" customFormat="1" ht="18" customHeight="1">
      <c r="A1956" s="95">
        <v>1093</v>
      </c>
      <c r="B1956" s="53" t="s">
        <v>7604</v>
      </c>
      <c r="C1956" s="59" t="s">
        <v>2164</v>
      </c>
      <c r="D1956" s="60" t="s">
        <v>5442</v>
      </c>
      <c r="E1956" s="61" t="s">
        <v>7498</v>
      </c>
      <c r="F1956" s="61"/>
      <c r="G1956" s="61" t="s">
        <v>7787</v>
      </c>
      <c r="H1956" s="61"/>
    </row>
    <row r="1957" spans="1:8" s="39" customFormat="1">
      <c r="A1957" s="95">
        <v>1094</v>
      </c>
      <c r="B1957" s="53" t="s">
        <v>7500</v>
      </c>
      <c r="C1957" s="59" t="s">
        <v>2045</v>
      </c>
      <c r="D1957" s="60" t="s">
        <v>5442</v>
      </c>
      <c r="E1957" s="61" t="s">
        <v>7498</v>
      </c>
      <c r="F1957" s="61"/>
      <c r="G1957" s="61" t="s">
        <v>7788</v>
      </c>
      <c r="H1957" s="61"/>
    </row>
    <row r="1958" spans="1:8" s="39" customFormat="1" ht="18" customHeight="1">
      <c r="A1958" s="95">
        <v>1095</v>
      </c>
      <c r="B1958" s="53" t="s">
        <v>5610</v>
      </c>
      <c r="C1958" s="59" t="s">
        <v>4064</v>
      </c>
      <c r="D1958" s="60"/>
      <c r="E1958" s="61"/>
      <c r="F1958" s="61"/>
      <c r="G1958" s="61" t="s">
        <v>5609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7690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7313</v>
      </c>
      <c r="B1961" s="53" t="s">
        <v>5482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7314</v>
      </c>
      <c r="B1962" s="53" t="s">
        <v>8271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7315</v>
      </c>
      <c r="B1963" s="53" t="s">
        <v>3595</v>
      </c>
      <c r="C1963" s="60" t="s">
        <v>1986</v>
      </c>
      <c r="D1963" s="60"/>
      <c r="E1963" s="61"/>
      <c r="F1963" s="61"/>
      <c r="G1963" s="61" t="s">
        <v>7789</v>
      </c>
      <c r="H1963" s="61"/>
    </row>
    <row r="1964" spans="1:8" s="39" customFormat="1" ht="18" customHeight="1">
      <c r="A1964" s="95" t="s">
        <v>7316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7317</v>
      </c>
      <c r="B1965" s="53" t="s">
        <v>8272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8273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8274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8275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8276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8277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8304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8278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8279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8280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8281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8282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8283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8284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8285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8286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8287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8288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8289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8290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8291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8292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8293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8294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8295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8296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8297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8298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8299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8300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8301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8302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8303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7847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5238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5239</v>
      </c>
    </row>
    <row r="2001" spans="1:8" s="39" customFormat="1" ht="18" customHeight="1">
      <c r="A2001" s="95" t="s">
        <v>7318</v>
      </c>
      <c r="B2001" s="53" t="s">
        <v>8306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7319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7320</v>
      </c>
      <c r="B2003" s="53" t="s">
        <v>7344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7321</v>
      </c>
      <c r="B2004" s="53" t="s">
        <v>7345</v>
      </c>
      <c r="C2004" s="60" t="s">
        <v>188</v>
      </c>
      <c r="D2004" s="60"/>
      <c r="E2004" s="61"/>
      <c r="F2004" s="61"/>
      <c r="G2004" s="61" t="s">
        <v>5304</v>
      </c>
      <c r="H2004" s="61"/>
    </row>
    <row r="2005" spans="1:8" s="39" customFormat="1" ht="18" customHeight="1">
      <c r="A2005" s="95">
        <v>1137</v>
      </c>
      <c r="B2005" s="53" t="s">
        <v>7982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7322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7323</v>
      </c>
      <c r="B2007" s="53" t="s">
        <v>7662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8307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7645</v>
      </c>
      <c r="H2012" s="61"/>
    </row>
    <row r="2013" spans="1:8" s="39" customFormat="1" ht="18" customHeight="1">
      <c r="A2013" s="95">
        <v>1144</v>
      </c>
      <c r="B2013" s="53" t="s">
        <v>7648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7647</v>
      </c>
      <c r="C2014" s="59" t="s">
        <v>2000</v>
      </c>
      <c r="D2014" s="60"/>
      <c r="E2014" s="61"/>
      <c r="F2014" s="61"/>
      <c r="G2014" s="61" t="s">
        <v>7646</v>
      </c>
      <c r="H2014" s="61"/>
    </row>
    <row r="2015" spans="1:8" s="39" customFormat="1" ht="18" customHeight="1">
      <c r="A2015" s="95">
        <v>1146</v>
      </c>
      <c r="B2015" s="53" t="s">
        <v>5636</v>
      </c>
      <c r="C2015" s="59" t="s">
        <v>2133</v>
      </c>
      <c r="D2015" s="60"/>
      <c r="E2015" s="61"/>
      <c r="F2015" s="61"/>
      <c r="G2015" s="61" t="s">
        <v>5637</v>
      </c>
      <c r="H2015" s="61"/>
    </row>
    <row r="2016" spans="1:8" s="39" customFormat="1" ht="18" customHeight="1">
      <c r="A2016" s="95">
        <v>1147</v>
      </c>
      <c r="B2016" s="53" t="s">
        <v>7625</v>
      </c>
      <c r="C2016" s="60" t="s">
        <v>2055</v>
      </c>
      <c r="D2016" s="60" t="s">
        <v>2022</v>
      </c>
      <c r="E2016" s="61"/>
      <c r="F2016" s="61"/>
      <c r="G2016" s="61" t="s">
        <v>7624</v>
      </c>
      <c r="H2016" s="61"/>
    </row>
    <row r="2017" spans="1:8" s="39" customFormat="1" ht="18" customHeight="1">
      <c r="A2017" s="95">
        <v>1148</v>
      </c>
      <c r="B2017" s="53" t="s">
        <v>7627</v>
      </c>
      <c r="C2017" s="59" t="s">
        <v>2053</v>
      </c>
      <c r="D2017" s="60" t="s">
        <v>1986</v>
      </c>
      <c r="E2017" s="61"/>
      <c r="F2017" s="61"/>
      <c r="G2017" s="61" t="s">
        <v>7626</v>
      </c>
      <c r="H2017" s="61"/>
    </row>
    <row r="2018" spans="1:8" s="39" customFormat="1" ht="18" customHeight="1">
      <c r="A2018" s="95">
        <v>1149</v>
      </c>
      <c r="B2018" s="53" t="s">
        <v>5173</v>
      </c>
      <c r="C2018" s="59" t="s">
        <v>2059</v>
      </c>
      <c r="D2018" s="60" t="s">
        <v>4199</v>
      </c>
      <c r="E2018" s="61" t="s">
        <v>5027</v>
      </c>
      <c r="F2018" s="61"/>
      <c r="G2018" s="61" t="s">
        <v>5095</v>
      </c>
      <c r="H2018" s="61"/>
    </row>
    <row r="2019" spans="1:8" s="39" customFormat="1" ht="18" customHeight="1">
      <c r="A2019" s="95">
        <v>1150</v>
      </c>
      <c r="B2019" s="53" t="s">
        <v>5028</v>
      </c>
      <c r="C2019" s="59" t="s">
        <v>186</v>
      </c>
      <c r="D2019" s="60" t="s">
        <v>4199</v>
      </c>
      <c r="E2019" s="61" t="s">
        <v>5027</v>
      </c>
      <c r="F2019" s="61"/>
      <c r="G2019" s="61" t="s">
        <v>5096</v>
      </c>
      <c r="H2019" s="61"/>
    </row>
    <row r="2020" spans="1:8" s="39" customFormat="1" ht="18" customHeight="1">
      <c r="A2020" s="95">
        <v>1151</v>
      </c>
      <c r="B2020" s="53" t="s">
        <v>5029</v>
      </c>
      <c r="C2020" s="59" t="s">
        <v>3169</v>
      </c>
      <c r="D2020" s="60" t="s">
        <v>4199</v>
      </c>
      <c r="E2020" s="61" t="s">
        <v>5027</v>
      </c>
      <c r="F2020" s="61"/>
      <c r="G2020" s="61" t="s">
        <v>5097</v>
      </c>
      <c r="H2020" s="61"/>
    </row>
    <row r="2021" spans="1:8" s="39" customFormat="1" ht="18" customHeight="1">
      <c r="A2021" s="95">
        <v>1152</v>
      </c>
      <c r="B2021" s="53" t="s">
        <v>5030</v>
      </c>
      <c r="C2021" s="59" t="s">
        <v>391</v>
      </c>
      <c r="D2021" s="60" t="s">
        <v>4199</v>
      </c>
      <c r="E2021" s="61" t="s">
        <v>5027</v>
      </c>
      <c r="F2021" s="61"/>
      <c r="G2021" s="61" t="s">
        <v>5098</v>
      </c>
      <c r="H2021" s="61"/>
    </row>
    <row r="2022" spans="1:8" s="39" customFormat="1" ht="18" customHeight="1">
      <c r="A2022" s="95">
        <v>1153</v>
      </c>
      <c r="B2022" s="53" t="s">
        <v>5031</v>
      </c>
      <c r="C2022" s="59" t="s">
        <v>4645</v>
      </c>
      <c r="D2022" s="60" t="s">
        <v>4199</v>
      </c>
      <c r="E2022" s="61" t="s">
        <v>5027</v>
      </c>
      <c r="F2022" s="61"/>
      <c r="G2022" s="61" t="s">
        <v>7644</v>
      </c>
      <c r="H2022" s="61"/>
    </row>
    <row r="2023" spans="1:8" s="39" customFormat="1" ht="18" customHeight="1">
      <c r="A2023" s="95">
        <v>1154</v>
      </c>
      <c r="B2023" s="53" t="s">
        <v>5032</v>
      </c>
      <c r="C2023" s="59" t="s">
        <v>168</v>
      </c>
      <c r="D2023" s="60" t="s">
        <v>4199</v>
      </c>
      <c r="E2023" s="61" t="s">
        <v>5027</v>
      </c>
      <c r="F2023" s="61"/>
      <c r="G2023" s="61" t="s">
        <v>5157</v>
      </c>
      <c r="H2023" s="61"/>
    </row>
    <row r="2024" spans="1:8" s="39" customFormat="1" ht="18" customHeight="1">
      <c r="A2024" s="95">
        <v>1155</v>
      </c>
      <c r="B2024" s="53" t="s">
        <v>5181</v>
      </c>
      <c r="C2024" s="59" t="s">
        <v>20</v>
      </c>
      <c r="D2024" s="60" t="s">
        <v>2038</v>
      </c>
      <c r="E2024" s="61"/>
      <c r="F2024" s="61"/>
      <c r="G2024" s="61" t="s">
        <v>5180</v>
      </c>
      <c r="H2024" s="61"/>
    </row>
    <row r="2025" spans="1:8" s="39" customFormat="1" ht="18" customHeight="1">
      <c r="A2025" s="95">
        <v>1156</v>
      </c>
      <c r="B2025" s="53" t="s">
        <v>7620</v>
      </c>
      <c r="C2025" s="59" t="s">
        <v>5583</v>
      </c>
      <c r="D2025" s="60"/>
      <c r="E2025" s="61"/>
      <c r="F2025" s="61"/>
      <c r="G2025" s="61" t="s">
        <v>7617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7629</v>
      </c>
      <c r="C2030" s="59" t="s">
        <v>5500</v>
      </c>
      <c r="D2030" s="60"/>
      <c r="E2030" s="61"/>
      <c r="F2030" s="61"/>
      <c r="G2030" s="61" t="s">
        <v>7569</v>
      </c>
      <c r="H2030" s="61"/>
    </row>
    <row r="2031" spans="1:8" s="39" customFormat="1" ht="18" customHeight="1">
      <c r="A2031" s="95">
        <v>1162</v>
      </c>
      <c r="B2031" s="53" t="s">
        <v>7622</v>
      </c>
      <c r="C2031" s="59" t="s">
        <v>5500</v>
      </c>
      <c r="D2031" s="60"/>
      <c r="E2031" s="61"/>
      <c r="F2031" s="61"/>
      <c r="G2031" s="61" t="s">
        <v>7570</v>
      </c>
      <c r="H2031" s="61"/>
    </row>
    <row r="2032" spans="1:8" s="39" customFormat="1" ht="18" customHeight="1">
      <c r="A2032" s="95" t="s">
        <v>7324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7325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7326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7327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7328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7845</v>
      </c>
      <c r="C2038" s="59" t="s">
        <v>169</v>
      </c>
      <c r="D2038" s="60" t="s">
        <v>180</v>
      </c>
      <c r="E2038" s="61"/>
      <c r="F2038" s="61"/>
      <c r="G2038" s="61" t="s">
        <v>5155</v>
      </c>
      <c r="H2038" s="61"/>
    </row>
    <row r="2039" spans="1:8" s="39" customFormat="1" ht="18" customHeight="1">
      <c r="A2039" s="95">
        <v>1167</v>
      </c>
      <c r="B2039" s="53" t="s">
        <v>5443</v>
      </c>
      <c r="C2039" s="59" t="s">
        <v>2036</v>
      </c>
      <c r="D2039" s="60" t="s">
        <v>5442</v>
      </c>
      <c r="E2039" s="61"/>
      <c r="F2039" s="61"/>
      <c r="G2039" s="61" t="s">
        <v>5441</v>
      </c>
      <c r="H2039" s="61"/>
    </row>
    <row r="2040" spans="1:8" s="39" customFormat="1" ht="18" customHeight="1">
      <c r="A2040" s="95">
        <v>1168</v>
      </c>
      <c r="B2040" s="53" t="s">
        <v>5440</v>
      </c>
      <c r="C2040" s="59" t="s">
        <v>4796</v>
      </c>
      <c r="D2040" s="60"/>
      <c r="E2040" s="61"/>
      <c r="F2040" s="61"/>
      <c r="G2040" s="61" t="s">
        <v>5439</v>
      </c>
      <c r="H2040" s="61"/>
    </row>
    <row r="2041" spans="1:8" s="39" customFormat="1" ht="18" customHeight="1">
      <c r="A2041" s="95">
        <v>1169</v>
      </c>
      <c r="B2041" s="53" t="s">
        <v>8308</v>
      </c>
      <c r="C2041" s="59" t="s">
        <v>2022</v>
      </c>
      <c r="D2041" s="60"/>
      <c r="E2041" s="61"/>
      <c r="F2041" s="61"/>
      <c r="G2041" s="61" t="s">
        <v>7571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7329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7330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5605</v>
      </c>
      <c r="H2044" s="61"/>
    </row>
    <row r="2045" spans="1:8" s="39" customFormat="1" ht="18" customHeight="1">
      <c r="A2045" s="95">
        <v>1172</v>
      </c>
      <c r="B2045" s="53" t="s">
        <v>7637</v>
      </c>
      <c r="C2045" s="59" t="s">
        <v>1988</v>
      </c>
      <c r="D2045" s="60" t="s">
        <v>4583</v>
      </c>
      <c r="E2045" s="61" t="s">
        <v>7623</v>
      </c>
      <c r="F2045" s="61"/>
      <c r="G2045" s="61" t="s">
        <v>7562</v>
      </c>
      <c r="H2045" s="61"/>
    </row>
    <row r="2046" spans="1:8" s="39" customFormat="1" ht="18" customHeight="1">
      <c r="A2046" s="95">
        <v>1173</v>
      </c>
      <c r="B2046" s="53" t="s">
        <v>7638</v>
      </c>
      <c r="C2046" s="59" t="s">
        <v>1989</v>
      </c>
      <c r="D2046" s="60" t="s">
        <v>4583</v>
      </c>
      <c r="E2046" s="61" t="s">
        <v>7623</v>
      </c>
      <c r="F2046" s="61"/>
      <c r="G2046" s="61" t="s">
        <v>7563</v>
      </c>
      <c r="H2046" s="61"/>
    </row>
    <row r="2047" spans="1:8" s="39" customFormat="1" ht="18" customHeight="1">
      <c r="A2047" s="95">
        <v>1174</v>
      </c>
      <c r="B2047" s="53" t="s">
        <v>7639</v>
      </c>
      <c r="C2047" s="59" t="s">
        <v>2053</v>
      </c>
      <c r="D2047" s="60" t="s">
        <v>4583</v>
      </c>
      <c r="E2047" s="61" t="s">
        <v>7623</v>
      </c>
      <c r="F2047" s="61"/>
      <c r="G2047" s="61" t="s">
        <v>7564</v>
      </c>
      <c r="H2047" s="61"/>
    </row>
    <row r="2048" spans="1:8" s="39" customFormat="1" ht="18" customHeight="1">
      <c r="A2048" s="95">
        <v>1175</v>
      </c>
      <c r="B2048" s="53" t="s">
        <v>7640</v>
      </c>
      <c r="C2048" s="59" t="s">
        <v>1986</v>
      </c>
      <c r="D2048" s="60" t="s">
        <v>4583</v>
      </c>
      <c r="E2048" s="61" t="s">
        <v>7623</v>
      </c>
      <c r="F2048" s="61"/>
      <c r="G2048" s="61" t="s">
        <v>7565</v>
      </c>
      <c r="H2048" s="61"/>
    </row>
    <row r="2049" spans="1:8" s="39" customFormat="1" ht="18" customHeight="1">
      <c r="A2049" s="95">
        <v>1176</v>
      </c>
      <c r="B2049" s="53" t="s">
        <v>7641</v>
      </c>
      <c r="C2049" s="59" t="s">
        <v>2059</v>
      </c>
      <c r="D2049" s="60" t="s">
        <v>4583</v>
      </c>
      <c r="E2049" s="61" t="s">
        <v>7623</v>
      </c>
      <c r="F2049" s="61"/>
      <c r="G2049" s="61" t="s">
        <v>7566</v>
      </c>
      <c r="H2049" s="61"/>
    </row>
    <row r="2050" spans="1:8" s="39" customFormat="1" ht="18" customHeight="1">
      <c r="A2050" s="95">
        <v>1177</v>
      </c>
      <c r="B2050" s="53" t="s">
        <v>7630</v>
      </c>
      <c r="C2050" s="59" t="s">
        <v>2076</v>
      </c>
      <c r="D2050" s="60"/>
      <c r="E2050" s="61"/>
      <c r="F2050" s="61"/>
      <c r="G2050" s="61" t="s">
        <v>7572</v>
      </c>
      <c r="H2050" s="61"/>
    </row>
    <row r="2051" spans="1:8" s="39" customFormat="1" ht="18" customHeight="1">
      <c r="A2051" s="95">
        <v>1178</v>
      </c>
      <c r="B2051" s="53" t="s">
        <v>5607</v>
      </c>
      <c r="C2051" s="59" t="s">
        <v>5583</v>
      </c>
      <c r="D2051" s="60"/>
      <c r="E2051" s="61"/>
      <c r="F2051" s="61"/>
      <c r="G2051" s="61" t="s">
        <v>5608</v>
      </c>
      <c r="H2051" s="61"/>
    </row>
    <row r="2052" spans="1:8" s="39" customFormat="1" ht="18" customHeight="1">
      <c r="A2052" s="95" t="s">
        <v>7331</v>
      </c>
      <c r="B2052" s="53" t="s">
        <v>7846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7332</v>
      </c>
      <c r="B2053" s="53" t="s">
        <v>7985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7333</v>
      </c>
      <c r="B2054" s="53" t="s">
        <v>5456</v>
      </c>
      <c r="C2054" s="59" t="s">
        <v>3172</v>
      </c>
      <c r="D2054" s="60" t="s">
        <v>448</v>
      </c>
      <c r="E2054" s="61"/>
      <c r="F2054" s="61"/>
      <c r="G2054" s="61" t="s">
        <v>5457</v>
      </c>
      <c r="H2054" s="61"/>
    </row>
    <row r="2055" spans="1:8" s="39" customFormat="1" ht="18" customHeight="1">
      <c r="A2055" s="95">
        <v>1180</v>
      </c>
      <c r="B2055" s="53" t="s">
        <v>7582</v>
      </c>
      <c r="C2055" s="59" t="s">
        <v>5500</v>
      </c>
      <c r="D2055" s="59"/>
      <c r="E2055" s="61"/>
      <c r="F2055" s="61"/>
      <c r="G2055" s="61" t="s">
        <v>7573</v>
      </c>
      <c r="H2055" s="61"/>
    </row>
    <row r="2056" spans="1:8" s="39" customFormat="1" ht="18" customHeight="1">
      <c r="A2056" s="95">
        <v>1181</v>
      </c>
      <c r="B2056" s="53" t="s">
        <v>7631</v>
      </c>
      <c r="C2056" s="59" t="s">
        <v>2022</v>
      </c>
      <c r="D2056" s="60"/>
      <c r="E2056" s="61"/>
      <c r="F2056" s="61"/>
      <c r="G2056" s="61" t="s">
        <v>7632</v>
      </c>
      <c r="H2056" s="61"/>
    </row>
    <row r="2057" spans="1:8" s="39" customFormat="1" ht="18" customHeight="1">
      <c r="A2057" s="95">
        <v>1182</v>
      </c>
      <c r="B2057" s="53" t="s">
        <v>7633</v>
      </c>
      <c r="C2057" s="59" t="s">
        <v>1986</v>
      </c>
      <c r="D2057" s="60"/>
      <c r="E2057" s="61"/>
      <c r="F2057" s="61"/>
      <c r="G2057" s="61" t="s">
        <v>7574</v>
      </c>
      <c r="H2057" s="61"/>
    </row>
    <row r="2058" spans="1:8" s="39" customFormat="1" ht="18" customHeight="1">
      <c r="A2058" s="95">
        <v>1183</v>
      </c>
      <c r="B2058" s="53" t="s">
        <v>7634</v>
      </c>
      <c r="C2058" s="59" t="s">
        <v>2133</v>
      </c>
      <c r="D2058" s="60"/>
      <c r="E2058" s="61"/>
      <c r="F2058" s="61"/>
      <c r="G2058" s="61" t="s">
        <v>7575</v>
      </c>
      <c r="H2058" s="61"/>
    </row>
    <row r="2059" spans="1:8" s="39" customFormat="1" ht="18" customHeight="1">
      <c r="A2059" s="95">
        <v>1184</v>
      </c>
      <c r="B2059" s="53" t="s">
        <v>8310</v>
      </c>
      <c r="C2059" s="59" t="s">
        <v>4603</v>
      </c>
      <c r="D2059" s="60"/>
      <c r="E2059" s="61"/>
      <c r="F2059" s="61"/>
      <c r="G2059" s="61" t="s">
        <v>7576</v>
      </c>
      <c r="H2059" s="61"/>
    </row>
    <row r="2060" spans="1:8" s="39" customFormat="1" ht="18" customHeight="1">
      <c r="A2060" s="95">
        <v>1185</v>
      </c>
      <c r="B2060" s="53" t="s">
        <v>7635</v>
      </c>
      <c r="C2060" s="59" t="s">
        <v>4064</v>
      </c>
      <c r="D2060" s="60"/>
      <c r="E2060" s="61"/>
      <c r="F2060" s="61"/>
      <c r="G2060" s="61" t="s">
        <v>7577</v>
      </c>
      <c r="H2060" s="61"/>
    </row>
    <row r="2061" spans="1:8" s="39" customFormat="1" ht="18" customHeight="1">
      <c r="A2061" s="95">
        <v>1186</v>
      </c>
      <c r="B2061" s="53" t="s">
        <v>5611</v>
      </c>
      <c r="C2061" s="59" t="s">
        <v>2133</v>
      </c>
      <c r="D2061" s="60"/>
      <c r="E2061" s="61"/>
      <c r="F2061" s="61"/>
      <c r="G2061" s="61" t="s">
        <v>5606</v>
      </c>
      <c r="H2061" s="61"/>
    </row>
    <row r="2062" spans="1:8" s="39" customFormat="1" ht="18" customHeight="1">
      <c r="A2062" s="95">
        <v>1187</v>
      </c>
      <c r="B2062" s="53" t="s">
        <v>5600</v>
      </c>
      <c r="C2062" s="59" t="s">
        <v>4063</v>
      </c>
      <c r="D2062" s="59"/>
      <c r="E2062" s="61"/>
      <c r="F2062" s="61"/>
      <c r="G2062" s="61" t="s">
        <v>5599</v>
      </c>
      <c r="H2062" s="61"/>
    </row>
    <row r="2063" spans="1:8" s="39" customFormat="1" ht="18" customHeight="1">
      <c r="A2063" s="95" t="s">
        <v>7334</v>
      </c>
      <c r="B2063" s="53" t="s">
        <v>7459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7335</v>
      </c>
      <c r="B2064" s="53" t="s">
        <v>7460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7463</v>
      </c>
      <c r="C2065" s="59" t="s">
        <v>2022</v>
      </c>
      <c r="G2065" s="61" t="s">
        <v>7461</v>
      </c>
    </row>
    <row r="2066" spans="1:8" ht="18" customHeight="1">
      <c r="A2066" s="95">
        <v>1190</v>
      </c>
      <c r="B2066" s="53" t="s">
        <v>7581</v>
      </c>
      <c r="C2066" s="59" t="s">
        <v>4645</v>
      </c>
      <c r="D2066" s="60"/>
      <c r="G2066" s="61" t="s">
        <v>7578</v>
      </c>
    </row>
    <row r="2067" spans="1:8" ht="18" customHeight="1">
      <c r="A2067" s="95">
        <v>1191</v>
      </c>
      <c r="B2067" s="53" t="s">
        <v>7740</v>
      </c>
      <c r="C2067" s="59" t="s">
        <v>2038</v>
      </c>
      <c r="D2067" s="60"/>
      <c r="G2067" s="61" t="s">
        <v>7579</v>
      </c>
    </row>
    <row r="2068" spans="1:8" ht="18" customHeight="1">
      <c r="A2068" s="95">
        <v>1192</v>
      </c>
      <c r="B2068" s="53" t="s">
        <v>7636</v>
      </c>
      <c r="C2068" s="59" t="s">
        <v>2133</v>
      </c>
      <c r="D2068" s="60"/>
      <c r="G2068" s="61" t="s">
        <v>7580</v>
      </c>
    </row>
    <row r="2069" spans="1:8" ht="18" customHeight="1">
      <c r="A2069" s="95">
        <v>1193</v>
      </c>
      <c r="B2069" s="53" t="s">
        <v>8309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7336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7337</v>
      </c>
      <c r="B2071" s="53" t="s">
        <v>7970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7338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7504</v>
      </c>
      <c r="C2073" s="59" t="s">
        <v>2036</v>
      </c>
      <c r="G2073" s="61" t="s">
        <v>7505</v>
      </c>
    </row>
    <row r="2074" spans="1:8" ht="18" customHeight="1">
      <c r="A2074" s="95">
        <v>1196</v>
      </c>
      <c r="B2074" s="53" t="s">
        <v>7501</v>
      </c>
      <c r="C2074" s="59" t="s">
        <v>4596</v>
      </c>
      <c r="G2074" s="61" t="s">
        <v>5383</v>
      </c>
    </row>
    <row r="2075" spans="1:8" ht="18" customHeight="1">
      <c r="A2075" s="95">
        <v>1197</v>
      </c>
      <c r="B2075" s="53" t="s">
        <v>7502</v>
      </c>
      <c r="C2075" s="59" t="s">
        <v>391</v>
      </c>
      <c r="G2075" s="61" t="s">
        <v>5382</v>
      </c>
    </row>
    <row r="2076" spans="1:8" ht="18" customHeight="1">
      <c r="A2076" s="95">
        <v>1198</v>
      </c>
      <c r="B2076" s="53" t="s">
        <v>7503</v>
      </c>
      <c r="C2076" s="59" t="s">
        <v>2045</v>
      </c>
      <c r="G2076" s="61" t="s">
        <v>5381</v>
      </c>
    </row>
    <row r="2077" spans="1:8" ht="18" customHeight="1">
      <c r="A2077" s="95">
        <v>1199</v>
      </c>
      <c r="B2077" s="53" t="s">
        <v>7509</v>
      </c>
      <c r="C2077" s="59" t="s">
        <v>2125</v>
      </c>
      <c r="D2077" s="60"/>
      <c r="E2077" s="61"/>
      <c r="F2077" s="61"/>
      <c r="G2077" s="61" t="s">
        <v>7508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5695</v>
      </c>
      <c r="C2079" s="59" t="s">
        <v>5694</v>
      </c>
      <c r="D2079" s="60"/>
      <c r="E2079" s="61"/>
      <c r="F2079" s="61"/>
      <c r="G2079" s="61" t="s">
        <v>7807</v>
      </c>
    </row>
    <row r="2080" spans="1:8" ht="18" customHeight="1">
      <c r="A2080" s="95" t="s">
        <v>7339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5542</v>
      </c>
      <c r="H2080" s="61" t="s">
        <v>5541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409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5211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5186</v>
      </c>
      <c r="F19" s="61"/>
      <c r="G19" s="61" t="s">
        <v>5033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5186</v>
      </c>
      <c r="F20" s="61"/>
      <c r="G20" s="61" t="s">
        <v>5047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5186</v>
      </c>
      <c r="F21" s="61"/>
      <c r="G21" s="61" t="s">
        <v>5034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5186</v>
      </c>
      <c r="F22" s="61"/>
      <c r="G22" s="61" t="s">
        <v>5248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5186</v>
      </c>
      <c r="F23" s="61"/>
      <c r="G23" s="61" t="s">
        <v>5249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5187</v>
      </c>
      <c r="F100" s="61"/>
      <c r="G100" s="61" t="s">
        <v>5212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5188</v>
      </c>
      <c r="F101" s="61"/>
      <c r="G101" s="61" t="s">
        <v>5213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5189</v>
      </c>
      <c r="F102" s="61"/>
      <c r="G102" s="61" t="s">
        <v>5214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5190</v>
      </c>
      <c r="F103" s="61"/>
      <c r="G103" s="61" t="s">
        <v>5215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5191</v>
      </c>
      <c r="F104" s="61"/>
      <c r="G104" s="61" t="s">
        <v>5216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5192</v>
      </c>
      <c r="F105" s="61"/>
      <c r="G105" s="61" t="s">
        <v>5217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5193</v>
      </c>
      <c r="F106" s="61"/>
      <c r="G106" s="61" t="s">
        <v>5218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5194</v>
      </c>
      <c r="F107" s="61"/>
      <c r="G107" s="61" t="s">
        <v>5219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5195</v>
      </c>
      <c r="F108" s="61"/>
      <c r="G108" s="61" t="s">
        <v>5220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5196</v>
      </c>
      <c r="F109" s="61"/>
      <c r="G109" s="61" t="s">
        <v>5221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5197</v>
      </c>
      <c r="F110" s="61"/>
      <c r="G110" s="61" t="s">
        <v>5222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5198</v>
      </c>
      <c r="F111" s="61"/>
      <c r="G111" s="61" t="s">
        <v>5223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5199</v>
      </c>
      <c r="F112" s="61"/>
      <c r="G112" s="61" t="s">
        <v>5224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5200</v>
      </c>
      <c r="F113" s="61"/>
      <c r="G113" s="61" t="s">
        <v>5225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5201</v>
      </c>
      <c r="F114" s="61"/>
      <c r="G114" s="61" t="s">
        <v>5226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5202</v>
      </c>
      <c r="F115" s="61"/>
      <c r="G115" s="61" t="s">
        <v>5227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5203</v>
      </c>
      <c r="F116" s="61"/>
      <c r="G116" s="61" t="s">
        <v>5228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5204</v>
      </c>
      <c r="F117" s="61"/>
      <c r="G117" s="61" t="s">
        <v>5229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5205</v>
      </c>
      <c r="F118" s="61"/>
      <c r="G118" s="61" t="s">
        <v>5230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5206</v>
      </c>
      <c r="F119" s="61"/>
      <c r="G119" s="61" t="s">
        <v>5231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5207</v>
      </c>
      <c r="F120" s="61"/>
      <c r="G120" s="61" t="s">
        <v>5232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5208</v>
      </c>
      <c r="F121" s="61"/>
      <c r="G121" s="61" t="s">
        <v>5233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5209</v>
      </c>
      <c r="F122" s="61"/>
      <c r="G122" s="61" t="s">
        <v>5234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5210</v>
      </c>
      <c r="F123" s="61"/>
      <c r="G123" s="61" t="s">
        <v>5235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5048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5035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5049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5323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5036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5050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5177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5051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5037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5322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5168</v>
      </c>
      <c r="C286" s="59" t="s">
        <v>3172</v>
      </c>
      <c r="D286" s="60"/>
      <c r="E286" s="61" t="s">
        <v>5166</v>
      </c>
      <c r="F286" s="61"/>
      <c r="G286" s="61" t="s">
        <v>5164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5167</v>
      </c>
      <c r="C287" s="59" t="s">
        <v>147</v>
      </c>
      <c r="D287" s="60"/>
      <c r="E287" s="61" t="s">
        <v>5166</v>
      </c>
      <c r="F287" s="61"/>
      <c r="G287" s="61" t="s">
        <v>5165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5162</v>
      </c>
      <c r="C288" s="59" t="s">
        <v>2056</v>
      </c>
      <c r="D288" s="60"/>
      <c r="E288" s="61" t="s">
        <v>5166</v>
      </c>
      <c r="F288" s="61"/>
      <c r="G288" s="61" t="s">
        <v>5163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5244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5318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5178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5179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5052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5053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5054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5250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5319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5175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5176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5182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5055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5038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5039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5040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5251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5305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5041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5070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5056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5172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5252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5174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5042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5306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5317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5057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5058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5059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5183</v>
      </c>
      <c r="C933" s="59" t="s">
        <v>18</v>
      </c>
      <c r="D933" s="60" t="s">
        <v>167</v>
      </c>
      <c r="E933" s="61"/>
      <c r="F933" s="61"/>
      <c r="G933" s="61" t="s">
        <v>5043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5044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5253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5307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5045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5254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5046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5060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5255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5061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5062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5063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5324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5064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5065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5325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5326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5328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5327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5067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5066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5066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5329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5330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5331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5333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5332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5334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5068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5069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5072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5071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5256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5257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5073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5074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5258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5184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5185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5075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5076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5259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5260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5261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5262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5077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5263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5078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5264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5084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5169</v>
      </c>
      <c r="C1472" s="59" t="s">
        <v>2022</v>
      </c>
      <c r="D1472" s="60" t="s">
        <v>183</v>
      </c>
      <c r="E1472" s="61"/>
      <c r="F1472" s="61"/>
      <c r="G1472" s="61" t="s">
        <v>5170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5079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5140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5320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5080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5081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5265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5266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5267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5268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5083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5085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5082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5269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5316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5086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5321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5087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5088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5270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5161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5089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5090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5271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5335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5308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5091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5272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5092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5245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5273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5100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5274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5101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5102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5103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5104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5105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5275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5106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5159</v>
      </c>
      <c r="C1596" s="59" t="s">
        <v>20</v>
      </c>
      <c r="D1596" s="60"/>
      <c r="E1596" s="61"/>
      <c r="F1596" s="61"/>
      <c r="G1596" s="61" t="s">
        <v>5107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5315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5276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5277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5108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5109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5278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5110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5279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5111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5112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5113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5114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5280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5115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5116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5281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5117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5118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5282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5246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5120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5247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5121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5122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5123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5124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5125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5126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5283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5127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5128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5129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5130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5314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5241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5313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5284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5131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5285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5312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5132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5133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5134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5286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5135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5160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5336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5136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5287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5288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5137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5289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5290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5138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5139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5291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5292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5293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5294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5295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5296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5310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5141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5142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5143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5144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5145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5146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5147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5148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5149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5152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5150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5151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5309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5297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5154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5153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5298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5299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5302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5301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5236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5243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5237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5300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5303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5311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5238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5239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5304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5173</v>
      </c>
      <c r="C2016" s="59" t="s">
        <v>2059</v>
      </c>
      <c r="D2016" s="60" t="s">
        <v>4199</v>
      </c>
      <c r="E2016" s="61" t="s">
        <v>5027</v>
      </c>
      <c r="F2016" s="61"/>
      <c r="G2016" s="61" t="s">
        <v>5095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5028</v>
      </c>
      <c r="C2017" s="59" t="s">
        <v>186</v>
      </c>
      <c r="D2017" s="60" t="s">
        <v>4199</v>
      </c>
      <c r="E2017" s="61" t="s">
        <v>5027</v>
      </c>
      <c r="F2017" s="61"/>
      <c r="G2017" s="61" t="s">
        <v>5096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5029</v>
      </c>
      <c r="C2018" s="59" t="s">
        <v>3169</v>
      </c>
      <c r="D2018" s="60" t="s">
        <v>4199</v>
      </c>
      <c r="E2018" s="61" t="s">
        <v>5027</v>
      </c>
      <c r="F2018" s="61"/>
      <c r="G2018" s="61" t="s">
        <v>5097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5030</v>
      </c>
      <c r="C2019" s="59" t="s">
        <v>391</v>
      </c>
      <c r="D2019" s="60" t="s">
        <v>4199</v>
      </c>
      <c r="E2019" s="61" t="s">
        <v>5027</v>
      </c>
      <c r="F2019" s="61"/>
      <c r="G2019" s="61" t="s">
        <v>5098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5031</v>
      </c>
      <c r="C2020" s="59" t="s">
        <v>4645</v>
      </c>
      <c r="D2020" s="60" t="s">
        <v>4199</v>
      </c>
      <c r="E2020" s="61" t="s">
        <v>5027</v>
      </c>
      <c r="F2020" s="61"/>
      <c r="G2020" s="61" t="s">
        <v>5099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5032</v>
      </c>
      <c r="C2021" s="59" t="s">
        <v>168</v>
      </c>
      <c r="D2021" s="60" t="s">
        <v>4199</v>
      </c>
      <c r="E2021" s="61" t="s">
        <v>5027</v>
      </c>
      <c r="F2021" s="61"/>
      <c r="G2021" s="61" t="s">
        <v>5157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5181</v>
      </c>
      <c r="C2022" s="59" t="s">
        <v>20</v>
      </c>
      <c r="D2022" s="60" t="s">
        <v>2038</v>
      </c>
      <c r="E2022" s="61"/>
      <c r="F2022" s="61"/>
      <c r="G2022" s="61" t="s">
        <v>5180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5155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5242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5158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5156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5240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B1499" sqref="B1499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99" t="s">
        <v>1973</v>
      </c>
      <c r="I1" s="99"/>
      <c r="J1" s="99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10</vt:i4>
      </vt:variant>
    </vt:vector>
  </HeadingPairs>
  <TitlesOfParts>
    <vt:vector size="21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安滿與擬存在_副本_丁</vt:lpstr>
      <vt:lpstr>安滿與擬存在_副本_丙</vt:lpstr>
      <vt:lpstr>安滿與擬存在_副本_乙</vt:lpstr>
      <vt:lpstr>安滿與擬存在_副本_甲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安滿與擬存在_副本_甲!Print_Titles</vt:lpstr>
      <vt:lpstr>安滿與擬存在_副本_乙!Print_Titles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2024-11-19T08:12:24Z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