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EE982D78-5744-42A1-BDB6-9FDB06A668F7}" xr6:coauthVersionLast="47" xr6:coauthVersionMax="47" xr10:uidLastSave="{00000000-0000-0000-0000-000000000000}"/>
  <bookViews>
    <workbookView xWindow="11004" yWindow="0" windowWidth="1101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安滿與擬存在!$A$1:$H$2078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<sst xmlns="http://schemas.openxmlformats.org/spreadsheetml/2006/main" count="38743" uniqueCount="8679">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</sst>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963" activePane="bottomLeft" state="frozen"/>
      <selection pane="bottomLeft" activeCell="D1971" sqref="D197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8584</v>
      </c>
      <c r="H1" s="55" t="s">
        <v>5556</v>
      </c>
    </row>
    <row r="2" spans="1:8" ht="18" customHeight="1">
      <c r="A2" s="95" t="s">
        <v>5732</v>
      </c>
      <c r="B2" s="53" t="s">
        <v>8557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8470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8398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8651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8462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8644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8481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8535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8539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8537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8538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8523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8524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8566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8505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8437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8671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8675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8674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8521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8540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8536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8653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8654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8655</v>
      </c>
      <c r="B339" s="53" t="s">
        <v>8554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8553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7733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8652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8672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8463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8108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7744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8112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8637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8638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8639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4119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1685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8438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5459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2669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2670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8629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8122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8124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7717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5440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8482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8561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5495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8583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8483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8624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8623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8630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2703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7538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闃煢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8587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8588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7487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8589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8591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2728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8400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8608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2753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8494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8493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8495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8479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8478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7589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7632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8640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8641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8592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8590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8593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8595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8596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8594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8597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8484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8439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2818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2819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8401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7975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7976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2844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7658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8402</v>
      </c>
      <c r="C687" s="59" t="s">
        <v>5512</v>
      </c>
      <c r="D687" s="60"/>
      <c r="E687" s="61" t="s">
        <v>3676</v>
      </c>
      <c r="F687" s="61" t="str">
        <f>$B$253&amp;" + "&amp;$B$278</f>
        <v>首離螳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蟪蛄辰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8156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8625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5639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8581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8475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2921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8631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8527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8541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2934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2950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7951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8528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8397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8531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8529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8530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2959</v>
      </c>
      <c r="C812" s="59" t="s">
        <v>3176</v>
      </c>
      <c r="D812" s="60" t="s">
        <v>3172</v>
      </c>
      <c r="E812" s="61"/>
      <c r="F812" s="61"/>
      <c r="G812" s="61" t="s">
        <v>7391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2980</v>
      </c>
      <c r="C836" s="59" t="s">
        <v>3176</v>
      </c>
      <c r="D836" s="60"/>
      <c r="E836" s="61"/>
      <c r="F836" s="61"/>
      <c r="G836" s="61" t="s">
        <v>7392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熏癘芳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8534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4488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8474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4629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8563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8571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8532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5714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3013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3018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8177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長亭訣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7661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8403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納贍儒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8181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3078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8550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8518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8519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8506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8507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8508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8509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8627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8399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7670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8448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8473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8542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8447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8449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7478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8451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5251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琵鷺琶音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8197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8642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8409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8410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8199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4557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8676</v>
      </c>
      <c r="C1063" s="59" t="s">
        <v>3170</v>
      </c>
      <c r="D1063" s="60" t="s">
        <v>20</v>
      </c>
      <c r="E1063" s="61"/>
      <c r="F1063" s="61"/>
      <c r="G1063" s="61" t="s">
        <v>8677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8632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7793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8617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8618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8619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8012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4644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8633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4645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8559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8620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8208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8600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8599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8658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7998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8210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8601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8598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8606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8396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3335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8018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8576</v>
      </c>
      <c r="H1168" s="61"/>
    </row>
    <row r="1169" spans="1:8" s="39" customFormat="1" ht="18" customHeight="1">
      <c r="A1169" s="95">
        <v>631</v>
      </c>
      <c r="B1169" s="53" t="s">
        <v>8221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8575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8572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8573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8574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8412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8510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8613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8411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3314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3410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8577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8440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3423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4574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8580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4665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8602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8477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8476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8498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3160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3148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8560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4781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8634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6067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8413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8237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8414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8500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8643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8499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7424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4283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8512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8511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8513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8615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8616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8614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8248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7647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8415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8251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8013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142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8556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7677</v>
      </c>
      <c r="C1420" s="59" t="s">
        <v>2038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8255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8605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8604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4445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8034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8514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8395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8657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8656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8504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8501</v>
      </c>
      <c r="C1480" s="59" t="s">
        <v>3172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8502</v>
      </c>
      <c r="C1481" s="59" t="s">
        <v>3169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3563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5346</v>
      </c>
      <c r="C1483" s="59" t="s">
        <v>3176</v>
      </c>
      <c r="D1483" s="60" t="s">
        <v>20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7402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8552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7436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8546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8673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7449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8662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8660</v>
      </c>
      <c r="H1529" s="61"/>
    </row>
    <row r="1530" spans="1:8" s="39" customFormat="1" ht="18" customHeight="1">
      <c r="A1530" s="95">
        <v>843</v>
      </c>
      <c r="B1530" s="53" t="s">
        <v>8663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8661</v>
      </c>
      <c r="H1530" s="61"/>
    </row>
    <row r="1531" spans="1:8" s="39" customFormat="1" ht="18" customHeight="1">
      <c r="A1531" s="95">
        <v>844</v>
      </c>
      <c r="B1531" s="53" t="s">
        <v>8659</v>
      </c>
      <c r="C1531" s="60" t="s">
        <v>448</v>
      </c>
      <c r="D1531" s="60"/>
      <c r="E1531" s="61"/>
      <c r="F1531" s="61"/>
      <c r="G1531" s="61" t="s">
        <v>8645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3637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8416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8464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8275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8441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8417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8492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8459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8277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8562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8564</v>
      </c>
      <c r="C1569" s="59" t="s">
        <v>2076</v>
      </c>
      <c r="D1569" s="60"/>
      <c r="E1569" s="61"/>
      <c r="F1569" s="61"/>
      <c r="G1569" s="61" t="s">
        <v>8565</v>
      </c>
      <c r="H1569" s="61"/>
    </row>
    <row r="1570" spans="1:8" s="39" customFormat="1" ht="18" customHeight="1">
      <c r="A1570" s="95">
        <v>870</v>
      </c>
      <c r="B1570" s="53" t="s">
        <v>8607</v>
      </c>
      <c r="C1570" s="59" t="s">
        <v>2059</v>
      </c>
      <c r="D1570" s="60" t="s">
        <v>168</v>
      </c>
      <c r="E1570" s="61"/>
      <c r="F1570" s="61"/>
      <c r="G1570" s="61" t="s">
        <v>8570</v>
      </c>
      <c r="H1570" s="61"/>
    </row>
    <row r="1571" spans="1:8" s="39" customFormat="1" ht="18" customHeight="1">
      <c r="A1571" s="95" t="s">
        <v>7052</v>
      </c>
      <c r="B1571" s="53" t="s">
        <v>8491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8578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8555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7403</v>
      </c>
      <c r="H1581" s="61"/>
    </row>
    <row r="1582" spans="1:8" s="39" customFormat="1" ht="18" customHeight="1">
      <c r="A1582" s="95" t="s">
        <v>7061</v>
      </c>
      <c r="B1582" s="53" t="s">
        <v>8490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8487</v>
      </c>
      <c r="C1583" s="59" t="s">
        <v>4063</v>
      </c>
      <c r="D1583" s="60"/>
      <c r="E1583" s="61"/>
      <c r="F1583" s="61"/>
      <c r="G1583" s="61" t="s">
        <v>8480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8488</v>
      </c>
      <c r="H1588" s="61"/>
    </row>
    <row r="1589" spans="1:8" s="39" customFormat="1" ht="18" customHeight="1">
      <c r="A1589" s="95">
        <v>881</v>
      </c>
      <c r="B1589" s="53" t="s">
        <v>5472</v>
      </c>
      <c r="C1589" s="59" t="s">
        <v>4597</v>
      </c>
      <c r="D1589" s="60"/>
      <c r="E1589" s="61" t="s">
        <v>5475</v>
      </c>
      <c r="F1589" s="61"/>
      <c r="G1589" s="61" t="s">
        <v>8489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8419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8418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5703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8422</v>
      </c>
      <c r="C1598" s="59" t="s">
        <v>3170</v>
      </c>
      <c r="D1598" s="60"/>
      <c r="E1598" s="61"/>
      <c r="F1598" s="61"/>
      <c r="G1598" s="61" t="s">
        <v>8420</v>
      </c>
      <c r="H1598" s="61"/>
    </row>
    <row r="1599" spans="1:8" s="39" customFormat="1" ht="18" customHeight="1">
      <c r="A1599" s="95" t="s">
        <v>7072</v>
      </c>
      <c r="B1599" s="53" t="s">
        <v>8421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8635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8497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5689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8423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8019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8466</v>
      </c>
      <c r="C1634" s="60" t="s">
        <v>2076</v>
      </c>
      <c r="D1634" s="60" t="s">
        <v>2053</v>
      </c>
      <c r="E1634" s="61"/>
      <c r="F1634" s="61"/>
      <c r="G1634" s="61" t="s">
        <v>8465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8292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8442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8424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8522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8040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7875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8610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8626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7728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8461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8646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3739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8043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5143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4843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8304</v>
      </c>
      <c r="C1719" s="59" t="s">
        <v>3176</v>
      </c>
      <c r="D1719" s="60" t="s">
        <v>147</v>
      </c>
      <c r="E1719" s="61"/>
      <c r="F1719" s="61"/>
      <c r="G1719" s="61" t="s">
        <v>8543</v>
      </c>
      <c r="H1719" s="61"/>
    </row>
    <row r="1720" spans="1:8" s="39" customFormat="1" ht="18" customHeight="1">
      <c r="A1720" s="95" t="s">
        <v>7186</v>
      </c>
      <c r="B1720" s="53" t="s">
        <v>4493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8305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8443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8548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8549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8547</v>
      </c>
      <c r="C1727" s="60" t="s">
        <v>5512</v>
      </c>
      <c r="D1727" s="60"/>
      <c r="E1727" s="61"/>
      <c r="F1727" s="61"/>
      <c r="G1727" s="61" t="s">
        <v>8544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8545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4997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8628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8444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8533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8611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4415</v>
      </c>
      <c r="C1776" s="59" t="s">
        <v>187</v>
      </c>
      <c r="D1776" s="60" t="s">
        <v>18</v>
      </c>
      <c r="E1776" s="61" t="s">
        <v>8425</v>
      </c>
      <c r="F1776" s="61"/>
      <c r="G1776" s="61" t="s">
        <v>8426</v>
      </c>
      <c r="H1776" s="61"/>
    </row>
    <row r="1777" spans="1:8" s="39" customFormat="1" ht="18" customHeight="1">
      <c r="A1777" s="95">
        <v>978</v>
      </c>
      <c r="B1777" s="53" t="s">
        <v>5587</v>
      </c>
      <c r="C1777" s="59" t="s">
        <v>187</v>
      </c>
      <c r="D1777" s="60" t="s">
        <v>4604</v>
      </c>
      <c r="E1777" s="61" t="s">
        <v>8425</v>
      </c>
      <c r="F1777" s="61"/>
      <c r="G1777" s="61" t="s">
        <v>8427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8313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4490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8048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8049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8428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8315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叔懇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8621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8516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8515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4420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8520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8052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8054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8517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3570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8525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5546</v>
      </c>
      <c r="C1849" s="59" t="s">
        <v>3177</v>
      </c>
      <c r="D1849" s="60"/>
      <c r="E1849" s="61" t="s">
        <v>3676</v>
      </c>
      <c r="F1849" s="61" t="str">
        <f>$B$202&amp;" + "&amp;$B$205</f>
        <v>僞天 + 合歡刎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8496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8429</v>
      </c>
      <c r="C1871" s="59" t="s">
        <v>172</v>
      </c>
      <c r="D1871" s="60" t="s">
        <v>189</v>
      </c>
      <c r="E1871" s="61"/>
      <c r="F1871" s="61"/>
      <c r="G1871" s="61" t="s">
        <v>8558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5713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8503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8430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8526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8526</v>
      </c>
      <c r="F1884" s="61"/>
      <c r="G1884" s="61" t="s">
        <v>8472</v>
      </c>
      <c r="H1884" s="61"/>
    </row>
    <row r="1885" spans="1:8" s="39" customFormat="1" ht="18" customHeight="1">
      <c r="A1885" s="95" t="s">
        <v>7308</v>
      </c>
      <c r="B1885" s="53" t="s">
        <v>8612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8526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8432</v>
      </c>
      <c r="C1887" s="59" t="s">
        <v>187</v>
      </c>
      <c r="D1887" s="60" t="s">
        <v>168</v>
      </c>
      <c r="E1887" s="61"/>
      <c r="F1887" s="61"/>
      <c r="G1887" s="61" t="s">
        <v>8433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8041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8431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8636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8585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7528</v>
      </c>
      <c r="C1912" s="59" t="s">
        <v>2053</v>
      </c>
      <c r="D1912" s="60"/>
      <c r="E1912" s="61" t="s">
        <v>7525</v>
      </c>
      <c r="F1912" s="61"/>
      <c r="G1912" s="61" t="s">
        <v>8471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8445</v>
      </c>
      <c r="C1916" s="59" t="s">
        <v>2038</v>
      </c>
      <c r="D1916" s="60"/>
      <c r="E1916" s="61" t="s">
        <v>7525</v>
      </c>
      <c r="F1916" s="61"/>
      <c r="G1916" s="61" t="s">
        <v>7535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8468</v>
      </c>
      <c r="C1923" s="59" t="s">
        <v>4646</v>
      </c>
      <c r="D1923" s="60"/>
      <c r="E1923" s="61"/>
      <c r="F1923" s="61"/>
      <c r="G1923" s="61" t="s">
        <v>8467</v>
      </c>
      <c r="H1923" s="61"/>
    </row>
    <row r="1924" spans="1:8" s="39" customFormat="1" ht="18" customHeight="1">
      <c r="A1924" s="95">
        <v>1073</v>
      </c>
      <c r="B1924" s="53" t="s">
        <v>8460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8434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8582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8435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7556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8609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8436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7843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8332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8678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8485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7367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7368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3574</v>
      </c>
      <c r="C2007" s="59" t="s">
        <v>432</v>
      </c>
      <c r="D2007" s="60"/>
      <c r="E2007" s="61"/>
      <c r="F2007" s="61" t="str">
        <f>$B$400&amp;" 之 "&amp;"成相"</f>
        <v>蟪蛄辰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8586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5658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4373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8603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8469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8458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5633</v>
      </c>
      <c r="C2059" s="59" t="s">
        <v>2133</v>
      </c>
      <c r="D2059" s="60"/>
      <c r="E2059" s="61"/>
      <c r="F2059" s="61"/>
      <c r="G2059" s="61" t="s">
        <v>8647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8453</v>
      </c>
      <c r="B2068" s="53" t="s">
        <v>3956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8452</v>
      </c>
      <c r="B2069" s="53" t="s">
        <v>8030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8455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8456</v>
      </c>
    </row>
    <row r="2074" spans="1:8" ht="18" customHeight="1">
      <c r="A2074" s="95">
        <v>1198</v>
      </c>
      <c r="B2074" s="53" t="s">
        <v>8622</v>
      </c>
      <c r="C2074" s="59" t="s">
        <v>2045</v>
      </c>
      <c r="G2074" s="61" t="s">
        <v>8457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8664</v>
      </c>
      <c r="B2078" s="53" t="s">
        <v>8670</v>
      </c>
      <c r="C2078" s="59" t="s">
        <v>2038</v>
      </c>
      <c r="D2078" s="60"/>
      <c r="E2078" s="61"/>
      <c r="F2078" s="61"/>
      <c r="G2078" s="61" t="s">
        <v>8669</v>
      </c>
      <c r="H2078" s="61" t="s">
        <v>5553</v>
      </c>
    </row>
    <row r="2079" spans="1:8" ht="18" customHeight="1">
      <c r="A2079" s="95" t="s">
        <v>8665</v>
      </c>
      <c r="B2079" s="53" t="s">
        <v>8667</v>
      </c>
      <c r="C2079" s="59" t="s">
        <v>8668</v>
      </c>
      <c r="D2079" s="60"/>
      <c r="E2079" s="61"/>
      <c r="F2079" s="61"/>
      <c r="G2079" s="61" t="s">
        <v>8666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78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8454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8648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8650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8649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8551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8446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8486</v>
      </c>
    </row>
    <row r="13" spans="1:4" ht="20.100000000000001" customHeight="1">
      <c r="A13" s="47" t="s">
        <v>8579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8568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8569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8569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8569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8569</v>
      </c>
    </row>
    <row r="27" spans="1:4" ht="20.100000000000001" customHeight="1">
      <c r="A27" s="47" t="s">
        <v>8567</v>
      </c>
      <c r="B27" s="48" t="s">
        <v>1975</v>
      </c>
      <c r="C27" s="49" t="s">
        <v>4137</v>
      </c>
      <c r="D27" s="50" t="s">
        <v>8569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2024-10-20T03:47:43Z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