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NaiveBayes_NumericalVariable" sheetId="1" r:id="rId1"/>
  </sheets>
  <calcPr calcId="144525"/>
</workbook>
</file>

<file path=xl/sharedStrings.xml><?xml version="1.0" encoding="utf-8"?>
<sst xmlns="http://schemas.openxmlformats.org/spreadsheetml/2006/main" count="35" uniqueCount="31">
  <si>
    <t>New Name</t>
  </si>
  <si>
    <t>variables</t>
  </si>
  <si>
    <t>value</t>
  </si>
  <si>
    <t>benign</t>
  </si>
  <si>
    <t>malignant</t>
  </si>
  <si>
    <t>P(X|benign)</t>
  </si>
  <si>
    <t>P(X|malignant)</t>
  </si>
  <si>
    <t>P(benign)</t>
  </si>
  <si>
    <t>P(malignant)</t>
  </si>
  <si>
    <t>mean</t>
  </si>
  <si>
    <t>std</t>
  </si>
  <si>
    <t>A</t>
  </si>
  <si>
    <t>Clump Thickness</t>
  </si>
  <si>
    <t>B</t>
  </si>
  <si>
    <t>Uniformity of Cell Size</t>
  </si>
  <si>
    <t>C</t>
  </si>
  <si>
    <t>Uniformity of Cell Shape</t>
  </si>
  <si>
    <t>Probability</t>
  </si>
  <si>
    <t>D</t>
  </si>
  <si>
    <t>Marginal Adhesion</t>
  </si>
  <si>
    <t>E</t>
  </si>
  <si>
    <t>Single Epithelial Cell Size</t>
  </si>
  <si>
    <t>Final Result</t>
  </si>
  <si>
    <t>F</t>
  </si>
  <si>
    <t>Bare Nuclei</t>
  </si>
  <si>
    <t>G</t>
  </si>
  <si>
    <t>Bland Chromatin</t>
  </si>
  <si>
    <t>H</t>
  </si>
  <si>
    <t>Normal Nucleoli</t>
  </si>
  <si>
    <t>I</t>
  </si>
  <si>
    <t>Mitoses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</si>
</sst>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8" applyNumberFormat="0" applyAlignment="0" applyProtection="0"/>
    <xf numFmtId="0" fontId="11" fillId="5" borderId="9" applyNumberFormat="0" applyAlignment="0" applyProtection="0"/>
    <xf numFmtId="0" fontId="12" fillId="5" borderId="8" applyNumberFormat="0" applyAlignment="0" applyProtection="0"/>
    <xf numFmtId="0" fontId="13" fillId="6" borderId="10" applyNumberFormat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P7" sqref="P7"/>
    </sheetView>
  </sheetViews>
  <sheetFormatPr defaultColWidth="9" defaultRowHeight="14.25"/>
  <cols>
    <col min="1" max="1" width="10.8583333333333" customWidth="1"/>
    <col min="2" max="2" width="21.125" customWidth="1"/>
    <col min="8" max="8" width="12" customWidth="1"/>
    <col min="9" max="9" width="14.7083333333333" customWidth="1"/>
    <col min="11" max="11" width="11.2833333333333" customWidth="1"/>
    <col min="12" max="12" width="12.425" customWidth="1"/>
    <col min="13" max="13" width="9.8583333333333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2" t="s">
        <v>5</v>
      </c>
      <c r="I1" s="2" t="s">
        <v>6</v>
      </c>
      <c r="K1" s="6" t="s">
        <v>7</v>
      </c>
      <c r="L1" s="6" t="s">
        <v>8</v>
      </c>
    </row>
    <row r="2" spans="1:12">
      <c r="A2" s="1"/>
      <c r="B2" s="1"/>
      <c r="C2" s="1"/>
      <c r="D2" s="3" t="s">
        <v>9</v>
      </c>
      <c r="E2" s="3" t="s">
        <v>10</v>
      </c>
      <c r="F2" s="3" t="s">
        <v>9</v>
      </c>
      <c r="G2" s="3" t="s">
        <v>10</v>
      </c>
      <c r="H2" s="4"/>
      <c r="I2" s="4"/>
      <c r="K2" s="5">
        <v>0.65</v>
      </c>
      <c r="L2" s="5">
        <v>0.35</v>
      </c>
    </row>
    <row r="3" spans="1:9">
      <c r="A3" s="5" t="s">
        <v>11</v>
      </c>
      <c r="B3" s="5" t="s">
        <v>12</v>
      </c>
      <c r="C3" s="5">
        <v>5</v>
      </c>
      <c r="D3" s="5">
        <v>2.9563</v>
      </c>
      <c r="E3" s="5">
        <v>1.6725</v>
      </c>
      <c r="F3" s="5">
        <v>7.195</v>
      </c>
      <c r="G3" s="5">
        <v>2.4238</v>
      </c>
      <c r="H3" s="5">
        <f>1/((SQRT(2*PI()))*E3)*EXP(-($C3-D3)*($C3-D3)/(2*E3*E3))</f>
        <v>0.11306067733976</v>
      </c>
      <c r="I3" s="5">
        <f>1/((SQRT(2*PI()))*G3)*EXP(-($C3-F3)*($C3-F3)/(2*G3*G3))</f>
        <v>0.109226313285873</v>
      </c>
    </row>
    <row r="4" spans="1:13">
      <c r="A4" s="5" t="s">
        <v>13</v>
      </c>
      <c r="B4" s="5" t="s">
        <v>14</v>
      </c>
      <c r="C4" s="5">
        <v>1</v>
      </c>
      <c r="D4" s="5">
        <v>1.3253</v>
      </c>
      <c r="E4" s="5">
        <v>0.9067</v>
      </c>
      <c r="F4" s="5">
        <v>6.5726</v>
      </c>
      <c r="G4" s="5">
        <v>2.7139</v>
      </c>
      <c r="H4" s="5">
        <f t="shared" ref="H4:H11" si="0">1/((SQRT(2*PI()))*E4)*EXP(-($C4-D4)*($C4-D4)/(2*E4*E4))</f>
        <v>0.412568045611019</v>
      </c>
      <c r="I4" s="5">
        <f t="shared" ref="I4:I11" si="1">1/((SQRT(2*PI()))*G4)*EXP(-($C4-F4)*($C4-F4)/(2*G4*G4))</f>
        <v>0.0178552352185359</v>
      </c>
      <c r="K4" s="6"/>
      <c r="L4" s="6" t="s">
        <v>3</v>
      </c>
      <c r="M4" s="6" t="s">
        <v>4</v>
      </c>
    </row>
    <row r="5" spans="1:13">
      <c r="A5" s="5" t="s">
        <v>15</v>
      </c>
      <c r="B5" s="5" t="s">
        <v>16</v>
      </c>
      <c r="C5" s="5">
        <v>1</v>
      </c>
      <c r="D5" s="5">
        <v>1.4432</v>
      </c>
      <c r="E5" s="5">
        <v>0.9967</v>
      </c>
      <c r="F5" s="5">
        <v>6.5602</v>
      </c>
      <c r="G5" s="5">
        <v>2.5567</v>
      </c>
      <c r="H5" s="5">
        <f t="shared" si="0"/>
        <v>0.362584537279684</v>
      </c>
      <c r="I5" s="5">
        <f t="shared" si="1"/>
        <v>0.0146628402061904</v>
      </c>
      <c r="K5" s="6" t="s">
        <v>17</v>
      </c>
      <c r="L5" s="7">
        <f>H3*H4*H5*H6*H7*H8*H9*H10*H11*K2</f>
        <v>4.18891302561706e-5</v>
      </c>
      <c r="M5" s="7">
        <f>I3*I4*I5*I6*I7*I8*I9*I10*I11*L2</f>
        <v>1.52174261378264e-13</v>
      </c>
    </row>
    <row r="6" spans="1:9">
      <c r="A6" s="5" t="s">
        <v>18</v>
      </c>
      <c r="B6" s="5" t="s">
        <v>19</v>
      </c>
      <c r="C6" s="5">
        <v>1</v>
      </c>
      <c r="D6" s="5">
        <v>1.3646</v>
      </c>
      <c r="E6" s="5">
        <v>0.9957</v>
      </c>
      <c r="F6" s="5">
        <v>5.5477</v>
      </c>
      <c r="G6" s="5">
        <v>3.2038</v>
      </c>
      <c r="H6" s="5">
        <f t="shared" si="0"/>
        <v>0.374684416859908</v>
      </c>
      <c r="I6" s="5">
        <f t="shared" si="1"/>
        <v>0.0454689969376712</v>
      </c>
    </row>
    <row r="7" spans="1:12">
      <c r="A7" s="5" t="s">
        <v>20</v>
      </c>
      <c r="B7" s="5" t="s">
        <v>21</v>
      </c>
      <c r="C7" s="5">
        <v>2</v>
      </c>
      <c r="D7" s="5">
        <v>2.1201</v>
      </c>
      <c r="E7" s="5">
        <v>0.9161</v>
      </c>
      <c r="F7" s="5">
        <v>5.2988</v>
      </c>
      <c r="G7" s="5">
        <v>2.4465</v>
      </c>
      <c r="H7" s="5">
        <f t="shared" si="0"/>
        <v>0.431752709376646</v>
      </c>
      <c r="I7" s="5">
        <f t="shared" si="1"/>
        <v>0.0657000990893768</v>
      </c>
      <c r="K7" s="6" t="s">
        <v>22</v>
      </c>
      <c r="L7" s="5" t="str">
        <f>IF(L5&gt;M5,L4,M4)</f>
        <v>benign</v>
      </c>
    </row>
    <row r="8" spans="1:9">
      <c r="A8" s="5" t="s">
        <v>23</v>
      </c>
      <c r="B8" s="5" t="s">
        <v>24</v>
      </c>
      <c r="C8" s="5">
        <v>1</v>
      </c>
      <c r="D8" s="5">
        <v>1.3468</v>
      </c>
      <c r="E8" s="5">
        <v>1.1765</v>
      </c>
      <c r="F8" s="5">
        <v>7.6276</v>
      </c>
      <c r="G8" s="5">
        <v>3.1102</v>
      </c>
      <c r="H8" s="5">
        <f t="shared" si="0"/>
        <v>0.32467587100542</v>
      </c>
      <c r="I8" s="5">
        <f t="shared" si="1"/>
        <v>0.0132462043341728</v>
      </c>
    </row>
    <row r="9" spans="1:9">
      <c r="A9" s="5" t="s">
        <v>25</v>
      </c>
      <c r="B9" s="5" t="s">
        <v>26</v>
      </c>
      <c r="C9" s="5">
        <v>3</v>
      </c>
      <c r="D9" s="5">
        <v>2.1004</v>
      </c>
      <c r="E9" s="5">
        <v>1.0792</v>
      </c>
      <c r="F9" s="5">
        <v>5.9793</v>
      </c>
      <c r="G9" s="5">
        <v>2.2691</v>
      </c>
      <c r="H9" s="5">
        <f t="shared" si="0"/>
        <v>0.261169220926204</v>
      </c>
      <c r="I9" s="5">
        <f t="shared" si="1"/>
        <v>0.0742520468425648</v>
      </c>
    </row>
    <row r="10" spans="1:9">
      <c r="A10" s="5" t="s">
        <v>27</v>
      </c>
      <c r="B10" s="5" t="s">
        <v>28</v>
      </c>
      <c r="C10" s="5">
        <v>1</v>
      </c>
      <c r="D10" s="5">
        <v>1.2904</v>
      </c>
      <c r="E10" s="5">
        <v>1.0577</v>
      </c>
      <c r="F10" s="5">
        <v>5.8631</v>
      </c>
      <c r="G10" s="5">
        <v>3.3437</v>
      </c>
      <c r="H10" s="5">
        <f t="shared" si="0"/>
        <v>0.363227354033845</v>
      </c>
      <c r="I10" s="5">
        <f t="shared" si="1"/>
        <v>0.0414334781501513</v>
      </c>
    </row>
    <row r="11" spans="1:9">
      <c r="A11" s="5" t="s">
        <v>29</v>
      </c>
      <c r="B11" s="5" t="s">
        <v>30</v>
      </c>
      <c r="C11" s="5">
        <v>1</v>
      </c>
      <c r="D11" s="5">
        <v>1.1889</v>
      </c>
      <c r="E11" s="5">
        <v>0.4833</v>
      </c>
      <c r="F11" s="5">
        <v>2.7401</v>
      </c>
      <c r="G11" s="5">
        <v>2.5138</v>
      </c>
      <c r="H11" s="5">
        <f t="shared" si="0"/>
        <v>0.764751396814635</v>
      </c>
      <c r="I11" s="5">
        <f t="shared" si="1"/>
        <v>0.124890537660511</v>
      </c>
    </row>
  </sheetData>
  <mergeCells count="7">
    <mergeCell ref="D1:E1"/>
    <mergeCell ref="F1:G1"/>
    <mergeCell ref="A1:A2"/>
    <mergeCell ref="B1:B2"/>
    <mergeCell ref="C1:C2"/>
    <mergeCell ref="H1:H2"/>
    <mergeCell ref="I1:I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NaiveBayes_NumericalVariable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Haiyue - wanhy149</dc:creator>
  <cp:lastModifiedBy>Administrator</cp:lastModifiedBy>
  <dcterms:created xsi:type="dcterms:W3CDTF">2023-08-19T07:41:00Z</dcterms:created>
  <dcterms:modified xsi:type="dcterms:W3CDTF">2023-08-20T12:33:58Z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CF21BEC2D2354445AEFF3177F954AA98_12</vt:lpwstr>
  </property>
  <property fmtid="{D5CDD505-2E9C-101B-9397-08002B2CF9AE}" pid="3" name="KSOProductBuildVer">
    <vt:lpwstr>2052-12.1.0.15336</vt:lpwstr>
  </property>
</Properties>
</file>