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 Archetypes" sheetId="1" state="visible" r:id="rId1"/>
    <sheet xmlns:r="http://schemas.openxmlformats.org/officeDocument/2006/relationships" name="Blockbuster Archetypes" sheetId="2" state="visible" r:id="rId2"/>
    <sheet xmlns:r="http://schemas.openxmlformats.org/officeDocument/2006/relationships" name="Branch Mapping" sheetId="3" state="visible" r:id="rId3"/>
    <sheet xmlns:r="http://schemas.openxmlformats.org/officeDocument/2006/relationships" name="Scene Deck" sheetId="4" state="visible" r:id="rId4"/>
    <sheet xmlns:r="http://schemas.openxmlformats.org/officeDocument/2006/relationships" name="Turn Log" sheetId="5" state="visible" r:id="rId5"/>
    <sheet xmlns:r="http://schemas.openxmlformats.org/officeDocument/2006/relationships" name="Players (4P Template)" sheetId="6" state="visible" r:id="rId6"/>
    <sheet xmlns:r="http://schemas.openxmlformats.org/officeDocument/2006/relationships" name="Rules Summary" sheetId="7" state="visible" r:id="rId7"/>
    <sheet xmlns:r="http://schemas.openxmlformats.org/officeDocument/2006/relationships" name="Duel Helper" sheetId="8" state="visible" r:id="rId8"/>
    <sheet xmlns:r="http://schemas.openxmlformats.org/officeDocument/2006/relationships" name="Encounters Doc" sheetId="9" state="visible" r:id="rId9"/>
    <sheet xmlns:r="http://schemas.openxmlformats.org/officeDocument/2006/relationships" name="Archetype Index" sheetId="10" state="visible" r:id="rId10"/>
    <sheet xmlns:r="http://schemas.openxmlformats.org/officeDocument/2006/relationships" name="PvP Duel Helper" sheetId="11" state="visible" r:id="rId11"/>
    <sheet xmlns:r="http://schemas.openxmlformats.org/officeDocument/2006/relationships" name="Encounter Guid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Archetype</t>
        </is>
      </c>
      <c r="B1" s="1" t="inlineStr">
        <is>
          <t>Madness</t>
        </is>
      </c>
      <c r="C1" s="1" t="inlineStr">
        <is>
          <t>Charm</t>
        </is>
      </c>
      <c r="D1" s="1" t="inlineStr">
        <is>
          <t>Rage</t>
        </is>
      </c>
      <c r="E1" s="1" t="inlineStr">
        <is>
          <t>Luck</t>
        </is>
      </c>
      <c r="F1" s="1" t="inlineStr">
        <is>
          <t>Gravitas</t>
        </is>
      </c>
      <c r="G1" s="1" t="inlineStr">
        <is>
          <t>Ability</t>
        </is>
      </c>
    </row>
    <row r="2">
      <c r="A2" t="inlineStr">
        <is>
          <t>Randy (Valley Girl)</t>
        </is>
      </c>
      <c r="B2" t="n">
        <v>1</v>
      </c>
      <c r="C2" t="n">
        <v>3</v>
      </c>
      <c r="D2" t="n">
        <v>1</v>
      </c>
      <c r="E2" t="n">
        <v>2</v>
      </c>
      <c r="F2" t="n">
        <v>1</v>
      </c>
      <c r="G2" t="inlineStr">
        <is>
          <t>Charm bonus in Romance scenes</t>
        </is>
      </c>
    </row>
    <row r="3">
      <c r="A3" t="inlineStr">
        <is>
          <t>H.I. McDunnough (Raising Arizona)</t>
        </is>
      </c>
      <c r="B3" t="n">
        <v>2</v>
      </c>
      <c r="C3" t="n">
        <v>1</v>
      </c>
      <c r="D3" t="n">
        <v>2</v>
      </c>
      <c r="E3" t="n">
        <v>3</v>
      </c>
      <c r="F3" t="n">
        <v>1</v>
      </c>
      <c r="G3" t="inlineStr">
        <is>
          <t>Reroll failed Luck once/turn</t>
        </is>
      </c>
    </row>
    <row r="4">
      <c r="A4" t="inlineStr">
        <is>
          <t>Ronny Cammareri (Moonstruck)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Charm steal 1 Token on nat 6</t>
        </is>
      </c>
    </row>
    <row r="5">
      <c r="A5" t="inlineStr">
        <is>
          <t>Ben Sanderson (Leaving Las Vegas)</t>
        </is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inlineStr">
        <is>
          <t>On Gravitas fail, gain +1 Madness</t>
        </is>
      </c>
    </row>
    <row r="6">
      <c r="A6" t="inlineStr">
        <is>
          <t>Peter Loew (Vampire’s Kiss)</t>
        </is>
      </c>
      <c r="B6" t="n">
        <v>3</v>
      </c>
      <c r="C6" t="n">
        <v>1</v>
      </c>
      <c r="D6" t="n">
        <v>2</v>
      </c>
      <c r="E6" t="n">
        <v>1</v>
      </c>
      <c r="F6" t="n">
        <v>1</v>
      </c>
      <c r="G6" t="inlineStr">
        <is>
          <t>On nat 1 → trigger Cage 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Archetype</t>
        </is>
      </c>
      <c r="B1" s="1" t="inlineStr">
        <is>
          <t>Madness</t>
        </is>
      </c>
      <c r="C1" s="1" t="inlineStr">
        <is>
          <t>Charm</t>
        </is>
      </c>
      <c r="D1" s="1" t="inlineStr">
        <is>
          <t>Rage</t>
        </is>
      </c>
      <c r="E1" s="1" t="inlineStr">
        <is>
          <t>Luck</t>
        </is>
      </c>
      <c r="F1" s="1" t="inlineStr">
        <is>
          <t>Gravitas</t>
        </is>
      </c>
      <c r="G1" s="1" t="inlineStr">
        <is>
          <t>Ability</t>
        </is>
      </c>
    </row>
    <row r="2">
      <c r="A2" t="inlineStr">
        <is>
          <t>Ben Gates (National Treasure)</t>
        </is>
      </c>
      <c r="B2" t="n">
        <v>1</v>
      </c>
      <c r="C2" t="n">
        <v>3</v>
      </c>
      <c r="D2" t="n">
        <v>2</v>
      </c>
      <c r="E2" t="n">
        <v>3</v>
      </c>
      <c r="F2" t="n">
        <v>2</v>
      </c>
      <c r="G2" t="inlineStr">
        <is>
          <t>PvP: Steal 1 Token on duel win</t>
        </is>
      </c>
    </row>
    <row r="3">
      <c r="A3" t="inlineStr">
        <is>
          <t>Memphis Raines (Gone in 60 Seconds)</t>
        </is>
      </c>
      <c r="B3" t="n">
        <v>2</v>
      </c>
      <c r="C3" t="n">
        <v>2</v>
      </c>
      <c r="D3" t="n">
        <v>2</v>
      </c>
      <c r="E3" t="n">
        <v>4</v>
      </c>
      <c r="F3" t="n">
        <v>1</v>
      </c>
      <c r="G3" t="inlineStr">
        <is>
          <t>Auto-win Car Chase once/game</t>
        </is>
      </c>
    </row>
    <row r="4">
      <c r="A4" t="inlineStr">
        <is>
          <t>Cameron Poe (Con Air)</t>
        </is>
      </c>
      <c r="B4" t="n">
        <v>2</v>
      </c>
      <c r="C4" t="n">
        <v>1</v>
      </c>
      <c r="D4" t="n">
        <v>4</v>
      </c>
      <c r="E4" t="n">
        <v>2</v>
      </c>
      <c r="F4" t="n">
        <v>1</v>
      </c>
      <c r="G4" t="inlineStr">
        <is>
          <t>PvP: Duel using Rage, double reward</t>
        </is>
      </c>
    </row>
    <row r="5">
      <c r="A5" t="inlineStr">
        <is>
          <t>Stanley Goodspeed (The Rock)</t>
        </is>
      </c>
      <c r="B5" t="n">
        <v>1</v>
      </c>
      <c r="C5" t="n">
        <v>3</v>
      </c>
      <c r="D5" t="n">
        <v>2</v>
      </c>
      <c r="E5" t="n">
        <v>2</v>
      </c>
      <c r="F5" t="n">
        <v>2</v>
      </c>
      <c r="G5" t="inlineStr">
        <is>
          <t>Auto-pass 1 Scene once/game</t>
        </is>
      </c>
    </row>
    <row r="6">
      <c r="A6" t="inlineStr">
        <is>
          <t>Castor Troy (Face/Off)</t>
        </is>
      </c>
      <c r="B6" t="n">
        <v>3</v>
      </c>
      <c r="C6" t="n">
        <v>2</v>
      </c>
      <c r="D6" t="n">
        <v>3</v>
      </c>
      <c r="E6" t="n">
        <v>1</v>
      </c>
      <c r="F6" t="n">
        <v>1</v>
      </c>
      <c r="G6" t="inlineStr">
        <is>
          <t>PvP: Swap Archetypes on win</t>
        </is>
      </c>
    </row>
    <row r="7">
      <c r="A7" t="inlineStr">
        <is>
          <t>Yuri Orlov (Lord of War)</t>
        </is>
      </c>
      <c r="B7" t="n">
        <v>2</v>
      </c>
      <c r="C7" t="n">
        <v>3</v>
      </c>
      <c r="D7" t="n">
        <v>1</v>
      </c>
      <c r="E7" t="n">
        <v>3</v>
      </c>
      <c r="F7" t="n">
        <v>2</v>
      </c>
      <c r="G7" t="inlineStr">
        <is>
          <t>Gain 1 Token when losing a Scene</t>
        </is>
      </c>
    </row>
    <row r="8">
      <c r="A8" t="inlineStr">
        <is>
          <t>Charlie Kaufman (Adaptation)</t>
        </is>
      </c>
      <c r="B8" t="n">
        <v>1</v>
      </c>
      <c r="C8" t="n">
        <v>2</v>
      </c>
      <c r="D8" t="n">
        <v>1</v>
      </c>
      <c r="E8" t="n">
        <v>2</v>
      </c>
      <c r="F8" t="n">
        <v>4</v>
      </c>
      <c r="G8" t="inlineStr">
        <is>
          <t>Redraw Scene once/turn</t>
        </is>
      </c>
    </row>
    <row r="9">
      <c r="A9" t="inlineStr">
        <is>
          <t>Robin Feld (Pig)</t>
        </is>
      </c>
      <c r="B9" t="n">
        <v>0</v>
      </c>
      <c r="C9" t="n">
        <v>2</v>
      </c>
      <c r="D9" t="n">
        <v>1</v>
      </c>
      <c r="E9" t="n">
        <v>1</v>
      </c>
      <c r="F9" t="n">
        <v>5</v>
      </c>
      <c r="G9" t="inlineStr">
        <is>
          <t>Immune to 1 PvP</t>
        </is>
      </c>
    </row>
    <row r="10">
      <c r="A10" t="inlineStr">
        <is>
          <t>Eddie King (Deadfall)</t>
        </is>
      </c>
      <c r="B10" t="n">
        <v>3</v>
      </c>
      <c r="C10" t="n">
        <v>1</v>
      </c>
      <c r="D10" t="n">
        <v>3</v>
      </c>
      <c r="E10" t="n">
        <v>2</v>
      </c>
      <c r="F10" t="n">
        <v>1</v>
      </c>
      <c r="G10" t="inlineStr">
        <is>
          <t>PvP: Steal Token, lose Archetype on nat 1</t>
        </is>
      </c>
    </row>
    <row r="11">
      <c r="A11" t="inlineStr">
        <is>
          <t>Milton (Drive Angry)</t>
        </is>
      </c>
      <c r="B11" t="n">
        <v>2</v>
      </c>
      <c r="C11" t="n">
        <v>2</v>
      </c>
      <c r="D11" t="n">
        <v>4</v>
      </c>
      <c r="E11" t="n">
        <v>3</v>
      </c>
      <c r="F11" t="n">
        <v>1</v>
      </c>
      <c r="G11" t="inlineStr">
        <is>
          <t>In PvP, roll twice &amp; take higher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</t>
        </is>
      </c>
      <c r="B1" s="1" t="inlineStr">
        <is>
          <t>Branch A</t>
        </is>
      </c>
      <c r="C1" s="1" t="inlineStr">
        <is>
          <t>Branch B</t>
        </is>
      </c>
    </row>
    <row r="2">
      <c r="A2" t="inlineStr">
        <is>
          <t>Randy (Valley Girl)</t>
        </is>
      </c>
      <c r="B2" t="inlineStr">
        <is>
          <t>Ben Gates (National Treasure)</t>
        </is>
      </c>
      <c r="C2" t="inlineStr">
        <is>
          <t>Memphis Raines (Gone in 60 Seconds)</t>
        </is>
      </c>
    </row>
    <row r="3">
      <c r="A3" t="inlineStr">
        <is>
          <t>H.I. McDunnough (Raising Arizona)</t>
        </is>
      </c>
      <c r="B3" t="inlineStr">
        <is>
          <t>Cameron Poe (Con Air)</t>
        </is>
      </c>
      <c r="C3" t="inlineStr">
        <is>
          <t>Stanley Goodspeed (The Rock)</t>
        </is>
      </c>
    </row>
    <row r="4">
      <c r="A4" t="inlineStr">
        <is>
          <t>Ronny Cammareri (Moonstruck)</t>
        </is>
      </c>
      <c r="B4" t="inlineStr">
        <is>
          <t>Castor Troy (Face/Off)</t>
        </is>
      </c>
      <c r="C4" t="inlineStr">
        <is>
          <t>Yuri Orlov (Lord of War)</t>
        </is>
      </c>
    </row>
    <row r="5">
      <c r="A5" t="inlineStr">
        <is>
          <t>Ben Sanderson (Leaving Las Vegas)</t>
        </is>
      </c>
      <c r="B5" t="inlineStr">
        <is>
          <t>Charlie Kaufman (Adaptation)</t>
        </is>
      </c>
      <c r="C5" t="inlineStr">
        <is>
          <t>Robin Feld (Pig)</t>
        </is>
      </c>
    </row>
    <row r="6">
      <c r="A6" t="inlineStr">
        <is>
          <t>Peter Loew (Vampire’s Kiss)</t>
        </is>
      </c>
      <c r="B6" t="inlineStr">
        <is>
          <t>Eddie King (Deadfall)</t>
        </is>
      </c>
      <c r="C6" t="inlineStr">
        <is>
          <t>Milton (Drive Angry)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Required Stat</t>
        </is>
      </c>
      <c r="C1" s="1" t="inlineStr">
        <is>
          <t>Target (d6)</t>
        </is>
      </c>
      <c r="D1" s="1" t="inlineStr">
        <is>
          <t>On Success</t>
        </is>
      </c>
      <c r="E1" s="1" t="inlineStr">
        <is>
          <t>On Fail</t>
        </is>
      </c>
      <c r="F1" s="1" t="inlineStr">
        <is>
          <t>Tag</t>
        </is>
      </c>
    </row>
    <row r="2">
      <c r="A2" t="inlineStr">
        <is>
          <t>Plane Hijack (Con Air)</t>
        </is>
      </c>
      <c r="B2" t="inlineStr">
        <is>
          <t>Rage</t>
        </is>
      </c>
      <c r="C2" t="n">
        <v>5</v>
      </c>
      <c r="D2" t="inlineStr">
        <is>
          <t>+1 Token</t>
        </is>
      </c>
      <c r="E2" t="inlineStr">
        <is>
          <t>-1 Token</t>
        </is>
      </c>
      <c r="F2" t="inlineStr">
        <is>
          <t>Action</t>
        </is>
      </c>
    </row>
    <row r="3">
      <c r="A3" t="inlineStr">
        <is>
          <t>Romantic Monologue (Moonstruck)</t>
        </is>
      </c>
      <c r="B3" t="inlineStr">
        <is>
          <t>Charm</t>
        </is>
      </c>
      <c r="C3" t="n">
        <v>4</v>
      </c>
      <c r="D3" t="inlineStr">
        <is>
          <t>+2 Tokens</t>
        </is>
      </c>
      <c r="E3" t="inlineStr">
        <is>
          <t>-1 Token</t>
        </is>
      </c>
      <c r="F3" t="inlineStr">
        <is>
          <t>Romance</t>
        </is>
      </c>
    </row>
    <row r="4">
      <c r="A4" t="inlineStr">
        <is>
          <t>Car Chase (Gone in 60 Seconds)</t>
        </is>
      </c>
      <c r="B4" t="inlineStr">
        <is>
          <t>Luck</t>
        </is>
      </c>
      <c r="C4" t="n">
        <v>5</v>
      </c>
      <c r="D4" t="inlineStr">
        <is>
          <t>+1 Token &amp; Extra Turn</t>
        </is>
      </c>
      <c r="E4" t="inlineStr">
        <is>
          <t>-1 Token</t>
        </is>
      </c>
      <c r="F4" t="inlineStr">
        <is>
          <t>Chase</t>
        </is>
      </c>
    </row>
    <row r="5">
      <c r="A5" t="inlineStr">
        <is>
          <t>Philosophical Breakdown (Adaptation)</t>
        </is>
      </c>
      <c r="B5" t="inlineStr">
        <is>
          <t>Gravitas</t>
        </is>
      </c>
      <c r="C5" t="n">
        <v>5</v>
      </c>
      <c r="D5" t="inlineStr">
        <is>
          <t>+1 Token</t>
        </is>
      </c>
      <c r="E5" t="inlineStr">
        <is>
          <t>+1 Madness</t>
        </is>
      </c>
      <c r="F5" t="inlineStr">
        <is>
          <t>Drama</t>
        </is>
      </c>
    </row>
    <row r="6">
      <c r="A6" t="inlineStr">
        <is>
          <t>NOT THE BEES! (Wicker Man)</t>
        </is>
      </c>
      <c r="B6" t="inlineStr">
        <is>
          <t>Madness</t>
        </is>
      </c>
      <c r="C6" t="n">
        <v>4</v>
      </c>
      <c r="D6" t="inlineStr">
        <is>
          <t>Steal 1 Token from a player</t>
        </is>
      </c>
      <c r="E6" t="inlineStr">
        <is>
          <t>-1 Token</t>
        </is>
      </c>
      <c r="F6" t="inlineStr">
        <is>
          <t>Sabotage</t>
        </is>
      </c>
    </row>
    <row r="7">
      <c r="A7" t="inlineStr">
        <is>
          <t>Declaration Heist (National Treasure)</t>
        </is>
      </c>
      <c r="B7" t="inlineStr">
        <is>
          <t>Luck</t>
        </is>
      </c>
      <c r="C7" t="n">
        <v>6</v>
      </c>
      <c r="D7" t="inlineStr">
        <is>
          <t>+2 Tokens</t>
        </is>
      </c>
      <c r="E7" t="inlineStr">
        <is>
          <t>-1 Token</t>
        </is>
      </c>
      <c r="F7" t="inlineStr">
        <is>
          <t>Heist</t>
        </is>
      </c>
    </row>
    <row r="8">
      <c r="A8" t="inlineStr">
        <is>
          <t>Chainsaw Duel (Mandy)</t>
        </is>
      </c>
      <c r="B8" t="inlineStr">
        <is>
          <t>Rage</t>
        </is>
      </c>
      <c r="C8" t="n">
        <v>6</v>
      </c>
      <c r="D8" t="inlineStr">
        <is>
          <t>+2 Tokens</t>
        </is>
      </c>
      <c r="E8" t="inlineStr">
        <is>
          <t>+1 Madness</t>
        </is>
      </c>
      <c r="F8" t="inlineStr">
        <is>
          <t>Combat</t>
        </is>
      </c>
    </row>
    <row r="9">
      <c r="A9" t="inlineStr">
        <is>
          <t>Oscar Moment (Leaving Las Vegas)</t>
        </is>
      </c>
      <c r="B9" t="inlineStr">
        <is>
          <t>Gravitas</t>
        </is>
      </c>
      <c r="C9" t="n">
        <v>6</v>
      </c>
      <c r="D9" t="inlineStr">
        <is>
          <t>+3 Tokens</t>
        </is>
      </c>
      <c r="E9" t="inlineStr">
        <is>
          <t>-2 Tokens</t>
        </is>
      </c>
      <c r="F9" t="inlineStr">
        <is>
          <t>Drama</t>
        </is>
      </c>
    </row>
    <row r="10">
      <c r="A10" t="inlineStr">
        <is>
          <t>Face/Off Swap (Face/Off)</t>
        </is>
      </c>
      <c r="B10" t="inlineStr">
        <is>
          <t>Any</t>
        </is>
      </c>
      <c r="C10" t="n">
        <v>6</v>
      </c>
      <c r="D10" t="inlineStr">
        <is>
          <t>Swap Archetypes with a player</t>
        </is>
      </c>
      <c r="E10" t="inlineStr">
        <is>
          <t>No effect</t>
        </is>
      </c>
      <c r="F10" t="inlineStr">
        <is>
          <t>Wild</t>
        </is>
      </c>
    </row>
    <row r="11">
      <c r="A11" t="inlineStr">
        <is>
          <t>Cage Rage Outburst (Universal)</t>
        </is>
      </c>
      <c r="B11" t="inlineStr">
        <is>
          <t>Madness</t>
        </is>
      </c>
      <c r="C11" t="n">
        <v>5</v>
      </c>
      <c r="D11" t="inlineStr">
        <is>
          <t>Destroy a Scene (remove from deck)</t>
        </is>
      </c>
      <c r="E11" t="inlineStr">
        <is>
          <t>-1 Token</t>
        </is>
      </c>
      <c r="F11" t="inlineStr">
        <is>
          <t>Wild</t>
        </is>
      </c>
    </row>
    <row r="12">
      <c r="A12" t="inlineStr">
        <is>
          <t>Vegas Stunt (Honeymoon in Vegas)</t>
        </is>
      </c>
      <c r="B12" t="inlineStr">
        <is>
          <t>Luck</t>
        </is>
      </c>
      <c r="C12" t="n">
        <v>4</v>
      </c>
      <c r="D12" t="inlineStr">
        <is>
          <t>+1 Token</t>
        </is>
      </c>
      <c r="E12" t="inlineStr">
        <is>
          <t>-1 Token</t>
        </is>
      </c>
      <c r="F12" t="inlineStr">
        <is>
          <t>Comedy</t>
        </is>
      </c>
    </row>
    <row r="13">
      <c r="A13" t="inlineStr">
        <is>
          <t>Prison Break (Face/Off/The Rock)</t>
        </is>
      </c>
      <c r="B13" t="inlineStr">
        <is>
          <t>Rage</t>
        </is>
      </c>
      <c r="C13" t="n">
        <v>5</v>
      </c>
      <c r="D13" t="inlineStr">
        <is>
          <t>+1 Token</t>
        </is>
      </c>
      <c r="E13" t="inlineStr">
        <is>
          <t>-1 Token</t>
        </is>
      </c>
      <c r="F13" t="inlineStr">
        <is>
          <t>Action</t>
        </is>
      </c>
    </row>
    <row r="14">
      <c r="A14" t="inlineStr">
        <is>
          <t>Code Cracker (National Treasure)</t>
        </is>
      </c>
      <c r="B14" t="inlineStr">
        <is>
          <t>Charm</t>
        </is>
      </c>
      <c r="C14" t="n">
        <v>5</v>
      </c>
      <c r="D14" t="inlineStr">
        <is>
          <t>+1 Token</t>
        </is>
      </c>
      <c r="E14" t="inlineStr">
        <is>
          <t>-1 Token</t>
        </is>
      </c>
      <c r="F14" t="inlineStr">
        <is>
          <t>Puzzle</t>
        </is>
      </c>
    </row>
    <row r="15">
      <c r="A15" t="inlineStr">
        <is>
          <t>Prophetic Vision (Knowing)</t>
        </is>
      </c>
      <c r="B15" t="inlineStr">
        <is>
          <t>Gravitas</t>
        </is>
      </c>
      <c r="C15" t="n">
        <v>4</v>
      </c>
      <c r="D15" t="inlineStr">
        <is>
          <t>Reroll any one die this round</t>
        </is>
      </c>
      <c r="E15" t="inlineStr">
        <is>
          <t>Opponent chooses your next Scene</t>
        </is>
      </c>
      <c r="F15" t="inlineStr">
        <is>
          <t>Mythic</t>
        </is>
      </c>
    </row>
    <row r="16">
      <c r="A16" t="inlineStr">
        <is>
          <t>Deal with the Devil (Ghost Rider)</t>
        </is>
      </c>
      <c r="B16" t="inlineStr">
        <is>
          <t>Madness</t>
        </is>
      </c>
      <c r="C16" t="n">
        <v>6</v>
      </c>
      <c r="D16" t="inlineStr">
        <is>
          <t>+3 Tokens but +1 Madness</t>
        </is>
      </c>
      <c r="E16" t="inlineStr">
        <is>
          <t>-2 Tokens</t>
        </is>
      </c>
      <c r="F16" t="inlineStr">
        <is>
          <t>Mythic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#</t>
        </is>
      </c>
      <c r="B1" s="1" t="inlineStr">
        <is>
          <t>Player</t>
        </is>
      </c>
      <c r="C1" s="1" t="inlineStr">
        <is>
          <t>Scene</t>
        </is>
      </c>
      <c r="D1" s="1" t="inlineStr">
        <is>
          <t>Chosen Stat</t>
        </is>
      </c>
      <c r="E1" s="1" t="inlineStr">
        <is>
          <t>Roll (d6)</t>
        </is>
      </c>
      <c r="F1" s="1" t="inlineStr">
        <is>
          <t>Stat Mod</t>
        </is>
      </c>
      <c r="G1" s="1" t="inlineStr">
        <is>
          <t>Total</t>
        </is>
      </c>
      <c r="H1" s="1" t="inlineStr">
        <is>
          <t>Target</t>
        </is>
      </c>
      <c r="I1" s="1" t="inlineStr">
        <is>
          <t>Success?</t>
        </is>
      </c>
      <c r="J1" s="1" t="inlineStr">
        <is>
          <t>Token Δ</t>
        </is>
      </c>
      <c r="K1" s="1" t="inlineStr">
        <is>
          <t>Madness Δ</t>
        </is>
      </c>
      <c r="L1" s="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Tier</t>
        </is>
      </c>
      <c r="C1" s="1" t="inlineStr">
        <is>
          <t>Archetype</t>
        </is>
      </c>
      <c r="D1" s="1" t="inlineStr">
        <is>
          <t>Madness</t>
        </is>
      </c>
      <c r="E1" s="1" t="inlineStr">
        <is>
          <t>Charm</t>
        </is>
      </c>
      <c r="F1" s="1" t="inlineStr">
        <is>
          <t>Rage</t>
        </is>
      </c>
      <c r="G1" s="1" t="inlineStr">
        <is>
          <t>Luck</t>
        </is>
      </c>
      <c r="H1" s="1" t="inlineStr">
        <is>
          <t>Gravitas</t>
        </is>
      </c>
      <c r="I1" s="1" t="inlineStr">
        <is>
          <t>Cage Tokens</t>
        </is>
      </c>
      <c r="J1" s="1" t="inlineStr">
        <is>
          <t>Ability</t>
        </is>
      </c>
      <c r="K1" s="1" t="inlineStr">
        <is>
          <t>Branch A</t>
        </is>
      </c>
      <c r="L1" s="1" t="inlineStr">
        <is>
          <t>Branch B</t>
        </is>
      </c>
      <c r="M1" s="1" t="inlineStr">
        <is>
          <t>Random Branch (Excel formula)</t>
        </is>
      </c>
    </row>
    <row r="2">
      <c r="A2" t="inlineStr">
        <is>
          <t>Player A</t>
        </is>
      </c>
      <c r="B2" t="inlineStr">
        <is>
          <t>Proto</t>
        </is>
      </c>
      <c r="C2" t="inlineStr">
        <is>
          <t>Randy (Valley Girl)</t>
        </is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inlineStr">
        <is>
          <t>Charm bonus in Romance scenes</t>
        </is>
      </c>
      <c r="K2" t="inlineStr">
        <is>
          <t>Ben Gates (National Treasure)</t>
        </is>
      </c>
      <c r="L2" t="inlineStr">
        <is>
          <t>Memphis Raines (Gone in 60 Seconds)</t>
        </is>
      </c>
      <c r="M2">
        <f>IF(RAND()&lt;0.5, K2, L2)</f>
        <v/>
      </c>
    </row>
    <row r="3">
      <c r="A3" t="inlineStr">
        <is>
          <t>Player B</t>
        </is>
      </c>
      <c r="B3" t="inlineStr">
        <is>
          <t>Proto</t>
        </is>
      </c>
      <c r="C3" t="inlineStr">
        <is>
          <t>H.I. McDunnough (Raising Arizona)</t>
        </is>
      </c>
      <c r="D3" t="n">
        <v>2</v>
      </c>
      <c r="E3" t="n">
        <v>1</v>
      </c>
      <c r="F3" t="n">
        <v>2</v>
      </c>
      <c r="G3" t="n">
        <v>3</v>
      </c>
      <c r="H3" t="n">
        <v>1</v>
      </c>
      <c r="I3" t="n">
        <v>0</v>
      </c>
      <c r="J3" t="inlineStr">
        <is>
          <t>Reroll failed Luck once/turn</t>
        </is>
      </c>
      <c r="K3" t="inlineStr">
        <is>
          <t>Cameron Poe (Con Air)</t>
        </is>
      </c>
      <c r="L3" t="inlineStr">
        <is>
          <t>Stanley Goodspeed (The Rock)</t>
        </is>
      </c>
      <c r="M3">
        <f>IF(RAND()&lt;0.5, K2, L2)</f>
        <v/>
      </c>
    </row>
    <row r="4">
      <c r="A4" t="inlineStr">
        <is>
          <t>Player C</t>
        </is>
      </c>
      <c r="B4" t="inlineStr">
        <is>
          <t>Proto</t>
        </is>
      </c>
      <c r="C4" t="inlineStr">
        <is>
          <t>Ronny Cammareri (Moonstruck)</t>
        </is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0</v>
      </c>
      <c r="J4" t="inlineStr">
        <is>
          <t>Charm steal 1 Token on nat 6</t>
        </is>
      </c>
      <c r="K4" t="inlineStr">
        <is>
          <t>Castor Troy (Face/Off)</t>
        </is>
      </c>
      <c r="L4" t="inlineStr">
        <is>
          <t>Yuri Orlov (Lord of War)</t>
        </is>
      </c>
      <c r="M4">
        <f>IF(RAND()&lt;0.5, K2, L2)</f>
        <v/>
      </c>
    </row>
    <row r="5">
      <c r="A5" t="inlineStr">
        <is>
          <t>Player D</t>
        </is>
      </c>
      <c r="B5" t="inlineStr">
        <is>
          <t>Proto</t>
        </is>
      </c>
      <c r="C5" t="inlineStr">
        <is>
          <t>Ben Sanderson (Leaving Las Vegas)</t>
        </is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0</v>
      </c>
      <c r="J5" t="inlineStr">
        <is>
          <t>On Gravitas fail, gain +1 Madness</t>
        </is>
      </c>
      <c r="K5" t="inlineStr">
        <is>
          <t>Charlie Kaufman (Adaptation)</t>
        </is>
      </c>
      <c r="L5" t="inlineStr">
        <is>
          <t>Robin Feld (Pig)</t>
        </is>
      </c>
      <c r="M5">
        <f>IF(RAND()&lt;0.5, K2, L2)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Rule</t>
        </is>
      </c>
    </row>
    <row r="2">
      <c r="A2" t="inlineStr">
        <is>
          <t>Setup</t>
        </is>
      </c>
      <c r="B2" t="inlineStr">
        <is>
          <t>Each player selects a distinct Proto Archetype. Give each player 0 tokens. Shuffle the Scene Deck.</t>
        </is>
      </c>
    </row>
    <row r="3">
      <c r="A3" t="inlineStr">
        <is>
          <t>Turn</t>
        </is>
      </c>
      <c r="B3" t="inlineStr">
        <is>
          <t>Draw a Scene → Choose/Use the Required Stat → Roll 1d6 + stat → Compare to Target.</t>
        </is>
      </c>
    </row>
    <row r="4">
      <c r="A4" t="inlineStr">
        <is>
          <t>Success</t>
        </is>
      </c>
      <c r="B4" t="inlineStr">
        <is>
          <t>Gain tokens/effects shown on the Scene. Most successes award +1 Token.</t>
        </is>
      </c>
    </row>
    <row r="5">
      <c r="A5" t="inlineStr">
        <is>
          <t>Fail</t>
        </is>
      </c>
      <c r="B5" t="inlineStr">
        <is>
          <t>Apply fail effect (often -1 Token or +1 Madness).</t>
        </is>
      </c>
    </row>
    <row r="6">
      <c r="A6" t="inlineStr">
        <is>
          <t>Evolve</t>
        </is>
      </c>
      <c r="B6" t="inlineStr">
        <is>
          <t>Spend 3 Tokens to evolve to your next Archetype (use Branch A/B; you may flip a coin or use RAND()).</t>
        </is>
      </c>
    </row>
    <row r="7">
      <c r="A7" t="inlineStr">
        <is>
          <t>PvP Unlock</t>
        </is>
      </c>
      <c r="B7" t="inlineStr">
        <is>
          <t>When you first reach a Blockbuster archetype, you may challenge another player (once/turn).</t>
        </is>
      </c>
    </row>
    <row r="8">
      <c r="A8" t="inlineStr">
        <is>
          <t>PvP Duel</t>
        </is>
      </c>
      <c r="B8" t="inlineStr">
        <is>
          <t>Challenger picks a shared Scene or adjacency; both roll d6 + chosen stat. Higher wins. Ties: both suffer the fail effect.</t>
        </is>
      </c>
    </row>
    <row r="9">
      <c r="A9" t="inlineStr">
        <is>
          <t>PvP Rewards</t>
        </is>
      </c>
      <c r="B9" t="inlineStr">
        <is>
          <t>On win: default steal 1 Token OR use your archetype’s PvP power. On loss: lose 1 Token.</t>
        </is>
      </c>
    </row>
    <row r="10">
      <c r="A10" t="inlineStr">
        <is>
          <t>Mythic Tier</t>
        </is>
      </c>
      <c r="B10" t="inlineStr">
        <is>
          <t>Mythic abilities are strong and often risky; many modify Scene draws or PvP results.</t>
        </is>
      </c>
    </row>
    <row r="11">
      <c r="A11" t="inlineStr">
        <is>
          <t>Cage Prime</t>
        </is>
      </c>
      <c r="B11" t="inlineStr">
        <is>
          <t>After reaching Mythic, attempt the Final Trial at 8 Tokens: roll your highest stat successfully 3 times in a row OR pay 10 Tokens to auto-ascend.</t>
        </is>
      </c>
    </row>
    <row r="12">
      <c r="A12" t="inlineStr">
        <is>
          <t>End</t>
        </is>
      </c>
      <c r="B12" t="inlineStr">
        <is>
          <t>First to ascend becomes CAGE PRIME (Oscar Cage or Meme God).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Attacker</t>
        </is>
      </c>
      <c r="B2" t="inlineStr">
        <is>
          <t>Archetype</t>
        </is>
      </c>
      <c r="C2" t="inlineStr">
        <is>
          <t>Chosen Stat</t>
        </is>
      </c>
      <c r="D2" t="inlineStr">
        <is>
          <t>Attacker Roll (d6)</t>
        </is>
      </c>
      <c r="E2" t="inlineStr">
        <is>
          <t>Attacker Stat</t>
        </is>
      </c>
      <c r="F2" t="inlineStr">
        <is>
          <t>Attacker Total</t>
        </is>
      </c>
      <c r="G2" t="inlineStr">
        <is>
          <t>Defender</t>
        </is>
      </c>
      <c r="H2" t="inlineStr">
        <is>
          <t>Archetype</t>
        </is>
      </c>
      <c r="I2" t="inlineStr">
        <is>
          <t>Defender Roll (d6)</t>
        </is>
      </c>
      <c r="J2" t="inlineStr">
        <is>
          <t>Defender Stat</t>
        </is>
      </c>
      <c r="K2" t="inlineStr">
        <is>
          <t>Defender Total</t>
        </is>
      </c>
      <c r="L2" t="inlineStr">
        <is>
          <t>Winner</t>
        </is>
      </c>
      <c r="M2" t="inlineStr">
        <is>
          <t>Reward/Penalty</t>
        </is>
      </c>
      <c r="N2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Encounter Type</t>
        </is>
      </c>
      <c r="B1" s="1" t="inlineStr">
        <is>
          <t>Description</t>
        </is>
      </c>
      <c r="C1" s="1" t="inlineStr">
        <is>
          <t>Resolution</t>
        </is>
      </c>
    </row>
    <row r="2">
      <c r="A2" t="inlineStr">
        <is>
          <t>Encounter Type</t>
        </is>
      </c>
      <c r="B2" t="inlineStr">
        <is>
          <t>Description</t>
        </is>
      </c>
      <c r="C2" t="inlineStr">
        <is>
          <t>Resolution</t>
        </is>
      </c>
    </row>
    <row r="3">
      <c r="A3" t="inlineStr">
        <is>
          <t>Scene Encounter</t>
        </is>
      </c>
      <c r="B3" t="inlineStr">
        <is>
          <t>Draw a card from the Scene Deck. Attempt using the required stat vs. target.</t>
        </is>
      </c>
      <c r="C3" t="inlineStr">
        <is>
          <t>Success = gain tokens/effects. Failure = apply penalty.</t>
        </is>
      </c>
    </row>
    <row r="4">
      <c r="A4" t="inlineStr">
        <is>
          <t>Random Encounter</t>
        </is>
      </c>
      <c r="B4" t="inlineStr">
        <is>
          <t>Triggered by certain Archetype abilities or special cards. May involve more than one player.</t>
        </is>
      </c>
      <c r="C4" t="inlineStr">
        <is>
          <t>Follow effect described (often immediate PvP or chaos event).</t>
        </is>
      </c>
    </row>
    <row r="5">
      <c r="A5" t="inlineStr">
        <is>
          <t>PvP Duel</t>
        </is>
      </c>
      <c r="B5" t="inlineStr">
        <is>
          <t>Initiated by a Blockbuster or Mythic archetype against another player. Occurs if sharing Scene or targeting directly.</t>
        </is>
      </c>
      <c r="C5" t="inlineStr">
        <is>
          <t>Challenger chooses stat. Both roll d6 + stat. Higher wins; ties = both suffer fail effect.</t>
        </is>
      </c>
    </row>
    <row r="6">
      <c r="A6" t="inlineStr">
        <is>
          <t>Chaos Event</t>
        </is>
      </c>
      <c r="B6" t="inlineStr">
        <is>
          <t>Special Scene or Archetype ability triggers (e.g. 'Face/Off Swap').</t>
        </is>
      </c>
      <c r="C6" t="inlineStr">
        <is>
          <t>Apply the unique chaos effect regardless of tokens/stat rolls.</t>
        </is>
      </c>
    </row>
    <row r="7">
      <c r="A7" t="inlineStr">
        <is>
          <t>Final Trial</t>
        </is>
      </c>
      <c r="B7" t="inlineStr">
        <is>
          <t>Attempt to ascend to Cage Prime. Can only occur once Mythic is reached and tokens are sufficient.</t>
        </is>
      </c>
      <c r="C7" t="inlineStr">
        <is>
          <t>Roll your best stat 3 times consecutively OR pay 10 tokens to auto-ascend.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Archetype</t>
        </is>
      </c>
      <c r="C1" s="1" t="inlineStr">
        <is>
          <t>Madness</t>
        </is>
      </c>
      <c r="D1" s="1" t="inlineStr">
        <is>
          <t>Charm</t>
        </is>
      </c>
      <c r="E1" s="1" t="inlineStr">
        <is>
          <t>Rage</t>
        </is>
      </c>
      <c r="F1" s="1" t="inlineStr">
        <is>
          <t>Luck</t>
        </is>
      </c>
      <c r="G1" s="1" t="inlineStr">
        <is>
          <t>Gravitas</t>
        </is>
      </c>
      <c r="H1" s="1" t="inlineStr">
        <is>
          <t>Ability</t>
        </is>
      </c>
    </row>
    <row r="2">
      <c r="A2" t="inlineStr">
        <is>
          <t>Proto</t>
        </is>
      </c>
      <c r="B2" t="inlineStr">
        <is>
          <t>Randy (Valley Girl)</t>
        </is>
      </c>
      <c r="C2" t="n">
        <v>1</v>
      </c>
      <c r="D2" t="n">
        <v>3</v>
      </c>
      <c r="E2" t="n">
        <v>1</v>
      </c>
      <c r="F2" t="n">
        <v>2</v>
      </c>
      <c r="G2" t="n">
        <v>1</v>
      </c>
      <c r="H2" t="inlineStr">
        <is>
          <t>Charm bonus in Romance scenes</t>
        </is>
      </c>
    </row>
    <row r="3">
      <c r="A3" t="inlineStr">
        <is>
          <t>Proto</t>
        </is>
      </c>
      <c r="B3" t="inlineStr">
        <is>
          <t>H.I. McDunnough (Raising Arizona)</t>
        </is>
      </c>
      <c r="C3" t="n">
        <v>2</v>
      </c>
      <c r="D3" t="n">
        <v>1</v>
      </c>
      <c r="E3" t="n">
        <v>2</v>
      </c>
      <c r="F3" t="n">
        <v>3</v>
      </c>
      <c r="G3" t="n">
        <v>1</v>
      </c>
      <c r="H3" t="inlineStr">
        <is>
          <t>Reroll failed Luck once/turn</t>
        </is>
      </c>
    </row>
    <row r="4">
      <c r="A4" t="inlineStr">
        <is>
          <t>Proto</t>
        </is>
      </c>
      <c r="B4" t="inlineStr">
        <is>
          <t>Ronny Cammareri (Moonstruck)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Charm steal 1 Token on nat 6</t>
        </is>
      </c>
    </row>
    <row r="5">
      <c r="A5" t="inlineStr">
        <is>
          <t>Proto</t>
        </is>
      </c>
      <c r="B5" t="inlineStr">
        <is>
          <t>Ben Sanderson (Leaving Las Vegas)</t>
        </is>
      </c>
      <c r="C5" t="n">
        <v>1</v>
      </c>
      <c r="D5" t="n">
        <v>1</v>
      </c>
      <c r="E5" t="n">
        <v>1</v>
      </c>
      <c r="F5" t="n">
        <v>1</v>
      </c>
      <c r="G5" t="n">
        <v>4</v>
      </c>
      <c r="H5" t="inlineStr">
        <is>
          <t>On Gravitas fail, gain +1 Madness</t>
        </is>
      </c>
    </row>
    <row r="6">
      <c r="A6" t="inlineStr">
        <is>
          <t>Proto</t>
        </is>
      </c>
      <c r="B6" t="inlineStr">
        <is>
          <t>Peter Loew (Vampire’s Kiss)</t>
        </is>
      </c>
      <c r="C6" t="n">
        <v>3</v>
      </c>
      <c r="D6" t="n">
        <v>1</v>
      </c>
      <c r="E6" t="n">
        <v>2</v>
      </c>
      <c r="F6" t="n">
        <v>1</v>
      </c>
      <c r="G6" t="n">
        <v>1</v>
      </c>
      <c r="H6" t="inlineStr">
        <is>
          <t>On nat 1 → trigger Cage Rage</t>
        </is>
      </c>
    </row>
    <row r="7">
      <c r="A7" t="inlineStr">
        <is>
          <t>Blockbuster</t>
        </is>
      </c>
      <c r="B7" t="inlineStr">
        <is>
          <t>Ben Gates (National Treasure)</t>
        </is>
      </c>
      <c r="C7" t="n">
        <v>1</v>
      </c>
      <c r="D7" t="n">
        <v>3</v>
      </c>
      <c r="E7" t="n">
        <v>2</v>
      </c>
      <c r="F7" t="n">
        <v>3</v>
      </c>
      <c r="G7" t="n">
        <v>2</v>
      </c>
      <c r="H7" t="inlineStr">
        <is>
          <t>PvP: Steal 1 Token on duel win</t>
        </is>
      </c>
    </row>
    <row r="8">
      <c r="A8" t="inlineStr">
        <is>
          <t>Blockbuster</t>
        </is>
      </c>
      <c r="B8" t="inlineStr">
        <is>
          <t>Memphis Raines (Gone in 60 Seconds)</t>
        </is>
      </c>
      <c r="C8" t="n">
        <v>2</v>
      </c>
      <c r="D8" t="n">
        <v>2</v>
      </c>
      <c r="E8" t="n">
        <v>2</v>
      </c>
      <c r="F8" t="n">
        <v>4</v>
      </c>
      <c r="G8" t="n">
        <v>1</v>
      </c>
      <c r="H8" t="inlineStr">
        <is>
          <t>Auto-win Car Chase once/game</t>
        </is>
      </c>
    </row>
    <row r="9">
      <c r="A9" t="inlineStr">
        <is>
          <t>Blockbuster</t>
        </is>
      </c>
      <c r="B9" t="inlineStr">
        <is>
          <t>Cameron Poe (Con Air)</t>
        </is>
      </c>
      <c r="C9" t="n">
        <v>2</v>
      </c>
      <c r="D9" t="n">
        <v>1</v>
      </c>
      <c r="E9" t="n">
        <v>4</v>
      </c>
      <c r="F9" t="n">
        <v>2</v>
      </c>
      <c r="G9" t="n">
        <v>1</v>
      </c>
      <c r="H9" t="inlineStr">
        <is>
          <t>PvP: Duel using Rage, double reward</t>
        </is>
      </c>
    </row>
    <row r="10">
      <c r="A10" t="inlineStr">
        <is>
          <t>Blockbuster</t>
        </is>
      </c>
      <c r="B10" t="inlineStr">
        <is>
          <t>Stanley Goodspeed (The Rock)</t>
        </is>
      </c>
      <c r="C10" t="n">
        <v>1</v>
      </c>
      <c r="D10" t="n">
        <v>3</v>
      </c>
      <c r="E10" t="n">
        <v>2</v>
      </c>
      <c r="F10" t="n">
        <v>2</v>
      </c>
      <c r="G10" t="n">
        <v>2</v>
      </c>
      <c r="H10" t="inlineStr">
        <is>
          <t>Auto-pass 1 Scene once/game</t>
        </is>
      </c>
    </row>
    <row r="11">
      <c r="A11" t="inlineStr">
        <is>
          <t>Blockbuster</t>
        </is>
      </c>
      <c r="B11" t="inlineStr">
        <is>
          <t>Castor Troy (Face/Off)</t>
        </is>
      </c>
      <c r="C11" t="n">
        <v>3</v>
      </c>
      <c r="D11" t="n">
        <v>2</v>
      </c>
      <c r="E11" t="n">
        <v>3</v>
      </c>
      <c r="F11" t="n">
        <v>1</v>
      </c>
      <c r="G11" t="n">
        <v>1</v>
      </c>
      <c r="H11" t="inlineStr">
        <is>
          <t>PvP: Swap Archetypes on win</t>
        </is>
      </c>
    </row>
    <row r="12">
      <c r="A12" t="inlineStr">
        <is>
          <t>Blockbuster</t>
        </is>
      </c>
      <c r="B12" t="inlineStr">
        <is>
          <t>Yuri Orlov (Lord of War)</t>
        </is>
      </c>
      <c r="C12" t="n">
        <v>2</v>
      </c>
      <c r="D12" t="n">
        <v>3</v>
      </c>
      <c r="E12" t="n">
        <v>1</v>
      </c>
      <c r="F12" t="n">
        <v>3</v>
      </c>
      <c r="G12" t="n">
        <v>2</v>
      </c>
      <c r="H12" t="inlineStr">
        <is>
          <t>Gain 1 Token when losing a Scene</t>
        </is>
      </c>
    </row>
    <row r="13">
      <c r="A13" t="inlineStr">
        <is>
          <t>Blockbuster</t>
        </is>
      </c>
      <c r="B13" t="inlineStr">
        <is>
          <t>Charlie Kaufman (Adaptation)</t>
        </is>
      </c>
      <c r="C13" t="n">
        <v>1</v>
      </c>
      <c r="D13" t="n">
        <v>2</v>
      </c>
      <c r="E13" t="n">
        <v>1</v>
      </c>
      <c r="F13" t="n">
        <v>2</v>
      </c>
      <c r="G13" t="n">
        <v>4</v>
      </c>
      <c r="H13" t="inlineStr">
        <is>
          <t>Redraw Scene once/turn</t>
        </is>
      </c>
    </row>
    <row r="14">
      <c r="A14" t="inlineStr">
        <is>
          <t>Blockbuster</t>
        </is>
      </c>
      <c r="B14" t="inlineStr">
        <is>
          <t>Robin Feld (Pig)</t>
        </is>
      </c>
      <c r="C14" t="n">
        <v>0</v>
      </c>
      <c r="D14" t="n">
        <v>2</v>
      </c>
      <c r="E14" t="n">
        <v>1</v>
      </c>
      <c r="F14" t="n">
        <v>1</v>
      </c>
      <c r="G14" t="n">
        <v>5</v>
      </c>
      <c r="H14" t="inlineStr">
        <is>
          <t>Immune to 1 PvP</t>
        </is>
      </c>
    </row>
    <row r="15">
      <c r="A15" t="inlineStr">
        <is>
          <t>Blockbuster</t>
        </is>
      </c>
      <c r="B15" t="inlineStr">
        <is>
          <t>Eddie King (Deadfall)</t>
        </is>
      </c>
      <c r="C15" t="n">
        <v>3</v>
      </c>
      <c r="D15" t="n">
        <v>1</v>
      </c>
      <c r="E15" t="n">
        <v>3</v>
      </c>
      <c r="F15" t="n">
        <v>2</v>
      </c>
      <c r="G15" t="n">
        <v>1</v>
      </c>
      <c r="H15" t="inlineStr">
        <is>
          <t>PvP: Steal Token, lose Archetype on nat 1</t>
        </is>
      </c>
    </row>
    <row r="16">
      <c r="A16" t="inlineStr">
        <is>
          <t>Blockbuster</t>
        </is>
      </c>
      <c r="B16" t="inlineStr">
        <is>
          <t>Milton (Drive Angry)</t>
        </is>
      </c>
      <c r="C16" t="n">
        <v>2</v>
      </c>
      <c r="D16" t="n">
        <v>2</v>
      </c>
      <c r="E16" t="n">
        <v>4</v>
      </c>
      <c r="F16" t="n">
        <v>3</v>
      </c>
      <c r="G16" t="n">
        <v>1</v>
      </c>
      <c r="H16" t="inlineStr">
        <is>
          <t>In PvP, roll twice &amp; take higher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PvP Duel Helper</t>
        </is>
      </c>
    </row>
    <row r="3">
      <c r="A3" t="inlineStr">
        <is>
          <t>Attacker Archetype</t>
        </is>
      </c>
      <c r="D3" t="inlineStr">
        <is>
          <t>Stat Columns:</t>
        </is>
      </c>
    </row>
    <row r="4">
      <c r="A4" t="inlineStr">
        <is>
          <t>Defender Archetype</t>
        </is>
      </c>
      <c r="D4" t="inlineStr">
        <is>
          <t>Madness, Charm, Rage, Luck, Gravitas</t>
        </is>
      </c>
    </row>
    <row r="5">
      <c r="A5" t="inlineStr">
        <is>
          <t>Chosen Stat</t>
        </is>
      </c>
    </row>
    <row r="6">
      <c r="D6" t="inlineStr">
        <is>
          <t>Instructions:</t>
        </is>
      </c>
    </row>
    <row r="7">
      <c r="A7" t="inlineStr">
        <is>
          <t>Attacker Roll (d6)</t>
        </is>
      </c>
      <c r="B7">
        <f>RANDBETWEEN(1,6)</f>
        <v/>
      </c>
      <c r="D7" t="inlineStr">
        <is>
          <t>1) Choose archetypes and a stat.</t>
        </is>
      </c>
    </row>
    <row r="8">
      <c r="A8" t="inlineStr">
        <is>
          <t>Defender Roll (d6)</t>
        </is>
      </c>
      <c r="B8">
        <f>RANDBETWEEN(1,6)</f>
        <v/>
      </c>
      <c r="D8" t="inlineStr">
        <is>
          <t>2) Press F9 or edit a cell to reroll dice.</t>
        </is>
      </c>
    </row>
    <row r="9">
      <c r="D9" t="inlineStr">
        <is>
          <t>3) Apply ability text to resolve special effects.</t>
        </is>
      </c>
    </row>
    <row r="10">
      <c r="A10" t="inlineStr">
        <is>
          <t>Attacker Mod</t>
        </is>
      </c>
      <c r="B10">
        <f>INDEX('Archetype Index'!C:G, MATCH(B3,'Archetype Index'!B:B,0), MATCH(B5,'Archetype Index'!C1:G1,0))</f>
        <v/>
      </c>
    </row>
    <row r="11">
      <c r="A11" t="inlineStr">
        <is>
          <t>Defender Mod</t>
        </is>
      </c>
      <c r="B11">
        <f>INDEX('Archetype Index'!C:G, MATCH(B4,'Archetype Index'!B:B,0), MATCH(B5,'Archetype Index'!C1:G1,0))</f>
        <v/>
      </c>
    </row>
    <row r="13">
      <c r="A13" t="inlineStr">
        <is>
          <t>Attacker Total</t>
        </is>
      </c>
      <c r="B13">
        <f>B7 + B10</f>
        <v/>
      </c>
    </row>
    <row r="14">
      <c r="A14" t="inlineStr">
        <is>
          <t>Defender Total</t>
        </is>
      </c>
      <c r="B14">
        <f>B8 + B11</f>
        <v/>
      </c>
    </row>
    <row r="16">
      <c r="A16" t="inlineStr">
        <is>
          <t>Winner</t>
        </is>
      </c>
      <c r="B16">
        <f>IF(B13&gt;B14,"Attacker",IF(B14&gt;B13,"Defender","Tie"))</f>
        <v/>
      </c>
    </row>
    <row r="18">
      <c r="A18" t="inlineStr">
        <is>
          <t>Attacker Ability</t>
        </is>
      </c>
      <c r="B18">
        <f>XLOOKUP(B3,'Archetype Index'!B:B,'Archetype Index'!H:H)</f>
        <v/>
      </c>
    </row>
    <row r="19">
      <c r="A19" t="inlineStr">
        <is>
          <t>Defender Ability</t>
        </is>
      </c>
      <c r="B19">
        <f>XLOOKUP(B4,'Archetype Index'!B:B,'Archetype Index'!H:H)</f>
        <v/>
      </c>
    </row>
    <row r="21">
      <c r="A21" t="inlineStr">
        <is>
          <t>Notes</t>
        </is>
      </c>
    </row>
  </sheetData>
  <dataValidations count="2">
    <dataValidation sqref="B3 B4" showErrorMessage="1" showInputMessage="1" allowBlank="0" type="list">
      <formula1>'Archetype Index'!B2:B16</formula1>
    </dataValidation>
    <dataValidation sqref="B5" showErrorMessage="1" showInputMessage="1" allowBlank="0" type="list">
      <formula1>'Archetype Index'!C1:G1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Encounter Type</t>
        </is>
      </c>
      <c r="B1" t="inlineStr">
        <is>
          <t>Trigger</t>
        </is>
      </c>
      <c r="C1" t="inlineStr">
        <is>
          <t>Resolution</t>
        </is>
      </c>
      <c r="D1" t="inlineStr">
        <is>
          <t>Rewards / Penalties</t>
        </is>
      </c>
      <c r="E1" t="inlineStr">
        <is>
          <t>Notes</t>
        </is>
      </c>
    </row>
    <row r="2">
      <c r="A2" t="inlineStr">
        <is>
          <t>Scene (PvE)</t>
        </is>
      </c>
      <c r="B2" t="inlineStr">
        <is>
          <t>Active player's draw at start of their turn</t>
        </is>
      </c>
      <c r="C2" t="inlineStr">
        <is>
          <t>Roll d6 + required stat vs Target</t>
        </is>
      </c>
      <c r="D2" t="inlineStr">
        <is>
          <t>Typically +1–3 Tokens on success; -1 Token or +1 Madness on fail</t>
        </is>
      </c>
      <c r="E2" t="inlineStr">
        <is>
          <t>Some Scenes grant extra turns or persistent effects</t>
        </is>
      </c>
    </row>
    <row r="3">
      <c r="A3" t="inlineStr">
        <is>
          <t>PvP Duel</t>
        </is>
      </c>
      <c r="B3" t="inlineStr">
        <is>
          <t>A player at Blockbuster+ chooses to challenge a player in range/overlap</t>
        </is>
      </c>
      <c r="C3" t="inlineStr">
        <is>
          <t>Both roll d6 + chosen stat; higher wins; ties: both suffer fail effect</t>
        </is>
      </c>
      <c r="D3" t="inlineStr">
        <is>
          <t>Winner steals 1 Token or uses their PvP power; loser -1 Token</t>
        </is>
      </c>
      <c r="E3" t="inlineStr">
        <is>
          <t>Villain roles have nastier win effects; Heroes more defensive/steal-lite</t>
        </is>
      </c>
    </row>
    <row r="4">
      <c r="A4" t="inlineStr">
        <is>
          <t>Face/Off Event</t>
        </is>
      </c>
      <c r="B4" t="inlineStr">
        <is>
          <t>Scene card, or specific archetype power</t>
        </is>
      </c>
      <c r="C4" t="inlineStr">
        <is>
          <t>Swap archetypes or stats per card text</t>
        </is>
      </c>
      <c r="D4" t="inlineStr">
        <is>
          <t>Chaos; often resets plans</t>
        </is>
      </c>
      <c r="E4" t="inlineStr">
        <is>
          <t>Use Turn Log to record swaps</t>
        </is>
      </c>
    </row>
    <row r="5">
      <c r="A5" t="inlineStr">
        <is>
          <t>Mythic Surge</t>
        </is>
      </c>
      <c r="B5" t="inlineStr">
        <is>
          <t>Mythic-tier ability triggers at start/end of turn</t>
        </is>
      </c>
      <c r="C5" t="inlineStr">
        <is>
          <t>Follow ability text (rerolls, burns cards, multi-duels)</t>
        </is>
      </c>
      <c r="D5" t="inlineStr">
        <is>
          <t>High reward but risk spikes (Madness, Token loss)</t>
        </is>
      </c>
      <c r="E5" t="inlineStr">
        <is>
          <t>Limit powerful triggers to 1/turn</t>
        </is>
      </c>
    </row>
    <row r="6">
      <c r="A6" t="inlineStr">
        <is>
          <t>Enlightenment Trial</t>
        </is>
      </c>
      <c r="B6" t="inlineStr">
        <is>
          <t>After reaching Mythic tier and meeting token threshold</t>
        </is>
      </c>
      <c r="C6" t="inlineStr">
        <is>
          <t>Roll your highest stat 3× in a row, or pay token cost</t>
        </is>
      </c>
      <c r="D6" t="inlineStr">
        <is>
          <t>Ascend to Cage Prime — you win</t>
        </is>
      </c>
      <c r="E6" t="inlineStr">
        <is>
          <t>If you fail, lose 2 Tokens and try later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2025-08-28T22:08:14Z</dcterms:created>
  <dcterms:modified xmlns:dcterms="http://purl.org/dc/terms/" xmlns:xsi="http://www.w3.org/2001/XMLSchema-instance" xsi:type="dcterms:W3CDTF">2025-08-28T22:08:14Z</dcterms:modified>
</cp:coreProperties>
</file>