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rojects\ieu2\p6\045\working\data\manuscript\"/>
    </mc:Choice>
  </mc:AlternateContent>
  <xr:revisionPtr revIDLastSave="0" documentId="13_ncr:1_{3D26380F-6ED7-4EB1-A477-22FF560F6345}" xr6:coauthVersionLast="45" xr6:coauthVersionMax="45" xr10:uidLastSave="{00000000-0000-0000-0000-000000000000}"/>
  <bookViews>
    <workbookView xWindow="28680" yWindow="-120" windowWidth="29040" windowHeight="15840" xr2:uid="{6A935959-29BC-42B3-895D-A791E0DC869F}"/>
  </bookViews>
  <sheets>
    <sheet name="Table 1" sheetId="1" r:id="rId1"/>
    <sheet name="Table 2" sheetId="2" r:id="rId2"/>
    <sheet name="S1 - SNPs" sheetId="27" r:id="rId3"/>
    <sheet name="S2 - QALY codes" sheetId="26" r:id="rId4"/>
    <sheet name="S3 - Summary MR" sheetId="3" r:id="rId5"/>
    <sheet name="S4 - Age &amp; BMI cat" sheetId="7" r:id="rId6"/>
    <sheet name="S5 - Age interaction" sheetId="9" r:id="rId7"/>
    <sheet name="S6 - BMI Quantiles" sheetId="12" r:id="rId8"/>
    <sheet name="S7 - Non-linear BMI" sheetId="10" r:id="rId9"/>
    <sheet name="S8 - Within-family" sheetId="13" r:id="rId10"/>
    <sheet name="S9 - QALY error" sheetId="19" r:id="rId11"/>
    <sheet name="S10 - Limited HCs" sheetId="28" r:id="rId12"/>
    <sheet name="S11 - Bariatric int" sheetId="21" r:id="rId13"/>
    <sheet name="S12 - Bariatric int (pp)" sheetId="22" r:id="rId14"/>
    <sheet name="S13 - HFSS int" sheetId="23" r:id="rId15"/>
    <sheet name="S14 - HFSS int (pp)" sheetId="25" r:id="rId16"/>
    <sheet name="S15 - HSE BMI" sheetId="14" r:id="rId17"/>
    <sheet name="S16 - 1993 vs 2017" sheetId="15" r:id="rId18"/>
    <sheet name="S17 - 1993 vs 2017 (pp)" sheetId="16" r:id="rId19"/>
    <sheet name="S18 - cost of obesity" sheetId="17" r:id="rId20"/>
    <sheet name="S19 - cost obesity (pp)" sheetId="18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25" l="1"/>
  <c r="D21" i="25"/>
  <c r="C21" i="25"/>
  <c r="E20" i="25"/>
  <c r="D20" i="25"/>
  <c r="C20" i="25"/>
  <c r="E19" i="25"/>
  <c r="D19" i="25"/>
  <c r="C19" i="25"/>
  <c r="E18" i="25"/>
  <c r="D18" i="25"/>
  <c r="C18" i="25"/>
  <c r="E17" i="25"/>
  <c r="D17" i="25"/>
  <c r="C17" i="25"/>
  <c r="E16" i="25"/>
  <c r="D16" i="25"/>
  <c r="C16" i="25"/>
  <c r="E21" i="23"/>
  <c r="D21" i="23"/>
  <c r="C21" i="23"/>
  <c r="E20" i="23"/>
  <c r="D20" i="23"/>
  <c r="C20" i="23"/>
  <c r="E19" i="23"/>
  <c r="D19" i="23"/>
  <c r="C19" i="23"/>
  <c r="E18" i="23"/>
  <c r="D18" i="23"/>
  <c r="C18" i="23"/>
  <c r="E17" i="23"/>
  <c r="D17" i="23"/>
  <c r="C17" i="23"/>
  <c r="E16" i="23"/>
  <c r="D16" i="23"/>
  <c r="C16" i="23"/>
  <c r="K22" i="21"/>
  <c r="J22" i="21"/>
  <c r="I22" i="21"/>
  <c r="H22" i="21"/>
  <c r="G22" i="21"/>
  <c r="F22" i="21"/>
  <c r="E22" i="21"/>
  <c r="D22" i="21"/>
  <c r="C22" i="21"/>
  <c r="K21" i="21"/>
  <c r="J21" i="21"/>
  <c r="I21" i="21"/>
  <c r="H21" i="21"/>
  <c r="G21" i="21"/>
  <c r="F21" i="21"/>
  <c r="E21" i="21"/>
  <c r="D21" i="21"/>
  <c r="C21" i="21"/>
  <c r="K20" i="21"/>
  <c r="J20" i="21"/>
  <c r="I20" i="21"/>
  <c r="H20" i="21"/>
  <c r="G20" i="21"/>
  <c r="F20" i="21"/>
  <c r="E20" i="21"/>
  <c r="D20" i="21"/>
  <c r="C20" i="21"/>
  <c r="K19" i="21"/>
  <c r="J19" i="21"/>
  <c r="I19" i="21"/>
  <c r="H19" i="21"/>
  <c r="G19" i="21"/>
  <c r="F19" i="21"/>
  <c r="E19" i="21"/>
  <c r="D19" i="21"/>
  <c r="C19" i="21"/>
  <c r="K18" i="21"/>
  <c r="J18" i="21"/>
  <c r="I18" i="21"/>
  <c r="H18" i="21"/>
  <c r="G18" i="21"/>
  <c r="F18" i="21"/>
  <c r="E18" i="21"/>
  <c r="D18" i="21"/>
  <c r="C18" i="21"/>
  <c r="K17" i="21"/>
  <c r="J17" i="21"/>
  <c r="I17" i="21"/>
  <c r="H17" i="21"/>
  <c r="G17" i="21"/>
  <c r="F17" i="21"/>
  <c r="E17" i="21"/>
  <c r="D17" i="21"/>
  <c r="C17" i="21"/>
  <c r="K22" i="22"/>
  <c r="J22" i="22"/>
  <c r="I22" i="22"/>
  <c r="H22" i="22"/>
  <c r="G22" i="22"/>
  <c r="F22" i="22"/>
  <c r="E22" i="22"/>
  <c r="D22" i="22"/>
  <c r="C22" i="22"/>
  <c r="K21" i="22"/>
  <c r="J21" i="22"/>
  <c r="I21" i="22"/>
  <c r="H21" i="22"/>
  <c r="G21" i="22"/>
  <c r="F21" i="22"/>
  <c r="E21" i="22"/>
  <c r="D21" i="22"/>
  <c r="C21" i="22"/>
  <c r="K20" i="22"/>
  <c r="J20" i="22"/>
  <c r="I20" i="22"/>
  <c r="H20" i="22"/>
  <c r="G20" i="22"/>
  <c r="F20" i="22"/>
  <c r="E20" i="22"/>
  <c r="D20" i="22"/>
  <c r="C20" i="22"/>
  <c r="K19" i="22"/>
  <c r="J19" i="22"/>
  <c r="I19" i="22"/>
  <c r="H19" i="22"/>
  <c r="G19" i="22"/>
  <c r="F19" i="22"/>
  <c r="E19" i="22"/>
  <c r="D19" i="22"/>
  <c r="C19" i="22"/>
  <c r="K18" i="22"/>
  <c r="J18" i="22"/>
  <c r="I18" i="22"/>
  <c r="H18" i="22"/>
  <c r="G18" i="22"/>
  <c r="F18" i="22"/>
  <c r="E18" i="22"/>
  <c r="D18" i="22"/>
  <c r="C18" i="22"/>
  <c r="K17" i="22"/>
  <c r="J17" i="22"/>
  <c r="H17" i="22"/>
  <c r="G17" i="22"/>
  <c r="E17" i="22"/>
  <c r="D17" i="22"/>
  <c r="I17" i="22"/>
  <c r="F17" i="22"/>
  <c r="C17" i="22"/>
</calcChain>
</file>

<file path=xl/sharedStrings.xml><?xml version="1.0" encoding="utf-8"?>
<sst xmlns="http://schemas.openxmlformats.org/spreadsheetml/2006/main" count="5756" uniqueCount="1211">
  <si>
    <t>Multivariable Adjusted</t>
  </si>
  <si>
    <t>Variable</t>
  </si>
  <si>
    <t>All</t>
  </si>
  <si>
    <t>N</t>
  </si>
  <si>
    <t>Men</t>
  </si>
  <si>
    <t>Women</t>
  </si>
  <si>
    <t>Age at recruitment, years [Mean (SD)]</t>
  </si>
  <si>
    <t>Outcome</t>
  </si>
  <si>
    <t>Main MR Analysis</t>
  </si>
  <si>
    <t>Multivariable Adjusted Analysis</t>
  </si>
  <si>
    <t>Beta (95% CI)</t>
  </si>
  <si>
    <t>P</t>
  </si>
  <si>
    <t>P for SNP heterogeneity</t>
  </si>
  <si>
    <t>IVW</t>
  </si>
  <si>
    <t>Egger Slope</t>
  </si>
  <si>
    <t>Egger Constant</t>
  </si>
  <si>
    <t>Median</t>
  </si>
  <si>
    <t>Mode</t>
  </si>
  <si>
    <t>Effect</t>
  </si>
  <si>
    <t>SE</t>
  </si>
  <si>
    <t>Body Mass Index, kg/m2 [Mean (SD)]</t>
  </si>
  <si>
    <t>Years of follow-up [Mean (SD)]</t>
  </si>
  <si>
    <t>Participants with primary care data [N (%)]</t>
  </si>
  <si>
    <t>Death before 31st March 2017 [N (%)]</t>
  </si>
  <si>
    <t>Qualification: None [N (%)]</t>
  </si>
  <si>
    <t>Qualification: A levels, O level, GCSE or CSE [N (%)]</t>
  </si>
  <si>
    <t>Qualification: NVQ or other [N (%)]</t>
  </si>
  <si>
    <t>Qualification: College or university degree [N (%)]</t>
  </si>
  <si>
    <t>QALY-costs per year (£20k per QALY)</t>
  </si>
  <si>
    <t>Main Analysis MR</t>
  </si>
  <si>
    <t>QALYs per year</t>
  </si>
  <si>
    <t>Total healthcare costs per year</t>
  </si>
  <si>
    <t>8.1 (0.80)</t>
  </si>
  <si>
    <t>10,519 (3.38)</t>
  </si>
  <si>
    <t>6,447 (4.48)</t>
  </si>
  <si>
    <t>4,072 (2.44)</t>
  </si>
  <si>
    <t>Average QALYs per year [Median (IQR)]*</t>
  </si>
  <si>
    <t>Average QALYs per year, HES only [Median (IQR)]</t>
  </si>
  <si>
    <t>Average Total Healthcare costs per year [Median (IQR)]*</t>
  </si>
  <si>
    <t>Average Primary Healthcare costs per year [Median (IQR)]*</t>
  </si>
  <si>
    <t>Average Secondary Healthcare costs per year [Median (IQR)]</t>
  </si>
  <si>
    <t>Primary healthcare costs per year</t>
  </si>
  <si>
    <t>QALY-costs per year (£10k per QALY)</t>
  </si>
  <si>
    <t>QALY-costs per year (£30k per QALY)</t>
  </si>
  <si>
    <t>Secondary healthcare costs per year</t>
  </si>
  <si>
    <t>&lt;50 years</t>
  </si>
  <si>
    <t>50-54 years</t>
  </si>
  <si>
    <t>55-59 years</t>
  </si>
  <si>
    <t>60-64 years</t>
  </si>
  <si>
    <t>65+ years</t>
  </si>
  <si>
    <t>Type</t>
  </si>
  <si>
    <t>Beta</t>
  </si>
  <si>
    <t>Normal</t>
  </si>
  <si>
    <t>Overweight</t>
  </si>
  <si>
    <t>Obese</t>
  </si>
  <si>
    <t>Overweight Or Obese</t>
  </si>
  <si>
    <t>Linear</t>
  </si>
  <si>
    <t>Cubic</t>
  </si>
  <si>
    <t>*Results from imputed data, median &amp; IQR are the medians of 100 medians &amp; IQRs</t>
  </si>
  <si>
    <t>Age category</t>
  </si>
  <si>
    <t>40-49 years</t>
  </si>
  <si>
    <t>65-69 years</t>
  </si>
  <si>
    <t>Primary healthcare costs per year (£ billions)</t>
  </si>
  <si>
    <t>Secondary healthcare costs per year (£ billions)</t>
  </si>
  <si>
    <t>Total healthcare costs per year (£ billions)</t>
  </si>
  <si>
    <t>QALY-costs per year (£10k per QALY) (£ billions)</t>
  </si>
  <si>
    <t>QALY-costs per year (£20k per QALY) (£ billions)</t>
  </si>
  <si>
    <t>QALY-costs per year (£30k per QALY) (£ billions)</t>
  </si>
  <si>
    <t>R2</t>
  </si>
  <si>
    <t>QALYs over 20 years</t>
  </si>
  <si>
    <t>Primary healthcare costs over 20 years</t>
  </si>
  <si>
    <t>Secondary healthcare costs over 20 years</t>
  </si>
  <si>
    <t>Total healthcare costs over 20 years</t>
  </si>
  <si>
    <t>QALY-costs over 20 years (£10k per QALY)</t>
  </si>
  <si>
    <t>QALY-costs over 20 years (£20k per QALY)</t>
  </si>
  <si>
    <t>QALY-costs over 20 years (£30k per QALY)</t>
  </si>
  <si>
    <t>56.9 (7.99)</t>
  </si>
  <si>
    <t>57.1 (8.10)</t>
  </si>
  <si>
    <t>56.7 (7.90)</t>
  </si>
  <si>
    <t>27.4 (4.75)</t>
  </si>
  <si>
    <t>27.8 (4.22)</t>
  </si>
  <si>
    <t>27.0 (5.13)</t>
  </si>
  <si>
    <t>Sex = All</t>
  </si>
  <si>
    <t>Sex = Male</t>
  </si>
  <si>
    <t>Sex = Female</t>
  </si>
  <si>
    <t>BMI</t>
  </si>
  <si>
    <t>Age</t>
  </si>
  <si>
    <t>Interaction</t>
  </si>
  <si>
    <t>P value for sex differences</t>
  </si>
  <si>
    <t>F stat</t>
  </si>
  <si>
    <t>P for endogeneity (median)</t>
  </si>
  <si>
    <t>BMI category</t>
  </si>
  <si>
    <t>Mean PRS-free BMI</t>
  </si>
  <si>
    <t>Model</t>
  </si>
  <si>
    <t>Linear term</t>
  </si>
  <si>
    <t>Quadratic term</t>
  </si>
  <si>
    <t>Cubic Term</t>
  </si>
  <si>
    <t>Observational, all siblings</t>
  </si>
  <si>
    <t>Observational, family effects</t>
  </si>
  <si>
    <t>MR, family effects</t>
  </si>
  <si>
    <t>Discount = 0% per year</t>
  </si>
  <si>
    <t>Discount = 1.5% per year</t>
  </si>
  <si>
    <t>Discount = 3.5% per year</t>
  </si>
  <si>
    <t>Lower 95% CI</t>
  </si>
  <si>
    <t>Upper 95% CI</t>
  </si>
  <si>
    <t>BMI mean</t>
  </si>
  <si>
    <t>Difference in BMI</t>
  </si>
  <si>
    <t>Normal weight</t>
  </si>
  <si>
    <t>BMI Decile</t>
  </si>
  <si>
    <t>MR, 1 sibling only</t>
  </si>
  <si>
    <t>Primary healthcare costs per year (£ millions)</t>
  </si>
  <si>
    <t>Secondary healthcare costs per year (£ millions)</t>
  </si>
  <si>
    <t>Total healthcare costs per year (£ millions)</t>
  </si>
  <si>
    <t>QALY-costs per year (£10k per QALY) (£ millions)</t>
  </si>
  <si>
    <t>QALY-costs per year (£20k per QALY) (£ millions)</t>
  </si>
  <si>
    <t>QALY-costs per year (£30k per QALY) (£ millions)</t>
  </si>
  <si>
    <t>SNP</t>
  </si>
  <si>
    <t>EAF</t>
  </si>
  <si>
    <t>Units</t>
  </si>
  <si>
    <t>rs1000940</t>
  </si>
  <si>
    <t>G</t>
  </si>
  <si>
    <t>A</t>
  </si>
  <si>
    <t>SD (kg/m^2)</t>
  </si>
  <si>
    <t>rs10132280</t>
  </si>
  <si>
    <t>C</t>
  </si>
  <si>
    <t>rs1016287</t>
  </si>
  <si>
    <t>T</t>
  </si>
  <si>
    <t>rs10182181</t>
  </si>
  <si>
    <t>rs10733682</t>
  </si>
  <si>
    <t>rs10938397</t>
  </si>
  <si>
    <t>rs10968576</t>
  </si>
  <si>
    <t>rs11030104</t>
  </si>
  <si>
    <t>rs11057405</t>
  </si>
  <si>
    <t>rs11165643</t>
  </si>
  <si>
    <t>rs1167827</t>
  </si>
  <si>
    <t>rs11727676</t>
  </si>
  <si>
    <t>rs12286929</t>
  </si>
  <si>
    <t>rs12429545</t>
  </si>
  <si>
    <t>rs12940622</t>
  </si>
  <si>
    <t>rs12986742</t>
  </si>
  <si>
    <t>rs13021737</t>
  </si>
  <si>
    <t>rs13078960</t>
  </si>
  <si>
    <t>rs13107325</t>
  </si>
  <si>
    <t>rs13191362</t>
  </si>
  <si>
    <t>rs1516725</t>
  </si>
  <si>
    <t>rs1528435</t>
  </si>
  <si>
    <t>rs1558902</t>
  </si>
  <si>
    <t>rs16851483</t>
  </si>
  <si>
    <t>rs16951275</t>
  </si>
  <si>
    <t>rs17001654</t>
  </si>
  <si>
    <t>rs17024393</t>
  </si>
  <si>
    <t>rs17066856</t>
  </si>
  <si>
    <t>rs17094222</t>
  </si>
  <si>
    <t>rs17405819</t>
  </si>
  <si>
    <t>rs17724992</t>
  </si>
  <si>
    <t>rs1808579</t>
  </si>
  <si>
    <t>rs1928295</t>
  </si>
  <si>
    <t>rs2033529</t>
  </si>
  <si>
    <t>rs2033732</t>
  </si>
  <si>
    <t>rs205262</t>
  </si>
  <si>
    <t>rs2112347</t>
  </si>
  <si>
    <t>rs2121279</t>
  </si>
  <si>
    <t>rs2176598</t>
  </si>
  <si>
    <t>rs2207139</t>
  </si>
  <si>
    <t>rs2245368</t>
  </si>
  <si>
    <t>rs2287019</t>
  </si>
  <si>
    <t>rs2365389</t>
  </si>
  <si>
    <t>rs2820292</t>
  </si>
  <si>
    <t>rs29941</t>
  </si>
  <si>
    <t>rs3101336</t>
  </si>
  <si>
    <t>rs3736485</t>
  </si>
  <si>
    <t>rs3817334</t>
  </si>
  <si>
    <t>rs3849570</t>
  </si>
  <si>
    <t>rs3888190</t>
  </si>
  <si>
    <t>rs4256980</t>
  </si>
  <si>
    <t>rs4740619</t>
  </si>
  <si>
    <t>rs4889606</t>
  </si>
  <si>
    <t>rs543874</t>
  </si>
  <si>
    <t>rs6477694</t>
  </si>
  <si>
    <t>rs6567160</t>
  </si>
  <si>
    <t>rs657452</t>
  </si>
  <si>
    <t>rs6656785</t>
  </si>
  <si>
    <t>rs6804842</t>
  </si>
  <si>
    <t>rs7138803</t>
  </si>
  <si>
    <t>rs7141420</t>
  </si>
  <si>
    <t>rs758747</t>
  </si>
  <si>
    <t>rs7599312</t>
  </si>
  <si>
    <t>rs7899106</t>
  </si>
  <si>
    <t>rs7903146</t>
  </si>
  <si>
    <t>rs879620</t>
  </si>
  <si>
    <t>rs9400239</t>
  </si>
  <si>
    <t>rs9579083</t>
  </si>
  <si>
    <t>rs9926784</t>
  </si>
  <si>
    <t>Effect Allele</t>
  </si>
  <si>
    <t>Other Allele</t>
  </si>
  <si>
    <t>Human immunodeficiency virus (hiv) disease</t>
  </si>
  <si>
    <t>042</t>
  </si>
  <si>
    <t>B20</t>
  </si>
  <si>
    <t>Sarcoidosis</t>
  </si>
  <si>
    <t>135</t>
  </si>
  <si>
    <t>D86</t>
  </si>
  <si>
    <t>Malignant neoplasm of other and ill-defined sites within the lip oral cavity and pharynx</t>
  </si>
  <si>
    <t>149</t>
  </si>
  <si>
    <t>C14</t>
  </si>
  <si>
    <t>Malignant neoplasm of stomach</t>
  </si>
  <si>
    <t>151</t>
  </si>
  <si>
    <t>C16</t>
  </si>
  <si>
    <t>Malignant neoplasm of colon</t>
  </si>
  <si>
    <t>153</t>
  </si>
  <si>
    <t>C18</t>
  </si>
  <si>
    <t>Malignant neoplasm of liver and intrahepatic bile ducts</t>
  </si>
  <si>
    <t>155</t>
  </si>
  <si>
    <t>C22</t>
  </si>
  <si>
    <t>Malignant neoplasm of trachea bronchus and lung</t>
  </si>
  <si>
    <t>162</t>
  </si>
  <si>
    <t>C33,C34</t>
  </si>
  <si>
    <t>Malignant melanoma of skin</t>
  </si>
  <si>
    <t>172</t>
  </si>
  <si>
    <t>C43</t>
  </si>
  <si>
    <t>Other malignant neoplasm of skin</t>
  </si>
  <si>
    <t>173</t>
  </si>
  <si>
    <t>C44</t>
  </si>
  <si>
    <t>Malignant neoplasm of female breast</t>
  </si>
  <si>
    <t>174</t>
  </si>
  <si>
    <t>C50</t>
  </si>
  <si>
    <t>Malignant neoplasm of uterus-part unspecified</t>
  </si>
  <si>
    <t>179</t>
  </si>
  <si>
    <t>C55</t>
  </si>
  <si>
    <t>Malignant neoplasm of cervix uteri</t>
  </si>
  <si>
    <t>180</t>
  </si>
  <si>
    <t>C53</t>
  </si>
  <si>
    <t>Malignant neoplasm of prostate</t>
  </si>
  <si>
    <t>185</t>
  </si>
  <si>
    <t>C61</t>
  </si>
  <si>
    <t>Malignant neoplasm of bladder</t>
  </si>
  <si>
    <t>188</t>
  </si>
  <si>
    <t>C67</t>
  </si>
  <si>
    <t>Malignant neoplasm of kidney and other and unspecified urinary organs</t>
  </si>
  <si>
    <t>189</t>
  </si>
  <si>
    <t>C64,C65,C66,C68</t>
  </si>
  <si>
    <t>Malignant neoplasm of brain</t>
  </si>
  <si>
    <t>191</t>
  </si>
  <si>
    <t>C71</t>
  </si>
  <si>
    <t>Malignant neoplasm of other and ill-defined sites</t>
  </si>
  <si>
    <t>195</t>
  </si>
  <si>
    <t>C76</t>
  </si>
  <si>
    <t>Malignant neoplasm without specification of site</t>
  </si>
  <si>
    <t>199</t>
  </si>
  <si>
    <t>C80</t>
  </si>
  <si>
    <t>Hodgkin's disease</t>
  </si>
  <si>
    <t>201</t>
  </si>
  <si>
    <t>C81</t>
  </si>
  <si>
    <t>Other malignant neoplasms of lymphoid and histiocytic tissue</t>
  </si>
  <si>
    <t>202</t>
  </si>
  <si>
    <t>C82,C83,C84,C85,C96</t>
  </si>
  <si>
    <t>Leukemia of unspecified cell type</t>
  </si>
  <si>
    <t>208</t>
  </si>
  <si>
    <t>C95</t>
  </si>
  <si>
    <t>Benign neoplasm of other parts of digestive system</t>
  </si>
  <si>
    <t>211</t>
  </si>
  <si>
    <t>D12,D13,D20</t>
  </si>
  <si>
    <t>Other benign neoplasm of connective and other soft tissue</t>
  </si>
  <si>
    <t>215</t>
  </si>
  <si>
    <t>D21</t>
  </si>
  <si>
    <t>Benign neoplasm of skin</t>
  </si>
  <si>
    <t>216</t>
  </si>
  <si>
    <t>D22,D23</t>
  </si>
  <si>
    <t>Benign neoplasm of breast</t>
  </si>
  <si>
    <t>217</t>
  </si>
  <si>
    <t>D24</t>
  </si>
  <si>
    <t>Uterine leiomyoma</t>
  </si>
  <si>
    <t>218</t>
  </si>
  <si>
    <t>D25</t>
  </si>
  <si>
    <t>Benign neoplasm of other and unspecified sites</t>
  </si>
  <si>
    <t>229</t>
  </si>
  <si>
    <t>D36</t>
  </si>
  <si>
    <t>Neoplasm of uncertain behavior of other and unspecified sites and tissues</t>
  </si>
  <si>
    <t>238</t>
  </si>
  <si>
    <t>D45,D46,D47,D48</t>
  </si>
  <si>
    <t>Neoplasms Of Unspecified Nature</t>
  </si>
  <si>
    <t>239</t>
  </si>
  <si>
    <t>D49</t>
  </si>
  <si>
    <t>Simple and unspecified goiter</t>
  </si>
  <si>
    <t>240</t>
  </si>
  <si>
    <t>E01,E04</t>
  </si>
  <si>
    <t>Thyrotoxicosis with or without goiter</t>
  </si>
  <si>
    <t>242</t>
  </si>
  <si>
    <t>E05</t>
  </si>
  <si>
    <t>Acquired hypothyroidism</t>
  </si>
  <si>
    <t>244</t>
  </si>
  <si>
    <t>E02,E03</t>
  </si>
  <si>
    <t>Thyroiditis</t>
  </si>
  <si>
    <t>245</t>
  </si>
  <si>
    <t>E06</t>
  </si>
  <si>
    <t>Other disorders of thyroid</t>
  </si>
  <si>
    <t>246</t>
  </si>
  <si>
    <t>E07</t>
  </si>
  <si>
    <t>Diabetes mellitus</t>
  </si>
  <si>
    <t>250</t>
  </si>
  <si>
    <t>E10,E11,E12,E13,E14</t>
  </si>
  <si>
    <t>Other disorders of pancreatic internal secretion</t>
  </si>
  <si>
    <t>251</t>
  </si>
  <si>
    <t>E16</t>
  </si>
  <si>
    <t>Disorders of parathyroid gland</t>
  </si>
  <si>
    <t>252</t>
  </si>
  <si>
    <t>E20,E21</t>
  </si>
  <si>
    <t>Disorders of the pituitary gland and its hypothalamic control</t>
  </si>
  <si>
    <t>253</t>
  </si>
  <si>
    <t>E22,E23</t>
  </si>
  <si>
    <t>Disorders of adrenal glands</t>
  </si>
  <si>
    <t>255</t>
  </si>
  <si>
    <t>E24,E25,E26,E27</t>
  </si>
  <si>
    <t>Ovarian dysfunction</t>
  </si>
  <si>
    <t>256</t>
  </si>
  <si>
    <t>E28</t>
  </si>
  <si>
    <t>Other endocrine disorders</t>
  </si>
  <si>
    <t>259</t>
  </si>
  <si>
    <t>E30,E34,E35</t>
  </si>
  <si>
    <t>Disorders of carbohydrate transport and metabolism</t>
  </si>
  <si>
    <t>271</t>
  </si>
  <si>
    <t>E73,E74,E77</t>
  </si>
  <si>
    <t>Disorders of lipoid metabolism</t>
  </si>
  <si>
    <t>272</t>
  </si>
  <si>
    <t>E71,E75,E78</t>
  </si>
  <si>
    <t>Gout</t>
  </si>
  <si>
    <t>274</t>
  </si>
  <si>
    <t>M10, M1A</t>
  </si>
  <si>
    <t>Disorders of mineral metabolism</t>
  </si>
  <si>
    <t>275</t>
  </si>
  <si>
    <t>E83</t>
  </si>
  <si>
    <t>Other and unspecified disorders of metabolism</t>
  </si>
  <si>
    <t>277</t>
  </si>
  <si>
    <t>E76,E79,E80,E84,E85,E88</t>
  </si>
  <si>
    <t>Overweight, obesity and other hyperalimentation</t>
  </si>
  <si>
    <t>278</t>
  </si>
  <si>
    <t>E65,E66,E67,E68</t>
  </si>
  <si>
    <t>Disorders involving the immune mechanism</t>
  </si>
  <si>
    <t>279</t>
  </si>
  <si>
    <t>D80,D81,D82,D83,D84,D89</t>
  </si>
  <si>
    <t>Iron deficiency anemias</t>
  </si>
  <si>
    <t>280</t>
  </si>
  <si>
    <t>D50</t>
  </si>
  <si>
    <t>Hereditary hemolytic anemias</t>
  </si>
  <si>
    <t>282</t>
  </si>
  <si>
    <t>D55,D56,D57,D58</t>
  </si>
  <si>
    <t>Other and unspecified anemias</t>
  </si>
  <si>
    <t>285</t>
  </si>
  <si>
    <t>D62,D63,D64</t>
  </si>
  <si>
    <t>Coagulation defects</t>
  </si>
  <si>
    <t>286</t>
  </si>
  <si>
    <t>D65,D66,D67,D68</t>
  </si>
  <si>
    <t>Purpura and other hemorrhagic conditions</t>
  </si>
  <si>
    <t>287</t>
  </si>
  <si>
    <t>D69</t>
  </si>
  <si>
    <t>Diseases of white blood cells</t>
  </si>
  <si>
    <t>288</t>
  </si>
  <si>
    <t>D70,D71,D72</t>
  </si>
  <si>
    <t>Other diseases of blood and blood-forming organs</t>
  </si>
  <si>
    <t>289</t>
  </si>
  <si>
    <t>D73,D74,D75,D77,D89,I88</t>
  </si>
  <si>
    <t>Persistent mental disorders due to conditions classified elsewhere</t>
  </si>
  <si>
    <t>294</t>
  </si>
  <si>
    <t>F02,F04,F06,F09</t>
  </si>
  <si>
    <t>Schizophrenic disorders</t>
  </si>
  <si>
    <t>295</t>
  </si>
  <si>
    <t>F20,F21,F23,F25</t>
  </si>
  <si>
    <t>Episodic mood disorders</t>
  </si>
  <si>
    <t>296</t>
  </si>
  <si>
    <t>F30,F31,F32,F33,F34,F38,F39</t>
  </si>
  <si>
    <t>Delusional disorders</t>
  </si>
  <si>
    <t>297</t>
  </si>
  <si>
    <t>F22,F24</t>
  </si>
  <si>
    <t>Other nonorganic psychoses</t>
  </si>
  <si>
    <t>298</t>
  </si>
  <si>
    <t>F23,F28,F29</t>
  </si>
  <si>
    <t>Anxiety, dissociative and somatoform disorders</t>
  </si>
  <si>
    <t>300</t>
  </si>
  <si>
    <t>F40,F41,F42,F44,F45,F48,F68</t>
  </si>
  <si>
    <t>Personality disorders</t>
  </si>
  <si>
    <t>301</t>
  </si>
  <si>
    <t>F60,F61,F62,F68,F69</t>
  </si>
  <si>
    <t>Sexual and gender identity disorders</t>
  </si>
  <si>
    <t>302</t>
  </si>
  <si>
    <t>F52,F64,F65,F66</t>
  </si>
  <si>
    <t>Alcohol dependence syndrome</t>
  </si>
  <si>
    <t>303</t>
  </si>
  <si>
    <t>F10</t>
  </si>
  <si>
    <t>Drug dependence</t>
  </si>
  <si>
    <t>304</t>
  </si>
  <si>
    <t>F11,F12,F13,F14,F15,F16,F17,F18,F19</t>
  </si>
  <si>
    <t>Nondependent abuse of drugs</t>
  </si>
  <si>
    <t>305</t>
  </si>
  <si>
    <t>F10,F11,F12,F13,F14,F15,F16,F17,F18,F19,F55</t>
  </si>
  <si>
    <t>Physiological malfunction arising from mental factors</t>
  </si>
  <si>
    <t>306</t>
  </si>
  <si>
    <t>F45.8</t>
  </si>
  <si>
    <t>Special symptoms or syndromes not elsewhere classified</t>
  </si>
  <si>
    <t>307</t>
  </si>
  <si>
    <t>F50,F51,F95,F98</t>
  </si>
  <si>
    <t>Adjustment reaction</t>
  </si>
  <si>
    <t>309</t>
  </si>
  <si>
    <t>F43.1,F43.2,F43.8,F43.9,F93.0,F94.8</t>
  </si>
  <si>
    <t>Specific nonpsychotic mental disorders due to brain damage</t>
  </si>
  <si>
    <t>310</t>
  </si>
  <si>
    <t>F07</t>
  </si>
  <si>
    <t>Depressive disorder not elsewhere classified</t>
  </si>
  <si>
    <t>311</t>
  </si>
  <si>
    <t>F32.9</t>
  </si>
  <si>
    <t>Disturbance of conduct not elsewhere classified</t>
  </si>
  <si>
    <t>312</t>
  </si>
  <si>
    <t>F63,F91,F92</t>
  </si>
  <si>
    <t>Hyperkinetic syndrome of childhood</t>
  </si>
  <si>
    <t>314</t>
  </si>
  <si>
    <t>F90</t>
  </si>
  <si>
    <t>Specific delays in development</t>
  </si>
  <si>
    <t>315</t>
  </si>
  <si>
    <t>F80,F81,F82,F83,F88,F89</t>
  </si>
  <si>
    <t>Unspecified mental retardation</t>
  </si>
  <si>
    <t>319</t>
  </si>
  <si>
    <t>F78,F79</t>
  </si>
  <si>
    <t>Other cerebral degenerations</t>
  </si>
  <si>
    <t>331</t>
  </si>
  <si>
    <t>G30,G31,G91,G93,G94</t>
  </si>
  <si>
    <t>Parkinson's disease</t>
  </si>
  <si>
    <t>332</t>
  </si>
  <si>
    <t>G20,G21,G22</t>
  </si>
  <si>
    <t>Other extrapyramidal disease and abnormal movement disorders</t>
  </si>
  <si>
    <t>333</t>
  </si>
  <si>
    <t>G10,G23,G24,G25,G26</t>
  </si>
  <si>
    <t>Other diseases of spinal cord</t>
  </si>
  <si>
    <t>336</t>
  </si>
  <si>
    <t>G32.0,G95</t>
  </si>
  <si>
    <t>Disorders of the autonomic nervous system</t>
  </si>
  <si>
    <t>337</t>
  </si>
  <si>
    <t>G90</t>
  </si>
  <si>
    <t>Multiple sclerosis</t>
  </si>
  <si>
    <t>340</t>
  </si>
  <si>
    <t>G35</t>
  </si>
  <si>
    <t>Infantile cerebral palsy</t>
  </si>
  <si>
    <t>343</t>
  </si>
  <si>
    <t>G80</t>
  </si>
  <si>
    <t>Other paralytic syndromes</t>
  </si>
  <si>
    <t>344</t>
  </si>
  <si>
    <t>G82,G83</t>
  </si>
  <si>
    <t>Epilepsy</t>
  </si>
  <si>
    <t>345</t>
  </si>
  <si>
    <t>G40,G41</t>
  </si>
  <si>
    <t>Migraine</t>
  </si>
  <si>
    <t>346</t>
  </si>
  <si>
    <t>G43</t>
  </si>
  <si>
    <t>Cataplexy and narcolepsy</t>
  </si>
  <si>
    <t>347</t>
  </si>
  <si>
    <t>G47.4</t>
  </si>
  <si>
    <t>Other conditions of brain</t>
  </si>
  <si>
    <t>348</t>
  </si>
  <si>
    <t>G93,G94</t>
  </si>
  <si>
    <t>Other and unspecified disorders of the nervous system</t>
  </si>
  <si>
    <t>349</t>
  </si>
  <si>
    <t>G96,G97,G98,G99</t>
  </si>
  <si>
    <t>Facial nerve disorders</t>
  </si>
  <si>
    <t>351</t>
  </si>
  <si>
    <t>G51</t>
  </si>
  <si>
    <t>Nerve root and plexus disorders</t>
  </si>
  <si>
    <t>353</t>
  </si>
  <si>
    <t>G54,G55</t>
  </si>
  <si>
    <t>Mononeuritis of upper limb and mononeuritis multiplex</t>
  </si>
  <si>
    <t>354</t>
  </si>
  <si>
    <t>G56,G58.7</t>
  </si>
  <si>
    <t>Mononeuritis of lower limb and unspecified site</t>
  </si>
  <si>
    <t>355</t>
  </si>
  <si>
    <t>G57,G58.0,G58.8,G58.9,G59</t>
  </si>
  <si>
    <t>Hereditary and idiopathic peripheral neuropathy</t>
  </si>
  <si>
    <t>356</t>
  </si>
  <si>
    <t>G60</t>
  </si>
  <si>
    <t>Muscular dystrophies and other myopathies</t>
  </si>
  <si>
    <t>359</t>
  </si>
  <si>
    <t>G71,G72,G73</t>
  </si>
  <si>
    <t>Disorders of the globe</t>
  </si>
  <si>
    <t>360</t>
  </si>
  <si>
    <t>H44,H45</t>
  </si>
  <si>
    <t>Retinal detachments and defects</t>
  </si>
  <si>
    <t>361</t>
  </si>
  <si>
    <t>H33</t>
  </si>
  <si>
    <t>Other retinal disorders</t>
  </si>
  <si>
    <t>362</t>
  </si>
  <si>
    <t>H34,H35,H36</t>
  </si>
  <si>
    <t>Glaucoma</t>
  </si>
  <si>
    <t>365</t>
  </si>
  <si>
    <t>H40,H42</t>
  </si>
  <si>
    <t>Cataract</t>
  </si>
  <si>
    <t>366</t>
  </si>
  <si>
    <t>H25,H26,H28</t>
  </si>
  <si>
    <t>Disorders of refraction and accommodation</t>
  </si>
  <si>
    <t>367</t>
  </si>
  <si>
    <t>H52</t>
  </si>
  <si>
    <t>Visual disturbances</t>
  </si>
  <si>
    <t>368</t>
  </si>
  <si>
    <t>H53</t>
  </si>
  <si>
    <t>Blindness and low vision</t>
  </si>
  <si>
    <t>369</t>
  </si>
  <si>
    <t>H54</t>
  </si>
  <si>
    <t>Keratitis</t>
  </si>
  <si>
    <t>370</t>
  </si>
  <si>
    <t>H16</t>
  </si>
  <si>
    <t>Disorders of conjunctiva</t>
  </si>
  <si>
    <t>372</t>
  </si>
  <si>
    <t>H10,H11,H13</t>
  </si>
  <si>
    <t>Other disorders of eyelids</t>
  </si>
  <si>
    <t>374</t>
  </si>
  <si>
    <t>H02</t>
  </si>
  <si>
    <t>Disorders of lacrimal system</t>
  </si>
  <si>
    <t>375</t>
  </si>
  <si>
    <t>H04,H06.0</t>
  </si>
  <si>
    <t>Disorders of optic nerve and visual pathways</t>
  </si>
  <si>
    <t>377</t>
  </si>
  <si>
    <t>H46,H47,H48</t>
  </si>
  <si>
    <t>Other disorders of eye</t>
  </si>
  <si>
    <t>379</t>
  </si>
  <si>
    <t>H15,H19,H27,H43,H55,H57,H58</t>
  </si>
  <si>
    <t>Other disorders of tympanic membrane</t>
  </si>
  <si>
    <t>384</t>
  </si>
  <si>
    <t>H72,H73</t>
  </si>
  <si>
    <t>Hearing loss</t>
  </si>
  <si>
    <t>389</t>
  </si>
  <si>
    <t>H90,H91</t>
  </si>
  <si>
    <t>Essential hypertension</t>
  </si>
  <si>
    <t>401</t>
  </si>
  <si>
    <t>I10</t>
  </si>
  <si>
    <t>Acute myocardial infarction</t>
  </si>
  <si>
    <t>410</t>
  </si>
  <si>
    <t>I21,I22</t>
  </si>
  <si>
    <t>Other acute and subacute forms of ischemic heart disease</t>
  </si>
  <si>
    <t>411</t>
  </si>
  <si>
    <t>I24</t>
  </si>
  <si>
    <t>Old myocardial infarction</t>
  </si>
  <si>
    <t>412</t>
  </si>
  <si>
    <t>I25.2</t>
  </si>
  <si>
    <t>Angina pectoris</t>
  </si>
  <si>
    <t>413</t>
  </si>
  <si>
    <t>I20</t>
  </si>
  <si>
    <t>Other forms of chronic ischemic heart disease</t>
  </si>
  <si>
    <t>414</t>
  </si>
  <si>
    <t>I25.1,I25.3,I25.4,I25.7,I25.8,I25.9</t>
  </si>
  <si>
    <t>Chronic pulmonary heart disease</t>
  </si>
  <si>
    <t>416</t>
  </si>
  <si>
    <t>I27</t>
  </si>
  <si>
    <t>Other diseases of endocardium</t>
  </si>
  <si>
    <t>424</t>
  </si>
  <si>
    <t>I34,I35,I36,I37,I38,I39</t>
  </si>
  <si>
    <t>Cardiomyopathy</t>
  </si>
  <si>
    <t>425</t>
  </si>
  <si>
    <t>I42,I43</t>
  </si>
  <si>
    <t>Conduction disorders</t>
  </si>
  <si>
    <t>426</t>
  </si>
  <si>
    <t>I44,I45</t>
  </si>
  <si>
    <t>Cardiac dysrhythmias</t>
  </si>
  <si>
    <t>427</t>
  </si>
  <si>
    <t>I46,I47,I48,I49</t>
  </si>
  <si>
    <t>Heart failure</t>
  </si>
  <si>
    <t>428</t>
  </si>
  <si>
    <t>I50</t>
  </si>
  <si>
    <t>Ill-defined descriptions and complications of heart disease</t>
  </si>
  <si>
    <t>429</t>
  </si>
  <si>
    <t>I51,I52,I97.0,I97.1</t>
  </si>
  <si>
    <t>Occlusion and stenosis of precerebral arteries</t>
  </si>
  <si>
    <t>433</t>
  </si>
  <si>
    <t>I63,I65</t>
  </si>
  <si>
    <t>Transient cerebral ischemia</t>
  </si>
  <si>
    <t>435</t>
  </si>
  <si>
    <t>G45.0,G45.1,G45.2,G45.3,G45.8,G45.9,G46</t>
  </si>
  <si>
    <t>Acute but ill-defined cerebrovascular disease</t>
  </si>
  <si>
    <t>436</t>
  </si>
  <si>
    <t>NONE</t>
  </si>
  <si>
    <t>Other and ill-defined cerebrovascular disease</t>
  </si>
  <si>
    <t>437</t>
  </si>
  <si>
    <t>G45.4,I67,I68</t>
  </si>
  <si>
    <t>Late effects of cerebrovascular disease</t>
  </si>
  <si>
    <t>438</t>
  </si>
  <si>
    <t>I69</t>
  </si>
  <si>
    <t>Atherosclerosis</t>
  </si>
  <si>
    <t>440</t>
  </si>
  <si>
    <t>I70</t>
  </si>
  <si>
    <t>Aortic aneurysm and dissection</t>
  </si>
  <si>
    <t>441</t>
  </si>
  <si>
    <t>I71,I79.0</t>
  </si>
  <si>
    <t>Other aneurysm</t>
  </si>
  <si>
    <t>442</t>
  </si>
  <si>
    <t>I72</t>
  </si>
  <si>
    <t>Other peripheral vascular disease</t>
  </si>
  <si>
    <t>443</t>
  </si>
  <si>
    <t>I73,I77.7</t>
  </si>
  <si>
    <t>Arterial embolism and thrombosis</t>
  </si>
  <si>
    <t>444</t>
  </si>
  <si>
    <t>I74</t>
  </si>
  <si>
    <t>Polyarteritis nodosa and allied conditions</t>
  </si>
  <si>
    <t>446</t>
  </si>
  <si>
    <t>M30,M31</t>
  </si>
  <si>
    <t>Other disorders of arteries and arterioles</t>
  </si>
  <si>
    <t>447</t>
  </si>
  <si>
    <t>I77</t>
  </si>
  <si>
    <t>Phlebitis and thrombophlebitis</t>
  </si>
  <si>
    <t>451</t>
  </si>
  <si>
    <t>I80</t>
  </si>
  <si>
    <t>Other venous embolism and thrombosis</t>
  </si>
  <si>
    <t>453</t>
  </si>
  <si>
    <t>I82</t>
  </si>
  <si>
    <t>Varicose veins of lower extremities</t>
  </si>
  <si>
    <t>454</t>
  </si>
  <si>
    <t>I83</t>
  </si>
  <si>
    <t>Hemorrhoids</t>
  </si>
  <si>
    <t>455</t>
  </si>
  <si>
    <t>I84</t>
  </si>
  <si>
    <t>Noninfectious disorders of lymphatic channels</t>
  </si>
  <si>
    <t>457</t>
  </si>
  <si>
    <t>I89,I97.2</t>
  </si>
  <si>
    <t>Other disorders of circulatory system</t>
  </si>
  <si>
    <t>459</t>
  </si>
  <si>
    <t>I87,I98,I99,R58</t>
  </si>
  <si>
    <t>Chronic sinusitis</t>
  </si>
  <si>
    <t>473</t>
  </si>
  <si>
    <t>J32</t>
  </si>
  <si>
    <t>Chronic disease of tonsils and adenoids</t>
  </si>
  <si>
    <t>474</t>
  </si>
  <si>
    <t>J35</t>
  </si>
  <si>
    <t>Allergic rhinitis</t>
  </si>
  <si>
    <t>477</t>
  </si>
  <si>
    <t>J30</t>
  </si>
  <si>
    <t>Chronic bronchitis</t>
  </si>
  <si>
    <t>491</t>
  </si>
  <si>
    <t>J41,J42</t>
  </si>
  <si>
    <t>Emphysema</t>
  </si>
  <si>
    <t>492</t>
  </si>
  <si>
    <t>J43</t>
  </si>
  <si>
    <t>Asthma</t>
  </si>
  <si>
    <t>493</t>
  </si>
  <si>
    <t>J45,J46</t>
  </si>
  <si>
    <t>Chronic airway obstruction not elsewhere classified</t>
  </si>
  <si>
    <t>496</t>
  </si>
  <si>
    <t>J44</t>
  </si>
  <si>
    <t>Coal workers' pneumoconiosis</t>
  </si>
  <si>
    <t>500</t>
  </si>
  <si>
    <t>J60</t>
  </si>
  <si>
    <t>Other diseases of lung</t>
  </si>
  <si>
    <t>518</t>
  </si>
  <si>
    <t>J80,J81,J82,J96,J98.0,J98.1,J98.2,J98.3,J98.4</t>
  </si>
  <si>
    <t>Other diseases of respiratory system</t>
  </si>
  <si>
    <t>519</t>
  </si>
  <si>
    <t>J95,J98.5,J98.6,J98.8,J98.9</t>
  </si>
  <si>
    <t>Diseases of hard tissues of teeth</t>
  </si>
  <si>
    <t>521</t>
  </si>
  <si>
    <t>K02,K03</t>
  </si>
  <si>
    <t>Dentofacial anomalies including malocclusion</t>
  </si>
  <si>
    <t>524</t>
  </si>
  <si>
    <t>K07</t>
  </si>
  <si>
    <t>Other diseases and conditions of the teeth and supporting structures</t>
  </si>
  <si>
    <t>525</t>
  </si>
  <si>
    <t>K08</t>
  </si>
  <si>
    <t>Diseases of esophagus</t>
  </si>
  <si>
    <t>530</t>
  </si>
  <si>
    <t>K20,K21,K22,K23</t>
  </si>
  <si>
    <t>Gastric ulcer</t>
  </si>
  <si>
    <t>531</t>
  </si>
  <si>
    <t>K25</t>
  </si>
  <si>
    <t>Gastritis and duodenitis</t>
  </si>
  <si>
    <t>535</t>
  </si>
  <si>
    <t>K29</t>
  </si>
  <si>
    <t>Disorders of function of stomach</t>
  </si>
  <si>
    <t>536</t>
  </si>
  <si>
    <t>K30,K31.0,K31.83,K31.84,K94.2</t>
  </si>
  <si>
    <t>Other disorders of stomach and duodenum</t>
  </si>
  <si>
    <t>537</t>
  </si>
  <si>
    <t>K31.1,K31.2,K31.3,K31.4,K31.5,K31.6,K31.7,K31.81,K31.82,K31.89,K31.9</t>
  </si>
  <si>
    <t>Inguinal hernia</t>
  </si>
  <si>
    <t>550</t>
  </si>
  <si>
    <t>K40</t>
  </si>
  <si>
    <t>Other hernia of abdominal cavity without mention of obstruction or gangrene</t>
  </si>
  <si>
    <t>553</t>
  </si>
  <si>
    <t>K41.2,K41.9,K42.9,K43.2,K43.5,K43.9,K44.9,K45.8,K46.9</t>
  </si>
  <si>
    <t>Regional enteritis</t>
  </si>
  <si>
    <t>555</t>
  </si>
  <si>
    <t>K50</t>
  </si>
  <si>
    <t>Ulcerative enterocolitis</t>
  </si>
  <si>
    <t>556</t>
  </si>
  <si>
    <t>K51</t>
  </si>
  <si>
    <t>Other and unspecified noninfectious gastroenteritis and colitis</t>
  </si>
  <si>
    <t>558</t>
  </si>
  <si>
    <t>K52</t>
  </si>
  <si>
    <t>Diverticula of intestine</t>
  </si>
  <si>
    <t>562</t>
  </si>
  <si>
    <t>K57</t>
  </si>
  <si>
    <t>Functional digestive disorders not elsewhere classified</t>
  </si>
  <si>
    <t>564</t>
  </si>
  <si>
    <t>K58,K59,K91.0,K91.1</t>
  </si>
  <si>
    <t>Other disorders of intestine</t>
  </si>
  <si>
    <t>569</t>
  </si>
  <si>
    <t>K62,K63,K93,K94.0,K94.1,K94.3</t>
  </si>
  <si>
    <t>Chronic liver disease and cirrhosis</t>
  </si>
  <si>
    <t>571</t>
  </si>
  <si>
    <t>K70,K71,K73,K74,K76.0</t>
  </si>
  <si>
    <t>Other disorders of liver</t>
  </si>
  <si>
    <t>573</t>
  </si>
  <si>
    <t>K76.1,K76.3,K76.9,K77</t>
  </si>
  <si>
    <t>Cholelithiasis</t>
  </si>
  <si>
    <t>574</t>
  </si>
  <si>
    <t>K80</t>
  </si>
  <si>
    <t>Other disorders of gallbladder</t>
  </si>
  <si>
    <t>575</t>
  </si>
  <si>
    <t>K81,K82</t>
  </si>
  <si>
    <t>Other disorders of biliary tract</t>
  </si>
  <si>
    <t>576</t>
  </si>
  <si>
    <t>K83,K91.5</t>
  </si>
  <si>
    <t>Diseases of pancreas</t>
  </si>
  <si>
    <t>577</t>
  </si>
  <si>
    <t>K85,K86</t>
  </si>
  <si>
    <t>Intestinal malabsorption</t>
  </si>
  <si>
    <t>579</t>
  </si>
  <si>
    <t>K90,K91.2</t>
  </si>
  <si>
    <t>Nephritis and nephropathy not specified as acute or chronic</t>
  </si>
  <si>
    <t>583</t>
  </si>
  <si>
    <t>N05</t>
  </si>
  <si>
    <t>Renal failure unspecified</t>
  </si>
  <si>
    <t>586</t>
  </si>
  <si>
    <t>N19</t>
  </si>
  <si>
    <t>Calculus of kidney and ureter</t>
  </si>
  <si>
    <t>592</t>
  </si>
  <si>
    <t>N20</t>
  </si>
  <si>
    <t>Other disorders of kidney and ureter</t>
  </si>
  <si>
    <t>593</t>
  </si>
  <si>
    <t>N11,N13.4,N13.5,N13.7,N13.8,N13.9,N28,N29,R80.2</t>
  </si>
  <si>
    <t>Other disorders of bladder</t>
  </si>
  <si>
    <t>596</t>
  </si>
  <si>
    <t>N31,N32</t>
  </si>
  <si>
    <t>Other disorders of urethra and urinary tract</t>
  </si>
  <si>
    <t>599</t>
  </si>
  <si>
    <t>N02,N36,N39,R31</t>
  </si>
  <si>
    <t>Hyperplasia of prostate</t>
  </si>
  <si>
    <t>600</t>
  </si>
  <si>
    <t>N40</t>
  </si>
  <si>
    <t>Other disorders of prostate</t>
  </si>
  <si>
    <t>602</t>
  </si>
  <si>
    <t>N42</t>
  </si>
  <si>
    <t>Disorders of penis</t>
  </si>
  <si>
    <t>607</t>
  </si>
  <si>
    <t>N48</t>
  </si>
  <si>
    <t>Benign mammary dysplasias</t>
  </si>
  <si>
    <t>610</t>
  </si>
  <si>
    <t>N60</t>
  </si>
  <si>
    <t>Other disorders of breast</t>
  </si>
  <si>
    <t>611</t>
  </si>
  <si>
    <t>N61,N62,N63,N64</t>
  </si>
  <si>
    <t>Endometriosis</t>
  </si>
  <si>
    <t>617</t>
  </si>
  <si>
    <t>N80</t>
  </si>
  <si>
    <t>Genital prolapse</t>
  </si>
  <si>
    <t>618</t>
  </si>
  <si>
    <t>N81,N99.3</t>
  </si>
  <si>
    <t>Noninflammatory disorders of ovary fallopian tube and broad ligament</t>
  </si>
  <si>
    <t>620</t>
  </si>
  <si>
    <t>N83</t>
  </si>
  <si>
    <t>Disorders of uterus not elsewhere classified</t>
  </si>
  <si>
    <t>621</t>
  </si>
  <si>
    <t>N84.0,N85</t>
  </si>
  <si>
    <t>Noninflammatory disorders of cervix</t>
  </si>
  <si>
    <t>622</t>
  </si>
  <si>
    <t>N84.1,N86,N87,N88</t>
  </si>
  <si>
    <t>Noninflammatory disorders of vagina</t>
  </si>
  <si>
    <t>623</t>
  </si>
  <si>
    <t>N84.2,N89</t>
  </si>
  <si>
    <t>Disorders of menstruation and other abnormal bleeding from female genital tract</t>
  </si>
  <si>
    <t>626</t>
  </si>
  <si>
    <t>N91,N92.0,N92.1,N92.2,N92.3,N92.5,N92.6,N93</t>
  </si>
  <si>
    <t>Menopausal and postmenopausal disorders</t>
  </si>
  <si>
    <t>627</t>
  </si>
  <si>
    <t>N92.4,N95</t>
  </si>
  <si>
    <t>Female infertility</t>
  </si>
  <si>
    <t>628</t>
  </si>
  <si>
    <t>N97</t>
  </si>
  <si>
    <t>Psoriasis and similar disorders</t>
  </si>
  <si>
    <t>696</t>
  </si>
  <si>
    <t>L30.5,L40,L41,L42,L44.0</t>
  </si>
  <si>
    <t>Pruritus and related conditions</t>
  </si>
  <si>
    <t>698</t>
  </si>
  <si>
    <t>L28,L29,L98.1</t>
  </si>
  <si>
    <t>Corns and callosities</t>
  </si>
  <si>
    <t>700</t>
  </si>
  <si>
    <t>L84</t>
  </si>
  <si>
    <t>Other hypertrophic and atrophic conditions of skin</t>
  </si>
  <si>
    <t>701</t>
  </si>
  <si>
    <t>L11.0,L83,L85,L86,L90,L91,L92,L94.0</t>
  </si>
  <si>
    <t>Diseases of nail</t>
  </si>
  <si>
    <t>703</t>
  </si>
  <si>
    <t>L60,L62</t>
  </si>
  <si>
    <t>Diseases of hair and hair follicles</t>
  </si>
  <si>
    <t>704</t>
  </si>
  <si>
    <t>L63,L64,L65,L66,L67,L68,L73</t>
  </si>
  <si>
    <t>Chronic ulcer of skin</t>
  </si>
  <si>
    <t>707</t>
  </si>
  <si>
    <t>L89,L97,L98.4</t>
  </si>
  <si>
    <t>Diffuse diseases of connective tissue</t>
  </si>
  <si>
    <t>710</t>
  </si>
  <si>
    <t>M32,M33,M34,M35,M36</t>
  </si>
  <si>
    <t>Rheumatoid arthritis and other inflammatory polyarthropathies</t>
  </si>
  <si>
    <t>714</t>
  </si>
  <si>
    <t>M05,M06,M08,M12.0</t>
  </si>
  <si>
    <t>Osteoarthrosis and allied disorders</t>
  </si>
  <si>
    <t>715</t>
  </si>
  <si>
    <t>M15,M16,M17,M18,M19</t>
  </si>
  <si>
    <t>Other and unspecified arthropathies</t>
  </si>
  <si>
    <t>716</t>
  </si>
  <si>
    <t>M12.1,M12.2,M12.3,M12.4,M12.5,M12.8,M12.9,M13</t>
  </si>
  <si>
    <t>Internal derangement of knee</t>
  </si>
  <si>
    <t>717</t>
  </si>
  <si>
    <t>M22,M23</t>
  </si>
  <si>
    <t>Other derangement of joint</t>
  </si>
  <si>
    <t>718</t>
  </si>
  <si>
    <t>M24</t>
  </si>
  <si>
    <t>Other and unspecified disorders of joint</t>
  </si>
  <si>
    <t>719</t>
  </si>
  <si>
    <t>M25</t>
  </si>
  <si>
    <t>Ankylosing spondylitis and other inflammatory spondylopathies</t>
  </si>
  <si>
    <t>720</t>
  </si>
  <si>
    <t>M45,M46.0,M46.1,M46.8,M46.9</t>
  </si>
  <si>
    <t>Spondylosis and allied disorders</t>
  </si>
  <si>
    <t>721</t>
  </si>
  <si>
    <t>M47,M48.1,M48.2,M48.3,M48.8</t>
  </si>
  <si>
    <t>Intervertebral disc disorders</t>
  </si>
  <si>
    <t>722</t>
  </si>
  <si>
    <t>M50,M51,M96.1</t>
  </si>
  <si>
    <t>Other disorders of cervical region</t>
  </si>
  <si>
    <t>723</t>
  </si>
  <si>
    <t>M43.6,M53.0,M53.1,M53.82,M53.83,M54.02,M54.12,M54.13,M54.2</t>
  </si>
  <si>
    <t>Other and unspecified disorders of back</t>
  </si>
  <si>
    <t>724</t>
  </si>
  <si>
    <t>M48.0,M53.9,M54.1,M54.3,M54.5,M54.6,M54.8,M54.9</t>
  </si>
  <si>
    <t>Polymyalgia rheumatica</t>
  </si>
  <si>
    <t>725</t>
  </si>
  <si>
    <t>M35.3</t>
  </si>
  <si>
    <t>Peripheral enthesopathies and allied syndromes</t>
  </si>
  <si>
    <t>726</t>
  </si>
  <si>
    <t>M70,M75,M76,M77</t>
  </si>
  <si>
    <t>Osteomyelitis periostitis and other infections involving bone</t>
  </si>
  <si>
    <t>730</t>
  </si>
  <si>
    <t>M46.2,M86,M89.6</t>
  </si>
  <si>
    <t>Osteitis deformans and osteopathies associated with other disorders classified elsewhere</t>
  </si>
  <si>
    <t>731</t>
  </si>
  <si>
    <t>M88,M89.4,M90.6,M90.8</t>
  </si>
  <si>
    <t>Other disorders of bone and cartilage</t>
  </si>
  <si>
    <t>733</t>
  </si>
  <si>
    <t>M80,M81,M84,M85,M87,M89.0,M89.1,M89.9,M94.0,M94.2</t>
  </si>
  <si>
    <t>Acquired deformities of toe</t>
  </si>
  <si>
    <t>735</t>
  </si>
  <si>
    <t>M20.1,M20.2,M20.3,M20.4,M20.5,M20.6</t>
  </si>
  <si>
    <t>Curvature of spine</t>
  </si>
  <si>
    <t>737</t>
  </si>
  <si>
    <t>M40,M41,M96.2,M96.3,M96.4,M96.5</t>
  </si>
  <si>
    <t>Spina bifida</t>
  </si>
  <si>
    <t>741</t>
  </si>
  <si>
    <t>Q05,Q07.01,Q07.03</t>
  </si>
  <si>
    <t>Other congenital anomalies of heart</t>
  </si>
  <si>
    <t>746</t>
  </si>
  <si>
    <t>Q22,Q23,Q24</t>
  </si>
  <si>
    <t>Other congenital anomalies of circulatory system</t>
  </si>
  <si>
    <t>747</t>
  </si>
  <si>
    <t>Q25,Q26,Q27,Q28</t>
  </si>
  <si>
    <t>Congenital anomalies of urinary system</t>
  </si>
  <si>
    <t>753</t>
  </si>
  <si>
    <t>Q60,Q61,Q62,Q63,Q64</t>
  </si>
  <si>
    <t>Certain congenital musculoskeletal deformities</t>
  </si>
  <si>
    <t>754</t>
  </si>
  <si>
    <t>Q65,Q66,Q67,Q68</t>
  </si>
  <si>
    <t>Other congenital musculoskeletal anomalies</t>
  </si>
  <si>
    <t>756</t>
  </si>
  <si>
    <t>Q75,Q76,Q77,Q78,Q79</t>
  </si>
  <si>
    <t>Chromosomal anomalies</t>
  </si>
  <si>
    <t>758</t>
  </si>
  <si>
    <t>Q90,Q91,Q92,Q93,Q95,Q96,Q97,Q98,Q99.0,Q99.1,Q99.8,Q99.9</t>
  </si>
  <si>
    <t>Other and unspecified congenital anomalies</t>
  </si>
  <si>
    <t>759</t>
  </si>
  <si>
    <t>Q85.1,Q85.8,Q87,Q89,Q99.2</t>
  </si>
  <si>
    <t>Senility without psychosis</t>
  </si>
  <si>
    <t>797</t>
  </si>
  <si>
    <t>R41.81</t>
  </si>
  <si>
    <t>Intracranial injury of other and unspecified nature</t>
  </si>
  <si>
    <t>854</t>
  </si>
  <si>
    <t>S06.8,S06.9</t>
  </si>
  <si>
    <t>Late effects of other and unspecified injuries</t>
  </si>
  <si>
    <t>908</t>
  </si>
  <si>
    <t>S**.***S,T90,T91,T92,T93,T98</t>
  </si>
  <si>
    <t>Crushing injury of lower limb</t>
  </si>
  <si>
    <t>928</t>
  </si>
  <si>
    <t>S77,S87,S97,T04.3</t>
  </si>
  <si>
    <t>Spinal cord injury without evidence of spinal bone injury</t>
  </si>
  <si>
    <t>952</t>
  </si>
  <si>
    <t>S14.1,S24.1,S34.1,S34.3</t>
  </si>
  <si>
    <t>Asymptomatic human immunodeficiency virus (hiv) infection status</t>
  </si>
  <si>
    <t>V08</t>
  </si>
  <si>
    <t>Z21</t>
  </si>
  <si>
    <t>Personal history of malignant neoplasm</t>
  </si>
  <si>
    <t>V10</t>
  </si>
  <si>
    <t>Z85</t>
  </si>
  <si>
    <t>Other personal history presenting hazards to health</t>
  </si>
  <si>
    <t>V15</t>
  </si>
  <si>
    <t>Z72.0,Z91</t>
  </si>
  <si>
    <t>Mental and behavioral problems</t>
  </si>
  <si>
    <t>V40</t>
  </si>
  <si>
    <t>Z86.5</t>
  </si>
  <si>
    <t>Organ or tissue replaced by transplant</t>
  </si>
  <si>
    <t>V42</t>
  </si>
  <si>
    <t>Z94</t>
  </si>
  <si>
    <t>Organ or tissue replaced by other means</t>
  </si>
  <si>
    <t>V43</t>
  </si>
  <si>
    <t>Z95,Z96,Z97</t>
  </si>
  <si>
    <t>Encounter for dialysis and dialysis catheter care</t>
  </si>
  <si>
    <t>V56</t>
  </si>
  <si>
    <t>Z49</t>
  </si>
  <si>
    <t>A788,A789,AyuC,Eu024,L179,R109,43C3</t>
  </si>
  <si>
    <t>A788,A789,AyuC,Eu024,R109,43C3,X003P</t>
  </si>
  <si>
    <t>AD5</t>
  </si>
  <si>
    <t>B0z</t>
  </si>
  <si>
    <t>B11</t>
  </si>
  <si>
    <t>B13</t>
  </si>
  <si>
    <t>B15</t>
  </si>
  <si>
    <t>B22</t>
  </si>
  <si>
    <t>B32</t>
  </si>
  <si>
    <t>B33</t>
  </si>
  <si>
    <t>B34</t>
  </si>
  <si>
    <t>B40</t>
  </si>
  <si>
    <t>B41</t>
  </si>
  <si>
    <t>B46</t>
  </si>
  <si>
    <t>B49</t>
  </si>
  <si>
    <t>B4A</t>
  </si>
  <si>
    <t>B51</t>
  </si>
  <si>
    <t>B55</t>
  </si>
  <si>
    <t>B59</t>
  </si>
  <si>
    <t>B61</t>
  </si>
  <si>
    <t>B62</t>
  </si>
  <si>
    <t>B68</t>
  </si>
  <si>
    <t>B71</t>
  </si>
  <si>
    <t>B75</t>
  </si>
  <si>
    <t>B76</t>
  </si>
  <si>
    <t>B77</t>
  </si>
  <si>
    <t>B78</t>
  </si>
  <si>
    <t>B7z</t>
  </si>
  <si>
    <t>B93</t>
  </si>
  <si>
    <t>BA0</t>
  </si>
  <si>
    <t>C00</t>
  </si>
  <si>
    <t>C02</t>
  </si>
  <si>
    <t>C04</t>
  </si>
  <si>
    <t>C05</t>
  </si>
  <si>
    <t>C06</t>
  </si>
  <si>
    <t>C10</t>
  </si>
  <si>
    <t>C11</t>
  </si>
  <si>
    <t>C12</t>
  </si>
  <si>
    <t>C13</t>
  </si>
  <si>
    <t>C15</t>
  </si>
  <si>
    <t>C1z</t>
  </si>
  <si>
    <t>C31</t>
  </si>
  <si>
    <t>C32</t>
  </si>
  <si>
    <t>C34</t>
  </si>
  <si>
    <t>C34,X40PQ</t>
  </si>
  <si>
    <t>C35</t>
  </si>
  <si>
    <t>C37</t>
  </si>
  <si>
    <t>C38</t>
  </si>
  <si>
    <t>C39</t>
  </si>
  <si>
    <t>D00</t>
  </si>
  <si>
    <t>D10</t>
  </si>
  <si>
    <t>D30</t>
  </si>
  <si>
    <t>D31</t>
  </si>
  <si>
    <t>D40</t>
  </si>
  <si>
    <t>D41</t>
  </si>
  <si>
    <t>E04</t>
  </si>
  <si>
    <t>E10</t>
  </si>
  <si>
    <t>E11</t>
  </si>
  <si>
    <t>E12</t>
  </si>
  <si>
    <t>E13</t>
  </si>
  <si>
    <t>E20</t>
  </si>
  <si>
    <t>E21</t>
  </si>
  <si>
    <t>E22</t>
  </si>
  <si>
    <t>E23</t>
  </si>
  <si>
    <t>E24</t>
  </si>
  <si>
    <t>E25</t>
  </si>
  <si>
    <t>E25,Xa1bX</t>
  </si>
  <si>
    <t>E26</t>
  </si>
  <si>
    <t>E27</t>
  </si>
  <si>
    <t>E29</t>
  </si>
  <si>
    <t>E2A</t>
  </si>
  <si>
    <t>E2B</t>
  </si>
  <si>
    <t>E2C</t>
  </si>
  <si>
    <t>E2E</t>
  </si>
  <si>
    <t>E2F</t>
  </si>
  <si>
    <t>E31</t>
  </si>
  <si>
    <t>F11</t>
  </si>
  <si>
    <t>F12</t>
  </si>
  <si>
    <t>F13</t>
  </si>
  <si>
    <t>F16</t>
  </si>
  <si>
    <t>F17</t>
  </si>
  <si>
    <t>F20</t>
  </si>
  <si>
    <t>F23</t>
  </si>
  <si>
    <t>F24</t>
  </si>
  <si>
    <t>F25</t>
  </si>
  <si>
    <t>F26</t>
  </si>
  <si>
    <t>F27</t>
  </si>
  <si>
    <t>F28</t>
  </si>
  <si>
    <t>F29</t>
  </si>
  <si>
    <t>F31</t>
  </si>
  <si>
    <t>F33</t>
  </si>
  <si>
    <t>F34</t>
  </si>
  <si>
    <t>F35</t>
  </si>
  <si>
    <t>F36</t>
  </si>
  <si>
    <t>F39</t>
  </si>
  <si>
    <t>F40</t>
  </si>
  <si>
    <t>F41</t>
  </si>
  <si>
    <t>F42</t>
  </si>
  <si>
    <t>F45</t>
  </si>
  <si>
    <t>F46</t>
  </si>
  <si>
    <t>F47</t>
  </si>
  <si>
    <t>F48</t>
  </si>
  <si>
    <t>F49</t>
  </si>
  <si>
    <t>F4A</t>
  </si>
  <si>
    <t>F4C</t>
  </si>
  <si>
    <t>F4E</t>
  </si>
  <si>
    <t>F4F</t>
  </si>
  <si>
    <t>F4H</t>
  </si>
  <si>
    <t>F4K</t>
  </si>
  <si>
    <t>F54</t>
  </si>
  <si>
    <t>F59</t>
  </si>
  <si>
    <t>G20</t>
  </si>
  <si>
    <t>G30</t>
  </si>
  <si>
    <t>G31</t>
  </si>
  <si>
    <t>G32</t>
  </si>
  <si>
    <t>G33</t>
  </si>
  <si>
    <t>G34</t>
  </si>
  <si>
    <t>G41</t>
  </si>
  <si>
    <t>G54</t>
  </si>
  <si>
    <t>G55</t>
  </si>
  <si>
    <t>G56</t>
  </si>
  <si>
    <t>G57</t>
  </si>
  <si>
    <t>G58</t>
  </si>
  <si>
    <t>G5y</t>
  </si>
  <si>
    <t>G63</t>
  </si>
  <si>
    <t>G65</t>
  </si>
  <si>
    <t>G66</t>
  </si>
  <si>
    <t>G67</t>
  </si>
  <si>
    <t>G68</t>
  </si>
  <si>
    <t>G70</t>
  </si>
  <si>
    <t>G71</t>
  </si>
  <si>
    <t>G72</t>
  </si>
  <si>
    <t>G73</t>
  </si>
  <si>
    <t>G74</t>
  </si>
  <si>
    <t>G75</t>
  </si>
  <si>
    <t>G76</t>
  </si>
  <si>
    <t>G82</t>
  </si>
  <si>
    <t>G83</t>
  </si>
  <si>
    <t>G84</t>
  </si>
  <si>
    <t>G86</t>
  </si>
  <si>
    <t>G8y</t>
  </si>
  <si>
    <t>H13</t>
  </si>
  <si>
    <t>H14</t>
  </si>
  <si>
    <t>H17</t>
  </si>
  <si>
    <t>H31</t>
  </si>
  <si>
    <t>H32</t>
  </si>
  <si>
    <t>H3y,H3z</t>
  </si>
  <si>
    <t>H40</t>
  </si>
  <si>
    <t>H58</t>
  </si>
  <si>
    <t>H5y</t>
  </si>
  <si>
    <t>J01</t>
  </si>
  <si>
    <t>J04</t>
  </si>
  <si>
    <t>J05</t>
  </si>
  <si>
    <t>J10</t>
  </si>
  <si>
    <t>J11</t>
  </si>
  <si>
    <t>J15</t>
  </si>
  <si>
    <t>J16</t>
  </si>
  <si>
    <t>J17</t>
  </si>
  <si>
    <t>J40</t>
  </si>
  <si>
    <t>J41</t>
  </si>
  <si>
    <t>J51</t>
  </si>
  <si>
    <t>J52</t>
  </si>
  <si>
    <t>J57</t>
  </si>
  <si>
    <t>J61</t>
  </si>
  <si>
    <t>J63</t>
  </si>
  <si>
    <t>J64</t>
  </si>
  <si>
    <t>J65</t>
  </si>
  <si>
    <t>J66</t>
  </si>
  <si>
    <t>J67</t>
  </si>
  <si>
    <t>J69</t>
  </si>
  <si>
    <t>K03</t>
  </si>
  <si>
    <t>K06</t>
  </si>
  <si>
    <t>K12</t>
  </si>
  <si>
    <t>K13</t>
  </si>
  <si>
    <t>K16</t>
  </si>
  <si>
    <t>K19</t>
  </si>
  <si>
    <t>K20</t>
  </si>
  <si>
    <t>K22</t>
  </si>
  <si>
    <t>K27</t>
  </si>
  <si>
    <t>K30</t>
  </si>
  <si>
    <t>K31</t>
  </si>
  <si>
    <t>K53</t>
  </si>
  <si>
    <t>K54</t>
  </si>
  <si>
    <t>K55</t>
  </si>
  <si>
    <t>K56</t>
  </si>
  <si>
    <t>K59</t>
  </si>
  <si>
    <t>K5A</t>
  </si>
  <si>
    <t>K5B</t>
  </si>
  <si>
    <t>M16</t>
  </si>
  <si>
    <t>M18</t>
  </si>
  <si>
    <t>M20</t>
  </si>
  <si>
    <t>M21</t>
  </si>
  <si>
    <t>M23</t>
  </si>
  <si>
    <t>M27</t>
  </si>
  <si>
    <t>N00</t>
  </si>
  <si>
    <t>N04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</si>
  <si>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</si>
  <si>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</si>
  <si>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</si>
  <si>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</si>
  <si>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</si>
  <si>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</si>
  <si>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</si>
  <si>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</si>
  <si>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</si>
  <si>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N21</t>
  </si>
  <si>
    <t>N30</t>
  </si>
  <si>
    <t>N31</t>
  </si>
  <si>
    <t>N33</t>
  </si>
  <si>
    <t>N35</t>
  </si>
  <si>
    <t>N37</t>
  </si>
  <si>
    <t>P1</t>
  </si>
  <si>
    <t>P6</t>
  </si>
  <si>
    <t>P7</t>
  </si>
  <si>
    <t>PD</t>
  </si>
  <si>
    <t>PE</t>
  </si>
  <si>
    <t>PG</t>
  </si>
  <si>
    <t>PJ</t>
  </si>
  <si>
    <t>PK</t>
  </si>
  <si>
    <t>R20</t>
  </si>
  <si>
    <t>S64</t>
  </si>
  <si>
    <t>SC3</t>
  </si>
  <si>
    <t>SF3</t>
  </si>
  <si>
    <t>SJ2</t>
  </si>
  <si>
    <t>ZV01A</t>
  </si>
  <si>
    <t>ZV10</t>
  </si>
  <si>
    <t>ZV15</t>
  </si>
  <si>
    <t>ZV40</t>
  </si>
  <si>
    <t>ZV42</t>
  </si>
  <si>
    <t>ZV43</t>
  </si>
  <si>
    <t>ZV56</t>
  </si>
  <si>
    <t>Description of ICD 9 code</t>
  </si>
  <si>
    <t>ICD 9 code</t>
  </si>
  <si>
    <t>ICD 10 code</t>
  </si>
  <si>
    <t>Read 2 code</t>
  </si>
  <si>
    <t>Read 3 code</t>
  </si>
  <si>
    <t>Used in sensitivity analysis (f) of limited health conditions</t>
  </si>
  <si>
    <t>Yes</t>
  </si>
  <si>
    <t>QALYs per year (limited health conditions)</t>
  </si>
  <si>
    <t>No accounting for death</t>
  </si>
  <si>
    <t>Accounting for death</t>
  </si>
  <si>
    <t>Net monetary benefit over 20 years (£10k per QALY)</t>
  </si>
  <si>
    <t>Net monetary benefit over 20 years (£20k per QALY)</t>
  </si>
  <si>
    <t>Net monetary benefit over 20 years (£30k per QALY)</t>
  </si>
  <si>
    <t>Net monetary benefit over 20 years (£10k per QALY) (£ billions)</t>
  </si>
  <si>
    <t>Net monetary benefit over 20 years (£20k per QALY) (£ billions)</t>
  </si>
  <si>
    <t>Net monetary benefit over 20 years (£30k per QALY) (£ billions)</t>
  </si>
  <si>
    <t>Primary healthcare costs over 20 years (£ billions)</t>
  </si>
  <si>
    <t>Secondary healthcare costs over 20 years (£ billions)</t>
  </si>
  <si>
    <t>Total healthcare costs over 20 years (£ billions)</t>
  </si>
  <si>
    <t>QALY-costs over 20 years (£10k per QALY) (£ billions)</t>
  </si>
  <si>
    <t>QALY-costs over 20 years (£20k per QALY) (£ billions)</t>
  </si>
  <si>
    <t>QALY-costs over 20 years (£30k per QALY) (£ billions)</t>
  </si>
  <si>
    <t>Net monetary benefit per year (£10k per QALY) (£ millions)</t>
  </si>
  <si>
    <t>Net monetary benefit per year (£20k per QALY) (£ millions)</t>
  </si>
  <si>
    <t>Net monetary benefit per year (£30k per QALY) (£ millions)</t>
  </si>
  <si>
    <t xml:space="preserve">Net monetary benefit per year (£10k per QALY) </t>
  </si>
  <si>
    <t xml:space="preserve">Net monetary benefit per year (£20k per QALY) </t>
  </si>
  <si>
    <t xml:space="preserve">Net monetary benefit per year (£30k per QALY) </t>
  </si>
  <si>
    <t>Net monetary benefit is the expected benefit of the intervention over 1 year, considering the effect of BMI on QALYs and costs, and the cost of the intervention (£0)</t>
  </si>
  <si>
    <t>Net monetary benefit is the expected benefit of the intervention over 20 years, considering the effect of BMI on QALYs and costs, and the cost of the intervention (£9,549)</t>
  </si>
  <si>
    <t>96,331 (30.98)</t>
  </si>
  <si>
    <t>44,671 (31.01)</t>
  </si>
  <si>
    <t>51,660 (30.96)</t>
  </si>
  <si>
    <t>54,874 (17.65)</t>
  </si>
  <si>
    <t>25,340 (17.59)</t>
  </si>
  <si>
    <t>29,534 (17.70)</t>
  </si>
  <si>
    <t>122,971 (39.55)</t>
  </si>
  <si>
    <t>51,475 (35.74)</t>
  </si>
  <si>
    <t>71,496 (42.84)</t>
  </si>
  <si>
    <t>36,288 (11.67)</t>
  </si>
  <si>
    <t>19,873 (13.80)</t>
  </si>
  <si>
    <t>16,415 (9.84)</t>
  </si>
  <si>
    <t>96,780 (31.13)</t>
  </si>
  <si>
    <t>47,344 (32.87)</t>
  </si>
  <si>
    <t>49,436 (29.62)</t>
  </si>
  <si>
    <t>0.78 (0.65 to 0.89)</t>
  </si>
  <si>
    <t>0.78 (0.65 to 0.88)</t>
  </si>
  <si>
    <t>0.97 (0.87 to 0.99)</t>
  </si>
  <si>
    <t>0.97 (0.86 to 0.99)</t>
  </si>
  <si>
    <t>0.98 (0.88 to 0.89)</t>
  </si>
  <si>
    <t>£601 (£212 to £1,217)</t>
  </si>
  <si>
    <t>£605 (£206 to £1,240)</t>
  </si>
  <si>
    <t>£596 (£216 to £1,199)</t>
  </si>
  <si>
    <t>£375 (£128 to £738)</t>
  </si>
  <si>
    <t>£375 (£120 to £745)</t>
  </si>
  <si>
    <t>£375 (£135 to £733)</t>
  </si>
  <si>
    <t>£88 (£0 to £494)</t>
  </si>
  <si>
    <t>£90 (£0 to £502)</t>
  </si>
  <si>
    <t>£87 (£0 to £487)</t>
  </si>
  <si>
    <t>-0.65% (-0.81% to -0.49%)</t>
  </si>
  <si>
    <t>-0.71% (-0.73% to -0.69%)</t>
  </si>
  <si>
    <t>£42.23 (£32.95 to £51.51)</t>
  </si>
  <si>
    <t>£39.40 (£38.19 to £40.61)</t>
  </si>
  <si>
    <t>P value for Endogeneity</t>
  </si>
  <si>
    <t>P value for endogeneity (median)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</si>
</sst>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&quot;£&quot;#,##0.00"/>
    <numFmt numFmtId="166" formatCode="0.000%"/>
    <numFmt numFmtId="167" formatCode="0.000"/>
    <numFmt numFmtId="168" formatCode="0.0"/>
    <numFmt numFmtId="169" formatCode="0.000E+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238">
    <xf numFmtId="0" fontId="0" fillId="0" borderId="0" xfId="0"/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1"/>
    <xf numFmtId="3" fontId="2" fillId="0" borderId="0" xfId="1" applyNumberFormat="1"/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1" xfId="1" applyFont="1" applyBorder="1"/>
    <xf numFmtId="2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0" fontId="0" fillId="0" borderId="0" xfId="0"/>
    <xf numFmtId="11" fontId="0" fillId="0" borderId="0" xfId="0" applyNumberFormat="1"/>
    <xf numFmtId="11" fontId="0" fillId="0" borderId="2" xfId="0" applyNumberFormat="1" applyBorder="1"/>
    <xf numFmtId="0" fontId="1" fillId="0" borderId="5" xfId="0" applyNumberFormat="1" applyFont="1" applyBorder="1"/>
    <xf numFmtId="2" fontId="0" fillId="0" borderId="2" xfId="0" applyNumberFormat="1" applyBorder="1"/>
    <xf numFmtId="10" fontId="0" fillId="0" borderId="1" xfId="0" applyNumberFormat="1" applyBorder="1"/>
    <xf numFmtId="166" fontId="0" fillId="0" borderId="1" xfId="0" applyNumberFormat="1" applyBorder="1"/>
    <xf numFmtId="0" fontId="0" fillId="0" borderId="0" xfId="0" applyNumberFormat="1"/>
    <xf numFmtId="11" fontId="0" fillId="0" borderId="1" xfId="0" applyNumberFormat="1" applyBorder="1"/>
    <xf numFmtId="166" fontId="0" fillId="0" borderId="0" xfId="0" applyNumberFormat="1" applyBorder="1"/>
    <xf numFmtId="0" fontId="0" fillId="0" borderId="1" xfId="0" applyBorder="1"/>
    <xf numFmtId="165" fontId="0" fillId="0" borderId="0" xfId="0" applyNumberFormat="1" applyBorder="1"/>
    <xf numFmtId="0" fontId="0" fillId="0" borderId="5" xfId="0" applyBorder="1"/>
    <xf numFmtId="11" fontId="0" fillId="0" borderId="5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1" fontId="0" fillId="0" borderId="8" xfId="0" applyNumberFormat="1" applyBorder="1"/>
    <xf numFmtId="2" fontId="0" fillId="0" borderId="8" xfId="0" applyNumberFormat="1" applyBorder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10" fontId="0" fillId="0" borderId="0" xfId="0" applyNumberFormat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11" fontId="1" fillId="0" borderId="8" xfId="0" applyNumberFormat="1" applyFont="1" applyBorder="1" applyAlignment="1">
      <alignment horizontal="center"/>
    </xf>
    <xf numFmtId="0" fontId="0" fillId="0" borderId="2" xfId="0" applyBorder="1"/>
    <xf numFmtId="0" fontId="0" fillId="0" borderId="8" xfId="0" applyBorder="1"/>
    <xf numFmtId="11" fontId="0" fillId="0" borderId="0" xfId="0" applyNumberFormat="1" applyBorder="1"/>
    <xf numFmtId="11" fontId="0" fillId="0" borderId="6" xfId="0" applyNumberFormat="1" applyBorder="1"/>
    <xf numFmtId="0" fontId="0" fillId="0" borderId="0" xfId="0" applyBorder="1"/>
    <xf numFmtId="166" fontId="0" fillId="0" borderId="17" xfId="0" applyNumberFormat="1" applyBorder="1"/>
    <xf numFmtId="166" fontId="0" fillId="0" borderId="18" xfId="0" applyNumberFormat="1" applyBorder="1"/>
    <xf numFmtId="165" fontId="0" fillId="0" borderId="17" xfId="0" applyNumberFormat="1" applyBorder="1"/>
    <xf numFmtId="165" fontId="0" fillId="0" borderId="18" xfId="0" applyNumberFormat="1" applyBorder="1"/>
    <xf numFmtId="165" fontId="0" fillId="0" borderId="19" xfId="0" applyNumberFormat="1" applyBorder="1"/>
    <xf numFmtId="0" fontId="0" fillId="0" borderId="6" xfId="0" applyBorder="1"/>
    <xf numFmtId="11" fontId="0" fillId="0" borderId="17" xfId="0" applyNumberFormat="1" applyBorder="1"/>
    <xf numFmtId="11" fontId="0" fillId="0" borderId="19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1" fontId="0" fillId="0" borderId="15" xfId="0" applyNumberFormat="1" applyBorder="1"/>
    <xf numFmtId="0" fontId="1" fillId="0" borderId="6" xfId="0" applyFont="1" applyBorder="1" applyAlignment="1">
      <alignment horizontal="center"/>
    </xf>
    <xf numFmtId="11" fontId="1" fillId="0" borderId="6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166" fontId="0" fillId="0" borderId="24" xfId="0" applyNumberFormat="1" applyBorder="1"/>
    <xf numFmtId="166" fontId="0" fillId="0" borderId="4" xfId="0" applyNumberFormat="1" applyBorder="1"/>
    <xf numFmtId="166" fontId="0" fillId="0" borderId="25" xfId="0" applyNumberFormat="1" applyBorder="1"/>
    <xf numFmtId="11" fontId="0" fillId="0" borderId="24" xfId="0" applyNumberFormat="1" applyBorder="1"/>
    <xf numFmtId="11" fontId="0" fillId="0" borderId="4" xfId="0" applyNumberFormat="1" applyBorder="1"/>
    <xf numFmtId="11" fontId="0" fillId="0" borderId="7" xfId="0" applyNumberFormat="1" applyFont="1" applyBorder="1"/>
    <xf numFmtId="11" fontId="0" fillId="0" borderId="2" xfId="0" applyNumberFormat="1" applyFont="1" applyBorder="1"/>
    <xf numFmtId="11" fontId="0" fillId="0" borderId="8" xfId="0" applyNumberFormat="1" applyFont="1" applyBorder="1"/>
    <xf numFmtId="11" fontId="0" fillId="0" borderId="3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167" fontId="0" fillId="0" borderId="0" xfId="0" applyNumberFormat="1" applyBorder="1"/>
    <xf numFmtId="167" fontId="0" fillId="0" borderId="2" xfId="0" applyNumberFormat="1" applyBorder="1"/>
    <xf numFmtId="1" fontId="0" fillId="0" borderId="6" xfId="0" applyNumberFormat="1" applyBorder="1"/>
    <xf numFmtId="167" fontId="0" fillId="0" borderId="6" xfId="0" applyNumberFormat="1" applyBorder="1"/>
    <xf numFmtId="167" fontId="0" fillId="0" borderId="8" xfId="0" applyNumberFormat="1" applyBorder="1"/>
    <xf numFmtId="167" fontId="0" fillId="0" borderId="9" xfId="0" applyNumberFormat="1" applyBorder="1"/>
    <xf numFmtId="167" fontId="0" fillId="0" borderId="10" xfId="0" applyNumberFormat="1" applyBorder="1"/>
    <xf numFmtId="1" fontId="1" fillId="0" borderId="6" xfId="0" applyNumberFormat="1" applyFont="1" applyBorder="1" applyAlignment="1">
      <alignment horizontal="center"/>
    </xf>
    <xf numFmtId="167" fontId="1" fillId="0" borderId="6" xfId="0" applyNumberFormat="1" applyFont="1" applyBorder="1" applyAlignment="1">
      <alignment horizontal="center"/>
    </xf>
    <xf numFmtId="0" fontId="0" fillId="0" borderId="13" xfId="0" applyBorder="1"/>
    <xf numFmtId="0" fontId="0" fillId="0" borderId="21" xfId="0" applyBorder="1"/>
    <xf numFmtId="0" fontId="0" fillId="0" borderId="20" xfId="0" applyBorder="1"/>
    <xf numFmtId="0" fontId="0" fillId="0" borderId="17" xfId="0" applyBorder="1"/>
    <xf numFmtId="0" fontId="0" fillId="0" borderId="19" xfId="0" applyBorder="1"/>
    <xf numFmtId="0" fontId="0" fillId="0" borderId="23" xfId="0" applyBorder="1"/>
    <xf numFmtId="166" fontId="0" fillId="0" borderId="19" xfId="0" applyNumberFormat="1" applyBorder="1"/>
    <xf numFmtId="1" fontId="0" fillId="0" borderId="19" xfId="0" applyNumberFormat="1" applyBorder="1"/>
    <xf numFmtId="167" fontId="0" fillId="0" borderId="19" xfId="0" applyNumberFormat="1" applyBorder="1"/>
    <xf numFmtId="0" fontId="0" fillId="0" borderId="22" xfId="0" applyBorder="1"/>
    <xf numFmtId="167" fontId="0" fillId="0" borderId="23" xfId="0" applyNumberFormat="1" applyBorder="1"/>
    <xf numFmtId="165" fontId="0" fillId="0" borderId="13" xfId="0" applyNumberFormat="1" applyBorder="1"/>
    <xf numFmtId="168" fontId="0" fillId="0" borderId="0" xfId="0" applyNumberFormat="1" applyBorder="1"/>
    <xf numFmtId="168" fontId="0" fillId="0" borderId="6" xfId="0" applyNumberFormat="1" applyBorder="1"/>
    <xf numFmtId="168" fontId="0" fillId="0" borderId="13" xfId="0" applyNumberFormat="1" applyBorder="1"/>
    <xf numFmtId="168" fontId="0" fillId="0" borderId="19" xfId="0" applyNumberForma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/>
    <xf numFmtId="11" fontId="0" fillId="0" borderId="18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16" xfId="0" applyBorder="1"/>
    <xf numFmtId="11" fontId="1" fillId="0" borderId="16" xfId="0" applyNumberFormat="1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11" fontId="1" fillId="0" borderId="39" xfId="0" applyNumberFormat="1" applyFont="1" applyBorder="1" applyAlignment="1">
      <alignment horizontal="center"/>
    </xf>
    <xf numFmtId="11" fontId="0" fillId="0" borderId="21" xfId="0" applyNumberFormat="1" applyBorder="1"/>
    <xf numFmtId="11" fontId="0" fillId="0" borderId="23" xfId="0" applyNumberFormat="1" applyBorder="1"/>
    <xf numFmtId="0" fontId="1" fillId="0" borderId="39" xfId="0" applyFont="1" applyBorder="1" applyAlignment="1">
      <alignment horizontal="center"/>
    </xf>
    <xf numFmtId="10" fontId="0" fillId="0" borderId="0" xfId="0" applyNumberFormat="1" applyBorder="1"/>
    <xf numFmtId="0" fontId="1" fillId="0" borderId="37" xfId="0" applyFont="1" applyBorder="1"/>
    <xf numFmtId="0" fontId="1" fillId="0" borderId="38" xfId="0" applyFont="1" applyBorder="1"/>
    <xf numFmtId="0" fontId="1" fillId="0" borderId="39" xfId="0" applyFont="1" applyBorder="1"/>
    <xf numFmtId="3" fontId="0" fillId="0" borderId="1" xfId="0" applyNumberFormat="1" applyBorder="1"/>
    <xf numFmtId="3" fontId="0" fillId="0" borderId="0" xfId="0" applyNumberFormat="1" applyBorder="1"/>
    <xf numFmtId="3" fontId="0" fillId="0" borderId="2" xfId="0" applyNumberFormat="1" applyBorder="1"/>
    <xf numFmtId="165" fontId="0" fillId="0" borderId="2" xfId="0" applyNumberFormat="1" applyBorder="1"/>
    <xf numFmtId="165" fontId="0" fillId="0" borderId="8" xfId="0" applyNumberFormat="1" applyBorder="1"/>
    <xf numFmtId="4" fontId="0" fillId="0" borderId="0" xfId="0" applyNumberFormat="1" applyBorder="1"/>
    <xf numFmtId="4" fontId="0" fillId="0" borderId="1" xfId="0" applyNumberFormat="1" applyBorder="1"/>
    <xf numFmtId="4" fontId="0" fillId="0" borderId="2" xfId="0" applyNumberFormat="1" applyBorder="1"/>
    <xf numFmtId="2" fontId="1" fillId="0" borderId="6" xfId="0" applyNumberFormat="1" applyFont="1" applyBorder="1"/>
    <xf numFmtId="2" fontId="1" fillId="0" borderId="8" xfId="0" applyNumberFormat="1" applyFont="1" applyBorder="1"/>
    <xf numFmtId="0" fontId="1" fillId="0" borderId="8" xfId="0" applyNumberFormat="1" applyFon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2" fontId="0" fillId="0" borderId="13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19" xfId="0" applyNumberFormat="1" applyBorder="1"/>
    <xf numFmtId="10" fontId="0" fillId="0" borderId="2" xfId="0" applyNumberFormat="1" applyBorder="1"/>
    <xf numFmtId="0" fontId="1" fillId="0" borderId="37" xfId="0" applyFont="1" applyFill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7" fontId="1" fillId="0" borderId="8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3" fontId="2" fillId="0" borderId="0" xfId="1" applyNumberFormat="1" applyBorder="1"/>
    <xf numFmtId="3" fontId="2" fillId="0" borderId="2" xfId="1" applyNumberFormat="1" applyBorder="1"/>
    <xf numFmtId="0" fontId="2" fillId="0" borderId="0" xfId="1" applyBorder="1"/>
    <xf numFmtId="0" fontId="2" fillId="0" borderId="2" xfId="1" applyBorder="1"/>
    <xf numFmtId="3" fontId="2" fillId="0" borderId="6" xfId="1" applyNumberFormat="1" applyBorder="1"/>
    <xf numFmtId="3" fontId="2" fillId="0" borderId="8" xfId="1" applyNumberFormat="1" applyBorder="1"/>
    <xf numFmtId="0" fontId="1" fillId="0" borderId="40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1" fillId="0" borderId="11" xfId="0" applyFont="1" applyBorder="1" applyAlignment="1"/>
    <xf numFmtId="0" fontId="1" fillId="0" borderId="4" xfId="0" applyFont="1" applyBorder="1" applyAlignment="1"/>
    <xf numFmtId="164" fontId="1" fillId="0" borderId="10" xfId="0" applyNumberFormat="1" applyFont="1" applyBorder="1"/>
    <xf numFmtId="164" fontId="1" fillId="0" borderId="6" xfId="0" applyNumberFormat="1" applyFont="1" applyBorder="1"/>
    <xf numFmtId="0" fontId="0" fillId="0" borderId="0" xfId="0" applyFont="1" applyBorder="1"/>
    <xf numFmtId="2" fontId="3" fillId="0" borderId="9" xfId="2" applyNumberFormat="1" applyFont="1" applyBorder="1"/>
    <xf numFmtId="0" fontId="3" fillId="0" borderId="5" xfId="1" applyFont="1" applyBorder="1"/>
    <xf numFmtId="0" fontId="0" fillId="0" borderId="6" xfId="0" applyFont="1" applyBorder="1"/>
    <xf numFmtId="2" fontId="3" fillId="0" borderId="10" xfId="2" applyNumberFormat="1" applyFont="1" applyBorder="1"/>
    <xf numFmtId="0" fontId="1" fillId="0" borderId="40" xfId="0" applyFont="1" applyFill="1" applyBorder="1"/>
    <xf numFmtId="0" fontId="0" fillId="0" borderId="9" xfId="0" applyBorder="1"/>
    <xf numFmtId="0" fontId="0" fillId="0" borderId="10" xfId="0" applyBorder="1"/>
    <xf numFmtId="169" fontId="0" fillId="0" borderId="9" xfId="0" applyNumberFormat="1" applyBorder="1"/>
    <xf numFmtId="169" fontId="0" fillId="0" borderId="31" xfId="0" applyNumberFormat="1" applyBorder="1"/>
    <xf numFmtId="169" fontId="0" fillId="0" borderId="10" xfId="0" applyNumberFormat="1" applyBorder="1"/>
    <xf numFmtId="169" fontId="0" fillId="0" borderId="0" xfId="0" applyNumberFormat="1"/>
    <xf numFmtId="166" fontId="0" fillId="0" borderId="6" xfId="0" applyNumberFormat="1" applyBorder="1"/>
    <xf numFmtId="0" fontId="1" fillId="2" borderId="2" xfId="0" applyFont="1" applyFill="1" applyBorder="1" applyAlignment="1">
      <alignment horizontal="center"/>
    </xf>
    <xf numFmtId="11" fontId="0" fillId="2" borderId="7" xfId="0" applyNumberFormat="1" applyFont="1" applyFill="1" applyBorder="1"/>
    <xf numFmtId="11" fontId="0" fillId="2" borderId="2" xfId="0" applyNumberFormat="1" applyFont="1" applyFill="1" applyBorder="1"/>
    <xf numFmtId="11" fontId="0" fillId="2" borderId="8" xfId="0" applyNumberFormat="1" applyFont="1" applyFill="1" applyBorder="1"/>
    <xf numFmtId="0" fontId="0" fillId="0" borderId="4" xfId="0" applyBorder="1"/>
    <xf numFmtId="168" fontId="0" fillId="0" borderId="4" xfId="0" applyNumberFormat="1" applyBorder="1"/>
    <xf numFmtId="0" fontId="0" fillId="0" borderId="1" xfId="0" applyFill="1" applyBorder="1"/>
    <xf numFmtId="2" fontId="0" fillId="0" borderId="0" xfId="0" applyNumberFormat="1" applyFill="1" applyBorder="1"/>
    <xf numFmtId="165" fontId="0" fillId="0" borderId="0" xfId="0" applyNumberFormat="1" applyFill="1" applyBorder="1"/>
    <xf numFmtId="11" fontId="0" fillId="0" borderId="13" xfId="0" applyNumberFormat="1" applyBorder="1"/>
    <xf numFmtId="0" fontId="0" fillId="0" borderId="7" xfId="0" applyNumberFormat="1" applyBorder="1"/>
    <xf numFmtId="0" fontId="0" fillId="0" borderId="2" xfId="0" applyNumberFormat="1" applyBorder="1"/>
    <xf numFmtId="0" fontId="0" fillId="0" borderId="23" xfId="0" applyNumberFormat="1" applyBorder="1"/>
    <xf numFmtId="0" fontId="0" fillId="0" borderId="21" xfId="0" applyNumberFormat="1" applyBorder="1"/>
    <xf numFmtId="0" fontId="0" fillId="0" borderId="8" xfId="0" applyNumberFormat="1" applyBorder="1"/>
    <xf numFmtId="2" fontId="1" fillId="0" borderId="11" xfId="0" applyNumberFormat="1" applyFont="1" applyBorder="1" applyAlignment="1">
      <alignment horizontal="center" wrapText="1"/>
    </xf>
    <xf numFmtId="2" fontId="1" fillId="0" borderId="10" xfId="0" applyNumberFormat="1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1" fontId="1" fillId="0" borderId="11" xfId="0" applyNumberFormat="1" applyFont="1" applyBorder="1" applyAlignment="1">
      <alignment horizontal="center" wrapText="1"/>
    </xf>
    <xf numFmtId="11" fontId="1" fillId="0" borderId="10" xfId="0" applyNumberFormat="1" applyFont="1" applyBorder="1" applyAlignment="1">
      <alignment horizontal="center" wrapText="1"/>
    </xf>
    <xf numFmtId="169" fontId="1" fillId="0" borderId="11" xfId="0" applyNumberFormat="1" applyFont="1" applyBorder="1" applyAlignment="1">
      <alignment horizontal="center"/>
    </xf>
    <xf numFmtId="169" fontId="1" fillId="0" borderId="10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1" fontId="1" fillId="0" borderId="12" xfId="0" applyNumberFormat="1" applyFont="1" applyBorder="1" applyAlignment="1">
      <alignment horizontal="center"/>
    </xf>
    <xf numFmtId="11" fontId="1" fillId="0" borderId="13" xfId="0" applyNumberFormat="1" applyFont="1" applyBorder="1" applyAlignment="1">
      <alignment horizontal="center"/>
    </xf>
    <xf numFmtId="11" fontId="1" fillId="0" borderId="21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1" fontId="1" fillId="2" borderId="12" xfId="0" applyNumberFormat="1" applyFont="1" applyFill="1" applyBorder="1" applyAlignment="1">
      <alignment horizontal="center"/>
    </xf>
    <xf numFmtId="11" fontId="1" fillId="2" borderId="13" xfId="0" applyNumberFormat="1" applyFont="1" applyFill="1" applyBorder="1" applyAlignment="1">
      <alignment horizontal="center"/>
    </xf>
    <xf numFmtId="11" fontId="1" fillId="2" borderId="21" xfId="0" applyNumberFormat="1" applyFont="1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11" fontId="1" fillId="0" borderId="4" xfId="0" applyNumberFormat="1" applyFont="1" applyBorder="1" applyAlignment="1">
      <alignment horizontal="center"/>
    </xf>
    <xf numFmtId="11" fontId="1" fillId="0" borderId="7" xfId="0" applyNumberFormat="1" applyFont="1" applyBorder="1" applyAlignment="1">
      <alignment horizontal="center"/>
    </xf>
    <xf numFmtId="11" fontId="1" fillId="0" borderId="0" xfId="0" applyNumberFormat="1" applyFont="1" applyBorder="1" applyAlignment="1">
      <alignment horizontal="center"/>
    </xf>
    <xf numFmtId="11" fontId="1" fillId="0" borderId="2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167" fontId="1" fillId="0" borderId="11" xfId="0" applyNumberFormat="1" applyFont="1" applyBorder="1" applyAlignment="1">
      <alignment horizontal="center"/>
    </xf>
    <xf numFmtId="167" fontId="1" fillId="0" borderId="10" xfId="0" applyNumberFormat="1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</cellXfs>
  <cellStyles count="4">
    <cellStyle name="Normal" xfId="0" builtinId="0"/>
    <cellStyle name="Normal 2" xfId="1" xr:uid="{1A8CBACB-81AB-453E-8DA4-D79A1D402E87}"/>
    <cellStyle name="Normal 2 2" xfId="3" xr:uid="{337C188D-49FB-4E48-B9D0-4671496E687A}"/>
    <cellStyle name="Normal 3" xfId="2" xr:uid="{3E93FF1E-77E9-4594-B4B4-640428941C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BC229-A6BF-4512-9B35-A0D157A9F0D5}">
  <dimension ref="A1:G53"/>
  <sheetViews>
    <sheetView tabSelected="1" workbookViewId="0"/>
  </sheetViews>
  <sheetFormatPr defaultRowHeight="15"/>
  <cols>
    <col min="1" max="1" width="55.5703125" style="8" bestFit="1" customWidth="1"/>
    <col min="2" max="4" width="19.42578125" bestFit="1" customWidth="1"/>
    <col min="5" max="5" width="7.5703125" bestFit="1" customWidth="1"/>
    <col min="6" max="6" width="16.42578125" bestFit="1" customWidth="1"/>
    <col min="7" max="7" width="7.5703125" bestFit="1" customWidth="1"/>
  </cols>
  <sheetData>
    <row r="1" spans="1:7" ht="15.75" thickBot="1">
      <c r="A1" s="152" t="s">
        <v>1</v>
      </c>
      <c r="B1" s="115" t="s">
        <v>2</v>
      </c>
      <c r="C1" s="115" t="s">
        <v>4</v>
      </c>
      <c r="D1" s="116" t="s">
        <v>5</v>
      </c>
      <c r="E1" s="2"/>
      <c r="F1" s="2"/>
      <c r="G1" s="2"/>
    </row>
    <row r="2" spans="1:7">
      <c r="A2" s="153" t="s">
        <v>3</v>
      </c>
      <c r="B2" s="146">
        <v>310913</v>
      </c>
      <c r="C2" s="146">
        <v>144032</v>
      </c>
      <c r="D2" s="147">
        <v>166881</v>
      </c>
      <c r="E2" s="5"/>
      <c r="F2" s="5"/>
      <c r="G2" s="5"/>
    </row>
    <row r="3" spans="1:7">
      <c r="A3" s="153" t="s">
        <v>6</v>
      </c>
      <c r="B3" s="148" t="s">
        <v>76</v>
      </c>
      <c r="C3" s="146" t="s">
        <v>77</v>
      </c>
      <c r="D3" s="149" t="s">
        <v>78</v>
      </c>
      <c r="E3" s="5"/>
      <c r="F3" s="4"/>
      <c r="G3" s="5"/>
    </row>
    <row r="4" spans="1:7">
      <c r="A4" s="153" t="s">
        <v>20</v>
      </c>
      <c r="B4" s="148" t="s">
        <v>79</v>
      </c>
      <c r="C4" s="146" t="s">
        <v>80</v>
      </c>
      <c r="D4" s="149" t="s">
        <v>81</v>
      </c>
      <c r="E4" s="5"/>
      <c r="F4" s="5"/>
      <c r="G4" s="5"/>
    </row>
    <row r="5" spans="1:7">
      <c r="A5" s="153" t="s">
        <v>21</v>
      </c>
      <c r="B5" s="148" t="s">
        <v>32</v>
      </c>
      <c r="C5" s="146" t="s">
        <v>32</v>
      </c>
      <c r="D5" s="149" t="s">
        <v>32</v>
      </c>
      <c r="E5" s="5"/>
      <c r="F5" s="4"/>
      <c r="G5" s="5"/>
    </row>
    <row r="6" spans="1:7">
      <c r="A6" s="153" t="s">
        <v>22</v>
      </c>
      <c r="B6" s="148" t="s">
        <v>1176</v>
      </c>
      <c r="C6" s="146" t="s">
        <v>1177</v>
      </c>
      <c r="D6" s="149" t="s">
        <v>1178</v>
      </c>
      <c r="E6" s="5"/>
      <c r="F6" s="4"/>
      <c r="G6" s="5"/>
    </row>
    <row r="7" spans="1:7">
      <c r="A7" s="153" t="s">
        <v>23</v>
      </c>
      <c r="B7" s="148" t="s">
        <v>33</v>
      </c>
      <c r="C7" s="146" t="s">
        <v>34</v>
      </c>
      <c r="D7" s="149" t="s">
        <v>35</v>
      </c>
      <c r="E7" s="5"/>
      <c r="F7" s="4"/>
      <c r="G7" s="5"/>
    </row>
    <row r="8" spans="1:7">
      <c r="A8" s="153" t="s">
        <v>24</v>
      </c>
      <c r="B8" s="148" t="s">
        <v>1179</v>
      </c>
      <c r="C8" s="146" t="s">
        <v>1180</v>
      </c>
      <c r="D8" s="149" t="s">
        <v>1181</v>
      </c>
      <c r="E8" s="5"/>
      <c r="F8" s="4"/>
      <c r="G8" s="5"/>
    </row>
    <row r="9" spans="1:7">
      <c r="A9" s="153" t="s">
        <v>25</v>
      </c>
      <c r="B9" s="148" t="s">
        <v>1182</v>
      </c>
      <c r="C9" s="146" t="s">
        <v>1183</v>
      </c>
      <c r="D9" s="149" t="s">
        <v>1184</v>
      </c>
      <c r="E9" s="5"/>
      <c r="F9" s="4"/>
      <c r="G9" s="5"/>
    </row>
    <row r="10" spans="1:7">
      <c r="A10" s="153" t="s">
        <v>26</v>
      </c>
      <c r="B10" s="148" t="s">
        <v>1185</v>
      </c>
      <c r="C10" s="146" t="s">
        <v>1186</v>
      </c>
      <c r="D10" s="149" t="s">
        <v>1187</v>
      </c>
      <c r="E10" s="5"/>
      <c r="F10" s="4"/>
      <c r="G10" s="5"/>
    </row>
    <row r="11" spans="1:7">
      <c r="A11" s="153" t="s">
        <v>27</v>
      </c>
      <c r="B11" s="148" t="s">
        <v>1188</v>
      </c>
      <c r="C11" s="146" t="s">
        <v>1189</v>
      </c>
      <c r="D11" s="149" t="s">
        <v>1190</v>
      </c>
      <c r="E11" s="5"/>
      <c r="F11" s="4"/>
      <c r="G11" s="5"/>
    </row>
    <row r="12" spans="1:7">
      <c r="A12" s="154" t="s">
        <v>36</v>
      </c>
      <c r="B12" s="148" t="s">
        <v>1191</v>
      </c>
      <c r="C12" s="146" t="s">
        <v>1191</v>
      </c>
      <c r="D12" s="149" t="s">
        <v>1192</v>
      </c>
      <c r="E12" s="5"/>
      <c r="F12" s="4"/>
      <c r="G12" s="5"/>
    </row>
    <row r="13" spans="1:7">
      <c r="A13" s="153" t="s">
        <v>37</v>
      </c>
      <c r="B13" s="148" t="s">
        <v>1193</v>
      </c>
      <c r="C13" s="146" t="s">
        <v>1194</v>
      </c>
      <c r="D13" s="149" t="s">
        <v>1195</v>
      </c>
      <c r="E13" s="5"/>
      <c r="F13" s="4"/>
      <c r="G13" s="5"/>
    </row>
    <row r="14" spans="1:7">
      <c r="A14" s="153" t="s">
        <v>38</v>
      </c>
      <c r="B14" s="148" t="s">
        <v>1196</v>
      </c>
      <c r="C14" s="148" t="s">
        <v>1197</v>
      </c>
      <c r="D14" s="149" t="s">
        <v>1198</v>
      </c>
      <c r="E14" s="4"/>
      <c r="F14" s="4"/>
      <c r="G14" s="4"/>
    </row>
    <row r="15" spans="1:7">
      <c r="A15" s="153" t="s">
        <v>39</v>
      </c>
      <c r="B15" s="148" t="s">
        <v>1199</v>
      </c>
      <c r="C15" s="146" t="s">
        <v>1200</v>
      </c>
      <c r="D15" s="149" t="s">
        <v>1201</v>
      </c>
      <c r="E15" s="5"/>
      <c r="F15" s="4"/>
      <c r="G15" s="5"/>
    </row>
    <row r="16" spans="1:7" ht="15.75" thickBot="1">
      <c r="A16" s="155" t="s">
        <v>40</v>
      </c>
      <c r="B16" s="150" t="s">
        <v>1202</v>
      </c>
      <c r="C16" s="150" t="s">
        <v>1203</v>
      </c>
      <c r="D16" s="151" t="s">
        <v>1204</v>
      </c>
      <c r="E16" s="5"/>
      <c r="F16" s="4"/>
      <c r="G16" s="5"/>
    </row>
    <row r="17" spans="1:7">
      <c r="B17" s="4"/>
      <c r="C17" s="5"/>
      <c r="D17" s="4"/>
      <c r="E17" s="5"/>
      <c r="F17" s="4"/>
      <c r="G17" s="5"/>
    </row>
    <row r="18" spans="1:7">
      <c r="A18" s="8" t="s">
        <v>58</v>
      </c>
      <c r="B18" s="4"/>
      <c r="C18" s="5"/>
      <c r="D18" s="4"/>
      <c r="E18" s="5"/>
      <c r="F18" s="4"/>
      <c r="G18" s="5"/>
    </row>
    <row r="19" spans="1:7">
      <c r="B19" s="4"/>
      <c r="C19" s="5"/>
      <c r="D19" s="4"/>
      <c r="E19" s="5"/>
      <c r="F19" s="4"/>
      <c r="G19" s="5"/>
    </row>
    <row r="20" spans="1:7">
      <c r="B20" s="4"/>
      <c r="C20" s="5"/>
      <c r="D20" s="4"/>
      <c r="E20" s="5"/>
      <c r="F20" s="4"/>
      <c r="G20" s="5"/>
    </row>
    <row r="21" spans="1:7">
      <c r="B21" s="4"/>
      <c r="C21" s="4"/>
      <c r="D21" s="4"/>
      <c r="E21" s="4"/>
      <c r="F21" s="4"/>
      <c r="G21" s="4"/>
    </row>
    <row r="22" spans="1:7">
      <c r="B22" s="4"/>
      <c r="C22" s="4"/>
      <c r="D22" s="4"/>
      <c r="E22" s="4"/>
      <c r="F22" s="4"/>
      <c r="G22" s="4"/>
    </row>
    <row r="23" spans="1:7">
      <c r="B23" s="4"/>
      <c r="C23" s="4"/>
      <c r="D23" s="4"/>
      <c r="E23" s="4"/>
      <c r="F23" s="4"/>
      <c r="G23" s="4"/>
    </row>
    <row r="24" spans="1:7">
      <c r="B24" s="4"/>
      <c r="C24" s="5"/>
      <c r="D24" s="4"/>
      <c r="E24" s="5"/>
      <c r="F24" s="4"/>
      <c r="G24" s="5"/>
    </row>
    <row r="25" spans="1:7">
      <c r="B25" s="4"/>
      <c r="C25" s="5"/>
      <c r="D25" s="4"/>
      <c r="E25" s="5"/>
      <c r="F25" s="4"/>
      <c r="G25" s="5"/>
    </row>
    <row r="26" spans="1:7">
      <c r="B26" s="4"/>
      <c r="C26" s="5"/>
      <c r="D26" s="4"/>
      <c r="E26" s="5"/>
      <c r="F26" s="4"/>
      <c r="G26" s="5"/>
    </row>
    <row r="27" spans="1:7">
      <c r="B27" s="4"/>
      <c r="C27" s="5"/>
      <c r="D27" s="4"/>
      <c r="E27" s="5"/>
      <c r="F27" s="4"/>
      <c r="G27" s="5"/>
    </row>
    <row r="28" spans="1:7">
      <c r="B28" s="4"/>
      <c r="C28" s="5"/>
      <c r="D28" s="4"/>
      <c r="E28" s="5"/>
      <c r="F28" s="4"/>
      <c r="G28" s="5"/>
    </row>
    <row r="29" spans="1:7">
      <c r="B29" s="4"/>
      <c r="C29" s="5"/>
      <c r="D29" s="4"/>
      <c r="E29" s="5"/>
      <c r="F29" s="4"/>
      <c r="G29" s="5"/>
    </row>
    <row r="30" spans="1:7">
      <c r="B30" s="4"/>
      <c r="C30" s="5"/>
      <c r="D30" s="4"/>
      <c r="E30" s="5"/>
      <c r="F30" s="4"/>
      <c r="G30" s="5"/>
    </row>
    <row r="31" spans="1:7">
      <c r="B31" s="4"/>
      <c r="C31" s="5"/>
      <c r="D31" s="4"/>
      <c r="E31" s="5"/>
      <c r="F31" s="4"/>
      <c r="G31" s="5"/>
    </row>
    <row r="32" spans="1:7">
      <c r="B32" s="4"/>
      <c r="C32" s="5"/>
      <c r="D32" s="4"/>
      <c r="E32" s="5"/>
      <c r="F32" s="4"/>
      <c r="G32" s="5"/>
    </row>
    <row r="33" spans="2:7">
      <c r="B33" s="4"/>
      <c r="C33" s="5"/>
      <c r="D33" s="4"/>
      <c r="E33" s="5"/>
      <c r="F33" s="4"/>
      <c r="G33" s="5"/>
    </row>
    <row r="34" spans="2:7">
      <c r="B34" s="4"/>
      <c r="C34" s="5"/>
      <c r="D34" s="4"/>
      <c r="E34" s="5"/>
      <c r="F34" s="4"/>
      <c r="G34" s="5"/>
    </row>
    <row r="35" spans="2:7">
      <c r="B35" s="4"/>
      <c r="C35" s="5"/>
      <c r="D35" s="4"/>
      <c r="E35" s="5"/>
      <c r="F35" s="4"/>
      <c r="G35" s="5"/>
    </row>
    <row r="36" spans="2:7">
      <c r="B36" s="4"/>
      <c r="C36" s="5"/>
      <c r="D36" s="4"/>
      <c r="E36" s="5"/>
      <c r="F36" s="4"/>
      <c r="G36" s="5"/>
    </row>
    <row r="37" spans="2:7">
      <c r="B37" s="4"/>
      <c r="C37" s="4"/>
      <c r="D37" s="4"/>
      <c r="E37" s="4"/>
      <c r="F37" s="4"/>
      <c r="G37" s="4"/>
    </row>
    <row r="38" spans="2:7">
      <c r="B38" s="4"/>
      <c r="C38" s="4"/>
      <c r="D38" s="4"/>
      <c r="E38" s="4"/>
      <c r="F38" s="4"/>
      <c r="G38" s="4"/>
    </row>
    <row r="39" spans="2:7">
      <c r="B39" s="4"/>
      <c r="C39" s="5"/>
      <c r="D39" s="4"/>
      <c r="E39" s="5"/>
      <c r="F39" s="4"/>
      <c r="G39" s="5"/>
    </row>
    <row r="40" spans="2:7">
      <c r="B40" s="4"/>
      <c r="C40" s="5"/>
      <c r="D40" s="4"/>
      <c r="E40" s="5"/>
      <c r="F40" s="4"/>
      <c r="G40" s="5"/>
    </row>
    <row r="41" spans="2:7">
      <c r="B41" s="4"/>
      <c r="C41" s="5"/>
      <c r="D41" s="4"/>
      <c r="E41" s="5"/>
      <c r="F41" s="4"/>
      <c r="G41" s="5"/>
    </row>
    <row r="42" spans="2:7">
      <c r="B42" s="4"/>
      <c r="C42" s="5"/>
      <c r="D42" s="4"/>
      <c r="E42" s="5"/>
      <c r="F42" s="4"/>
      <c r="G42" s="5"/>
    </row>
    <row r="43" spans="2:7">
      <c r="B43" s="4"/>
      <c r="C43" s="5"/>
      <c r="D43" s="4"/>
      <c r="E43" s="5"/>
      <c r="F43" s="4"/>
      <c r="G43" s="5"/>
    </row>
    <row r="44" spans="2:7">
      <c r="B44" s="4"/>
      <c r="C44" s="5"/>
      <c r="D44" s="4"/>
      <c r="E44" s="5"/>
      <c r="F44" s="4"/>
      <c r="G44" s="5"/>
    </row>
    <row r="45" spans="2:7">
      <c r="B45" s="4"/>
      <c r="C45" s="5"/>
      <c r="D45" s="4"/>
      <c r="E45" s="5"/>
      <c r="F45" s="4"/>
      <c r="G45" s="5"/>
    </row>
    <row r="46" spans="2:7">
      <c r="B46" s="4"/>
      <c r="C46" s="5"/>
      <c r="D46" s="4"/>
      <c r="E46" s="5"/>
      <c r="F46" s="4"/>
      <c r="G46" s="5"/>
    </row>
    <row r="47" spans="2:7">
      <c r="B47" s="4"/>
      <c r="C47" s="5"/>
      <c r="D47" s="4"/>
      <c r="E47" s="5"/>
      <c r="F47" s="4"/>
      <c r="G47" s="5"/>
    </row>
    <row r="48" spans="2:7">
      <c r="B48" s="4"/>
      <c r="C48" s="5"/>
      <c r="D48" s="4"/>
      <c r="E48" s="5"/>
      <c r="F48" s="4"/>
      <c r="G48" s="5"/>
    </row>
    <row r="49" spans="2:7">
      <c r="B49" s="4"/>
      <c r="C49" s="5"/>
      <c r="D49" s="4"/>
      <c r="E49" s="5"/>
      <c r="F49" s="4"/>
      <c r="G49" s="5"/>
    </row>
    <row r="50" spans="2:7">
      <c r="B50" s="1"/>
      <c r="C50" s="3"/>
      <c r="D50" s="1"/>
      <c r="E50" s="3"/>
      <c r="F50" s="1"/>
      <c r="G50" s="3"/>
    </row>
    <row r="51" spans="2:7">
      <c r="B51" s="1"/>
      <c r="C51" s="3"/>
      <c r="D51" s="1"/>
      <c r="E51" s="3"/>
      <c r="F51" s="1"/>
      <c r="G51" s="3"/>
    </row>
    <row r="52" spans="2:7">
      <c r="B52" s="1"/>
      <c r="C52" s="3"/>
      <c r="D52" s="1"/>
      <c r="E52" s="3"/>
      <c r="F52" s="1"/>
      <c r="G52" s="3"/>
    </row>
    <row r="53" spans="2:7">
      <c r="B53" s="1"/>
      <c r="C53" s="3"/>
      <c r="D53" s="1"/>
      <c r="E53" s="3"/>
      <c r="F53" s="1"/>
      <c r="G53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7190-BE21-40BD-A00B-3AB48EAFBE09}">
  <dimension ref="A1:O29"/>
  <sheetViews>
    <sheetView workbookViewId="0"/>
  </sheetViews>
  <sheetFormatPr defaultRowHeight="15"/>
  <cols>
    <col min="1" max="1" width="33.42578125" bestFit="1" customWidth="1"/>
    <col min="2" max="2" width="27.140625" bestFit="1" customWidth="1"/>
    <col min="3" max="3" width="6" bestFit="1" customWidth="1"/>
    <col min="4" max="4" width="10.7109375" bestFit="1" customWidth="1"/>
    <col min="5" max="5" width="10" bestFit="1" customWidth="1"/>
    <col min="6" max="6" width="11" style="14" bestFit="1" customWidth="1"/>
    <col min="7" max="8" width="14" bestFit="1" customWidth="1"/>
  </cols>
  <sheetData>
    <row r="1" spans="1:15" ht="15.75" thickBot="1">
      <c r="A1" s="107" t="s">
        <v>7</v>
      </c>
      <c r="B1" s="112" t="s">
        <v>50</v>
      </c>
      <c r="C1" s="108" t="s">
        <v>3</v>
      </c>
      <c r="D1" s="108" t="s">
        <v>51</v>
      </c>
      <c r="E1" s="108" t="s">
        <v>19</v>
      </c>
      <c r="F1" s="109" t="s">
        <v>11</v>
      </c>
    </row>
    <row r="2" spans="1:15">
      <c r="A2" s="23" t="s">
        <v>30</v>
      </c>
      <c r="B2" s="40" t="s">
        <v>109</v>
      </c>
      <c r="C2" s="44">
        <v>15822</v>
      </c>
      <c r="D2" s="22">
        <v>-6.7286999999999998E-3</v>
      </c>
      <c r="E2" s="22">
        <v>3.2371000000000001E-3</v>
      </c>
      <c r="F2" s="15">
        <v>3.7651690000000002E-2</v>
      </c>
      <c r="G2" s="34"/>
      <c r="H2" s="34"/>
    </row>
    <row r="3" spans="1:15">
      <c r="A3" s="23" t="s">
        <v>30</v>
      </c>
      <c r="B3" s="40" t="s">
        <v>99</v>
      </c>
      <c r="C3" s="44">
        <v>32550</v>
      </c>
      <c r="D3" s="22">
        <v>-4.7720999999999996E-3</v>
      </c>
      <c r="E3" s="22">
        <v>4.1989999999999996E-3</v>
      </c>
      <c r="F3" s="15">
        <v>0.25575735999999999</v>
      </c>
      <c r="G3" s="34"/>
      <c r="H3" s="34"/>
    </row>
    <row r="4" spans="1:15">
      <c r="A4" s="23" t="s">
        <v>30</v>
      </c>
      <c r="B4" s="40" t="s">
        <v>97</v>
      </c>
      <c r="C4" s="44">
        <v>32550</v>
      </c>
      <c r="D4" s="22">
        <v>-6.7983000000000002E-3</v>
      </c>
      <c r="E4" s="22">
        <v>2.675E-4</v>
      </c>
      <c r="F4" s="15">
        <v>1.7900000000000002E-142</v>
      </c>
      <c r="G4" s="34"/>
      <c r="H4" s="34"/>
      <c r="M4" s="14"/>
      <c r="O4" s="14"/>
    </row>
    <row r="5" spans="1:15">
      <c r="A5" s="92" t="s">
        <v>30</v>
      </c>
      <c r="B5" s="88" t="s">
        <v>98</v>
      </c>
      <c r="C5" s="87">
        <v>32550</v>
      </c>
      <c r="D5" s="89">
        <v>-5.8732000000000003E-3</v>
      </c>
      <c r="E5" s="89">
        <v>4.2470000000000002E-4</v>
      </c>
      <c r="F5" s="111">
        <v>1.7370000000000001E-43</v>
      </c>
      <c r="G5" s="34"/>
      <c r="H5" s="34"/>
      <c r="M5" s="14"/>
      <c r="O5" s="14"/>
    </row>
    <row r="6" spans="1:15">
      <c r="A6" s="23" t="s">
        <v>41</v>
      </c>
      <c r="B6" s="40" t="s">
        <v>109</v>
      </c>
      <c r="C6" s="44">
        <v>15822</v>
      </c>
      <c r="D6" s="24">
        <v>22.847339999999999</v>
      </c>
      <c r="E6" s="24">
        <v>9.9344199999999994</v>
      </c>
      <c r="F6" s="15">
        <v>2.1458649999999999E-2</v>
      </c>
      <c r="G6" s="34"/>
      <c r="H6" s="34"/>
    </row>
    <row r="7" spans="1:15">
      <c r="A7" s="23" t="s">
        <v>41</v>
      </c>
      <c r="B7" s="40" t="s">
        <v>99</v>
      </c>
      <c r="C7" s="44">
        <v>32550</v>
      </c>
      <c r="D7" s="24">
        <v>14.965109999999999</v>
      </c>
      <c r="E7" s="24">
        <v>13.43008</v>
      </c>
      <c r="F7" s="15">
        <v>0.26515165000000002</v>
      </c>
      <c r="G7" s="34"/>
      <c r="H7" s="34"/>
    </row>
    <row r="8" spans="1:15">
      <c r="A8" s="23" t="s">
        <v>41</v>
      </c>
      <c r="B8" s="40" t="s">
        <v>97</v>
      </c>
      <c r="C8" s="44">
        <v>32550</v>
      </c>
      <c r="D8" s="24">
        <v>19.039950000000001</v>
      </c>
      <c r="E8" s="24">
        <v>0.8038613</v>
      </c>
      <c r="F8" s="15">
        <v>5.0699999999999998E-124</v>
      </c>
      <c r="G8" s="34"/>
      <c r="H8" s="34"/>
      <c r="M8" s="14"/>
      <c r="O8" s="14"/>
    </row>
    <row r="9" spans="1:15">
      <c r="A9" s="23" t="s">
        <v>41</v>
      </c>
      <c r="B9" s="40" t="s">
        <v>98</v>
      </c>
      <c r="C9" s="44">
        <v>32550</v>
      </c>
      <c r="D9" s="24">
        <v>16.954969999999999</v>
      </c>
      <c r="E9" s="24">
        <v>1.3070280000000001</v>
      </c>
      <c r="F9" s="15">
        <v>1.76E-38</v>
      </c>
      <c r="G9" s="34"/>
      <c r="H9" s="34"/>
      <c r="M9" s="14"/>
      <c r="O9" s="14"/>
    </row>
    <row r="10" spans="1:15">
      <c r="A10" s="85" t="s">
        <v>44</v>
      </c>
      <c r="B10" s="84" t="s">
        <v>109</v>
      </c>
      <c r="C10" s="83">
        <v>15822</v>
      </c>
      <c r="D10" s="94">
        <v>34.301940000000002</v>
      </c>
      <c r="E10" s="94">
        <v>15.27426</v>
      </c>
      <c r="F10" s="110">
        <v>2.4721010000000002E-2</v>
      </c>
      <c r="G10" s="34"/>
      <c r="H10" s="34"/>
    </row>
    <row r="11" spans="1:15">
      <c r="A11" s="23" t="s">
        <v>44</v>
      </c>
      <c r="B11" s="40" t="s">
        <v>99</v>
      </c>
      <c r="C11" s="44">
        <v>32550</v>
      </c>
      <c r="D11" s="24">
        <v>-8.8516329999999996</v>
      </c>
      <c r="E11" s="24">
        <v>22.821680000000001</v>
      </c>
      <c r="F11" s="15">
        <v>0.69811906999999995</v>
      </c>
      <c r="G11" s="34"/>
      <c r="H11" s="34"/>
    </row>
    <row r="12" spans="1:15">
      <c r="A12" s="23" t="s">
        <v>44</v>
      </c>
      <c r="B12" s="40" t="s">
        <v>97</v>
      </c>
      <c r="C12" s="44">
        <v>32550</v>
      </c>
      <c r="D12" s="24">
        <v>18.658840000000001</v>
      </c>
      <c r="E12" s="24">
        <v>1.400606</v>
      </c>
      <c r="F12" s="15">
        <v>1.7249999999999999E-40</v>
      </c>
      <c r="G12" s="34"/>
      <c r="H12" s="34"/>
      <c r="M12" s="14"/>
      <c r="O12" s="14"/>
    </row>
    <row r="13" spans="1:15">
      <c r="A13" s="92" t="s">
        <v>44</v>
      </c>
      <c r="B13" s="88" t="s">
        <v>98</v>
      </c>
      <c r="C13" s="87">
        <v>32550</v>
      </c>
      <c r="D13" s="49">
        <v>16.869260000000001</v>
      </c>
      <c r="E13" s="49">
        <v>2.3006859999999998</v>
      </c>
      <c r="F13" s="111">
        <v>2.2630000000000001E-13</v>
      </c>
      <c r="G13" s="34"/>
      <c r="H13" s="34"/>
      <c r="M13" s="14"/>
      <c r="O13" s="14"/>
    </row>
    <row r="14" spans="1:15">
      <c r="A14" s="23" t="s">
        <v>31</v>
      </c>
      <c r="B14" s="40" t="s">
        <v>109</v>
      </c>
      <c r="C14" s="44">
        <v>15822</v>
      </c>
      <c r="D14" s="24">
        <v>29.193829999999998</v>
      </c>
      <c r="E14" s="24">
        <v>24.401299999999999</v>
      </c>
      <c r="F14" s="15">
        <v>0.23153868999999999</v>
      </c>
      <c r="G14" s="34"/>
      <c r="H14" s="34"/>
    </row>
    <row r="15" spans="1:15">
      <c r="A15" s="23" t="s">
        <v>31</v>
      </c>
      <c r="B15" s="40" t="s">
        <v>99</v>
      </c>
      <c r="C15" s="44">
        <v>32550</v>
      </c>
      <c r="D15" s="24">
        <v>6.1134740000000001</v>
      </c>
      <c r="E15" s="24">
        <v>28.254660000000001</v>
      </c>
      <c r="F15" s="15">
        <v>0.82869899999999996</v>
      </c>
      <c r="G15" s="34"/>
      <c r="H15" s="34"/>
    </row>
    <row r="16" spans="1:15">
      <c r="A16" s="23" t="s">
        <v>31</v>
      </c>
      <c r="B16" s="40" t="s">
        <v>97</v>
      </c>
      <c r="C16" s="44">
        <v>32550</v>
      </c>
      <c r="D16" s="24">
        <v>37.698790000000002</v>
      </c>
      <c r="E16" s="24">
        <v>1.7237089999999999</v>
      </c>
      <c r="F16" s="15">
        <v>4.9399999999999996E-106</v>
      </c>
      <c r="G16" s="34"/>
      <c r="H16" s="34"/>
      <c r="M16" s="14"/>
      <c r="O16" s="14"/>
    </row>
    <row r="17" spans="1:15">
      <c r="A17" s="23" t="s">
        <v>31</v>
      </c>
      <c r="B17" s="40" t="s">
        <v>98</v>
      </c>
      <c r="C17" s="44">
        <v>32550</v>
      </c>
      <c r="D17" s="24">
        <v>33.82423</v>
      </c>
      <c r="E17" s="24">
        <v>2.8318150000000002</v>
      </c>
      <c r="F17" s="15">
        <v>6.9480000000000004E-33</v>
      </c>
      <c r="G17" s="34"/>
      <c r="H17" s="34"/>
      <c r="M17" s="14"/>
      <c r="O17" s="14"/>
    </row>
    <row r="18" spans="1:15">
      <c r="A18" s="85" t="s">
        <v>42</v>
      </c>
      <c r="B18" s="84" t="s">
        <v>109</v>
      </c>
      <c r="C18" s="83">
        <v>15822</v>
      </c>
      <c r="D18" s="94">
        <v>96.481179999999995</v>
      </c>
      <c r="E18" s="94">
        <v>47.907699999999998</v>
      </c>
      <c r="F18" s="110">
        <v>4.402035E-2</v>
      </c>
      <c r="G18" s="34"/>
      <c r="H18" s="34"/>
    </row>
    <row r="19" spans="1:15">
      <c r="A19" s="23" t="s">
        <v>42</v>
      </c>
      <c r="B19" s="40" t="s">
        <v>99</v>
      </c>
      <c r="C19" s="44">
        <v>32550</v>
      </c>
      <c r="D19" s="24">
        <v>53.834389999999999</v>
      </c>
      <c r="E19" s="24">
        <v>58.327240000000003</v>
      </c>
      <c r="F19" s="15">
        <v>0.35602194999999998</v>
      </c>
      <c r="G19" s="34"/>
      <c r="H19" s="34"/>
    </row>
    <row r="20" spans="1:15">
      <c r="A20" s="23" t="s">
        <v>42</v>
      </c>
      <c r="B20" s="40" t="s">
        <v>97</v>
      </c>
      <c r="C20" s="44">
        <v>32550</v>
      </c>
      <c r="D20" s="24">
        <v>105.6816</v>
      </c>
      <c r="E20" s="24">
        <v>3.6564760000000001</v>
      </c>
      <c r="F20" s="15">
        <v>1.11E-183</v>
      </c>
      <c r="G20" s="34"/>
      <c r="H20" s="34"/>
      <c r="M20" s="14"/>
      <c r="O20" s="14"/>
    </row>
    <row r="21" spans="1:15">
      <c r="A21" s="92" t="s">
        <v>42</v>
      </c>
      <c r="B21" s="88" t="s">
        <v>98</v>
      </c>
      <c r="C21" s="87">
        <v>32550</v>
      </c>
      <c r="D21" s="49">
        <v>92.55574</v>
      </c>
      <c r="E21" s="49">
        <v>5.9046440000000002</v>
      </c>
      <c r="F21" s="111">
        <v>2.2399999999999999E-55</v>
      </c>
      <c r="G21" s="34"/>
      <c r="H21" s="34"/>
      <c r="M21" s="14"/>
      <c r="O21" s="14"/>
    </row>
    <row r="22" spans="1:15">
      <c r="A22" s="23" t="s">
        <v>28</v>
      </c>
      <c r="B22" s="40" t="s">
        <v>109</v>
      </c>
      <c r="C22" s="44">
        <v>15822</v>
      </c>
      <c r="D22" s="24">
        <v>163.76849999999999</v>
      </c>
      <c r="E22" s="24">
        <v>78.042580000000001</v>
      </c>
      <c r="F22" s="15">
        <v>3.5865330000000001E-2</v>
      </c>
      <c r="G22" s="34"/>
      <c r="H22" s="34"/>
    </row>
    <row r="23" spans="1:15">
      <c r="A23" s="23" t="s">
        <v>28</v>
      </c>
      <c r="B23" s="40" t="s">
        <v>99</v>
      </c>
      <c r="C23" s="44">
        <v>32550</v>
      </c>
      <c r="D23" s="24">
        <v>101.5553</v>
      </c>
      <c r="E23" s="24">
        <v>97.632819999999995</v>
      </c>
      <c r="F23" s="15">
        <v>0.29825818999999998</v>
      </c>
      <c r="G23" s="34"/>
      <c r="H23" s="34"/>
    </row>
    <row r="24" spans="1:15">
      <c r="A24" s="23" t="s">
        <v>28</v>
      </c>
      <c r="B24" s="40" t="s">
        <v>97</v>
      </c>
      <c r="C24" s="44">
        <v>32550</v>
      </c>
      <c r="D24" s="24">
        <v>173.6644</v>
      </c>
      <c r="E24" s="24">
        <v>6.1709370000000003</v>
      </c>
      <c r="F24" s="15">
        <v>2.9800000000000001E-174</v>
      </c>
      <c r="G24" s="34"/>
      <c r="H24" s="34"/>
      <c r="M24" s="14"/>
      <c r="O24" s="14"/>
    </row>
    <row r="25" spans="1:15">
      <c r="A25" s="23" t="s">
        <v>28</v>
      </c>
      <c r="B25" s="40" t="s">
        <v>98</v>
      </c>
      <c r="C25" s="44">
        <v>32550</v>
      </c>
      <c r="D25" s="24">
        <v>151.28720000000001</v>
      </c>
      <c r="E25" s="24">
        <v>9.8889600000000009</v>
      </c>
      <c r="F25" s="15">
        <v>7.8120000000000001E-53</v>
      </c>
      <c r="G25" s="34"/>
      <c r="H25" s="34"/>
      <c r="M25" s="14"/>
      <c r="O25" s="14"/>
    </row>
    <row r="26" spans="1:15">
      <c r="A26" s="85" t="s">
        <v>43</v>
      </c>
      <c r="B26" s="84" t="s">
        <v>109</v>
      </c>
      <c r="C26" s="83">
        <v>15822</v>
      </c>
      <c r="D26" s="94">
        <v>231.05590000000001</v>
      </c>
      <c r="E26" s="94">
        <v>109.4619</v>
      </c>
      <c r="F26" s="110">
        <v>3.4786619999999997E-2</v>
      </c>
      <c r="G26" s="34"/>
      <c r="H26" s="34"/>
    </row>
    <row r="27" spans="1:15">
      <c r="A27" s="23" t="s">
        <v>43</v>
      </c>
      <c r="B27" s="40" t="s">
        <v>99</v>
      </c>
      <c r="C27" s="44">
        <v>32550</v>
      </c>
      <c r="D27" s="24">
        <v>149.27619999999999</v>
      </c>
      <c r="E27" s="24">
        <v>138.523</v>
      </c>
      <c r="F27" s="15">
        <v>0.28120010000000001</v>
      </c>
      <c r="G27" s="34"/>
      <c r="H27" s="34"/>
    </row>
    <row r="28" spans="1:15">
      <c r="A28" s="23" t="s">
        <v>43</v>
      </c>
      <c r="B28" s="40" t="s">
        <v>97</v>
      </c>
      <c r="C28" s="44">
        <v>32550</v>
      </c>
      <c r="D28" s="24">
        <v>241.6472</v>
      </c>
      <c r="E28" s="24">
        <v>8.7808379999999993</v>
      </c>
      <c r="F28" s="15">
        <v>1.0200000000000001E-166</v>
      </c>
      <c r="G28" s="34"/>
      <c r="H28" s="34"/>
      <c r="M28" s="14"/>
      <c r="O28" s="14"/>
    </row>
    <row r="29" spans="1:15" ht="15.75" thickBot="1">
      <c r="A29" s="25" t="s">
        <v>43</v>
      </c>
      <c r="B29" s="41" t="s">
        <v>98</v>
      </c>
      <c r="C29" s="50">
        <v>32550</v>
      </c>
      <c r="D29" s="28">
        <v>210.0188</v>
      </c>
      <c r="E29" s="28">
        <v>14.02852</v>
      </c>
      <c r="F29" s="29">
        <v>1.1389999999999999E-50</v>
      </c>
      <c r="G29" s="34"/>
      <c r="H29" s="34"/>
      <c r="M29" s="14"/>
      <c r="O29" s="14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419D3-947F-42E0-93F4-CF468C1A364F}">
  <dimension ref="A1:S36"/>
  <sheetViews>
    <sheetView workbookViewId="0">
      <selection sqref="A1:A2"/>
    </sheetView>
  </sheetViews>
  <sheetFormatPr defaultRowHeight="15"/>
  <cols>
    <col min="1" max="1" width="33.42578125" bestFit="1" customWidth="1"/>
    <col min="2" max="2" width="21.7109375" bestFit="1" customWidth="1"/>
    <col min="3" max="3" width="4" bestFit="1" customWidth="1"/>
    <col min="4" max="4" width="7.5703125" bestFit="1" customWidth="1"/>
    <col min="5" max="5" width="7.140625" bestFit="1" customWidth="1"/>
    <col min="6" max="6" width="8.5703125" bestFit="1" customWidth="1"/>
  </cols>
  <sheetData>
    <row r="1" spans="1:19" s="13" customFormat="1">
      <c r="A1" s="229" t="s">
        <v>7</v>
      </c>
      <c r="B1" s="208" t="s">
        <v>50</v>
      </c>
      <c r="C1" s="208" t="s">
        <v>68</v>
      </c>
      <c r="D1" s="190" t="s">
        <v>1154</v>
      </c>
      <c r="E1" s="192"/>
      <c r="F1" s="193"/>
      <c r="G1" s="190" t="s">
        <v>1155</v>
      </c>
      <c r="H1" s="192"/>
      <c r="I1" s="193"/>
    </row>
    <row r="2" spans="1:19" ht="15.75" thickBot="1">
      <c r="A2" s="230"/>
      <c r="B2" s="199"/>
      <c r="C2" s="199"/>
      <c r="D2" s="140" t="s">
        <v>51</v>
      </c>
      <c r="E2" s="141" t="s">
        <v>19</v>
      </c>
      <c r="F2" s="39" t="s">
        <v>11</v>
      </c>
      <c r="G2" s="140" t="s">
        <v>51</v>
      </c>
      <c r="H2" s="141" t="s">
        <v>19</v>
      </c>
      <c r="I2" s="39" t="s">
        <v>11</v>
      </c>
      <c r="K2" s="13"/>
      <c r="L2" s="13"/>
      <c r="M2" s="13"/>
      <c r="N2" s="13"/>
      <c r="O2" s="13"/>
      <c r="P2" s="13"/>
      <c r="Q2" s="13"/>
      <c r="R2" s="13"/>
      <c r="S2" s="13"/>
    </row>
    <row r="3" spans="1:19">
      <c r="A3" s="23" t="s">
        <v>30</v>
      </c>
      <c r="B3" s="44" t="s">
        <v>29</v>
      </c>
      <c r="C3" s="40">
        <v>0</v>
      </c>
      <c r="D3" s="113">
        <v>-6.5155999999999999E-3</v>
      </c>
      <c r="E3" s="22">
        <v>1.1542E-3</v>
      </c>
      <c r="F3" s="15">
        <v>1.6499999999999999E-8</v>
      </c>
      <c r="G3" s="113">
        <v>-6.5145999999999997E-3</v>
      </c>
      <c r="H3" s="22">
        <v>1.1531E-3</v>
      </c>
      <c r="I3" s="15">
        <v>1.6079999999999999E-8</v>
      </c>
      <c r="K3" s="13"/>
      <c r="L3" s="13"/>
      <c r="M3" s="13"/>
      <c r="N3" s="13"/>
      <c r="O3" s="14"/>
      <c r="P3" s="14"/>
      <c r="Q3" s="13"/>
      <c r="R3" s="14"/>
      <c r="S3" s="14"/>
    </row>
    <row r="4" spans="1:19">
      <c r="A4" s="23" t="s">
        <v>30</v>
      </c>
      <c r="B4" s="44" t="s">
        <v>29</v>
      </c>
      <c r="C4" s="40">
        <v>25</v>
      </c>
      <c r="D4" s="113">
        <v>-6.5239E-3</v>
      </c>
      <c r="E4" s="22">
        <v>1.0694000000000001E-3</v>
      </c>
      <c r="F4" s="15">
        <v>1.0560000000000001E-9</v>
      </c>
      <c r="G4" s="113">
        <v>-6.5202000000000003E-3</v>
      </c>
      <c r="H4" s="22">
        <v>1.0660999999999999E-3</v>
      </c>
      <c r="I4" s="15">
        <v>9.5870000000000001E-10</v>
      </c>
      <c r="K4" s="13"/>
      <c r="L4" s="13"/>
      <c r="M4" s="13"/>
      <c r="N4" s="13"/>
      <c r="O4" s="14"/>
      <c r="P4" s="14"/>
      <c r="Q4" s="13"/>
      <c r="R4" s="14"/>
      <c r="S4" s="14"/>
    </row>
    <row r="5" spans="1:19">
      <c r="A5" s="23" t="s">
        <v>30</v>
      </c>
      <c r="B5" s="44" t="s">
        <v>29</v>
      </c>
      <c r="C5" s="40">
        <v>50</v>
      </c>
      <c r="D5" s="113">
        <v>-6.5439000000000001E-3</v>
      </c>
      <c r="E5" s="22">
        <v>1.0043000000000001E-3</v>
      </c>
      <c r="F5" s="15">
        <v>7.2169999999999995E-11</v>
      </c>
      <c r="G5" s="113">
        <v>-6.5485999999999999E-3</v>
      </c>
      <c r="H5" s="22">
        <v>1.0004E-3</v>
      </c>
      <c r="I5" s="15">
        <v>5.9149999999999997E-11</v>
      </c>
      <c r="K5" s="13"/>
      <c r="L5" s="13"/>
      <c r="M5" s="13"/>
      <c r="N5" s="13"/>
      <c r="O5" s="14"/>
      <c r="P5" s="14"/>
      <c r="Q5" s="13"/>
      <c r="R5" s="14"/>
      <c r="S5" s="14"/>
    </row>
    <row r="6" spans="1:19">
      <c r="A6" s="23" t="s">
        <v>30</v>
      </c>
      <c r="B6" s="44" t="s">
        <v>29</v>
      </c>
      <c r="C6" s="40">
        <v>75</v>
      </c>
      <c r="D6" s="113">
        <v>-6.4755999999999998E-3</v>
      </c>
      <c r="E6" s="22">
        <v>9.1310000000000002E-4</v>
      </c>
      <c r="F6" s="15">
        <v>1.3249999999999999E-12</v>
      </c>
      <c r="G6" s="113">
        <v>-6.4793000000000003E-3</v>
      </c>
      <c r="H6" s="22">
        <v>9.1180000000000005E-4</v>
      </c>
      <c r="I6" s="15">
        <v>1.196E-12</v>
      </c>
      <c r="K6" s="13"/>
      <c r="L6" s="13"/>
      <c r="M6" s="13"/>
      <c r="N6" s="13"/>
      <c r="O6" s="14"/>
      <c r="P6" s="14"/>
      <c r="Q6" s="13"/>
      <c r="R6" s="14"/>
      <c r="S6" s="14"/>
    </row>
    <row r="7" spans="1:19">
      <c r="A7" s="23" t="s">
        <v>30</v>
      </c>
      <c r="B7" s="44" t="s">
        <v>29</v>
      </c>
      <c r="C7" s="40">
        <v>100</v>
      </c>
      <c r="D7" s="113">
        <v>-6.4749999999999999E-3</v>
      </c>
      <c r="E7" s="22">
        <v>8.3929999999999996E-4</v>
      </c>
      <c r="F7" s="15">
        <v>1.2139999999999999E-14</v>
      </c>
      <c r="G7" s="113">
        <v>-6.4749999999999999E-3</v>
      </c>
      <c r="H7" s="22">
        <v>8.3929999999999996E-4</v>
      </c>
      <c r="I7" s="15">
        <v>1.2139999999999999E-14</v>
      </c>
      <c r="K7" s="13"/>
      <c r="L7" s="13"/>
      <c r="M7" s="13"/>
      <c r="N7" s="13"/>
      <c r="O7" s="14"/>
      <c r="P7" s="14"/>
      <c r="Q7" s="13"/>
      <c r="R7" s="14"/>
      <c r="S7" s="14"/>
    </row>
    <row r="8" spans="1:19">
      <c r="A8" s="23" t="s">
        <v>30</v>
      </c>
      <c r="B8" s="44" t="s">
        <v>0</v>
      </c>
      <c r="C8" s="40">
        <v>0</v>
      </c>
      <c r="D8" s="113">
        <v>-7.0816000000000004E-3</v>
      </c>
      <c r="E8" s="22">
        <v>1.708E-4</v>
      </c>
      <c r="F8" s="15">
        <v>0</v>
      </c>
      <c r="G8" s="113">
        <v>-7.0822000000000003E-3</v>
      </c>
      <c r="H8" s="22">
        <v>1.7000000000000001E-4</v>
      </c>
      <c r="I8" s="15">
        <v>0</v>
      </c>
      <c r="K8" s="13"/>
      <c r="L8" s="13"/>
      <c r="M8" s="13"/>
      <c r="N8" s="13"/>
      <c r="O8" s="13"/>
      <c r="P8" s="13"/>
      <c r="Q8" s="13"/>
      <c r="R8" s="13"/>
      <c r="S8" s="13"/>
    </row>
    <row r="9" spans="1:19">
      <c r="A9" s="23" t="s">
        <v>30</v>
      </c>
      <c r="B9" s="44" t="s">
        <v>0</v>
      </c>
      <c r="C9" s="40">
        <v>25</v>
      </c>
      <c r="D9" s="113">
        <v>-7.0917999999999997E-3</v>
      </c>
      <c r="E9" s="22">
        <v>1.6139999999999999E-4</v>
      </c>
      <c r="F9" s="15">
        <v>0</v>
      </c>
      <c r="G9" s="113">
        <v>-7.0913E-3</v>
      </c>
      <c r="H9" s="22">
        <v>1.6119999999999999E-4</v>
      </c>
      <c r="I9" s="15">
        <v>0</v>
      </c>
      <c r="K9" s="13"/>
      <c r="L9" s="13"/>
      <c r="M9" s="13"/>
      <c r="N9" s="13"/>
      <c r="O9" s="13"/>
      <c r="P9" s="13"/>
      <c r="Q9" s="13"/>
      <c r="R9" s="13"/>
      <c r="S9" s="13"/>
    </row>
    <row r="10" spans="1:19">
      <c r="A10" s="23" t="s">
        <v>30</v>
      </c>
      <c r="B10" s="44" t="s">
        <v>0</v>
      </c>
      <c r="C10" s="40">
        <v>50</v>
      </c>
      <c r="D10" s="113">
        <v>-7.0882000000000002E-3</v>
      </c>
      <c r="E10" s="22">
        <v>1.4990000000000001E-4</v>
      </c>
      <c r="F10" s="15">
        <v>0</v>
      </c>
      <c r="G10" s="113">
        <v>-7.0879000000000003E-3</v>
      </c>
      <c r="H10" s="22">
        <v>1.493E-4</v>
      </c>
      <c r="I10" s="15">
        <v>0</v>
      </c>
      <c r="K10" s="13"/>
      <c r="L10" s="13"/>
      <c r="M10" s="13"/>
      <c r="N10" s="13"/>
      <c r="O10" s="13"/>
      <c r="P10" s="13"/>
      <c r="Q10" s="13"/>
      <c r="R10" s="13"/>
      <c r="S10" s="13"/>
    </row>
    <row r="11" spans="1:19">
      <c r="A11" s="23" t="s">
        <v>30</v>
      </c>
      <c r="B11" s="44" t="s">
        <v>0</v>
      </c>
      <c r="C11" s="40">
        <v>75</v>
      </c>
      <c r="D11" s="113">
        <v>-7.0895999999999997E-3</v>
      </c>
      <c r="E11" s="22">
        <v>1.4300000000000001E-4</v>
      </c>
      <c r="F11" s="15">
        <v>0</v>
      </c>
      <c r="G11" s="113">
        <v>-7.0898000000000003E-3</v>
      </c>
      <c r="H11" s="22">
        <v>1.426E-4</v>
      </c>
      <c r="I11" s="15">
        <v>0</v>
      </c>
      <c r="K11" s="13"/>
      <c r="L11" s="13"/>
      <c r="M11" s="13"/>
      <c r="N11" s="13"/>
      <c r="O11" s="13"/>
      <c r="P11" s="13"/>
      <c r="Q11" s="13"/>
      <c r="R11" s="13"/>
      <c r="S11" s="13"/>
    </row>
    <row r="12" spans="1:19">
      <c r="A12" s="23" t="s">
        <v>30</v>
      </c>
      <c r="B12" s="44" t="s">
        <v>0</v>
      </c>
      <c r="C12" s="40">
        <v>100</v>
      </c>
      <c r="D12" s="113">
        <v>-6.8859999999999998E-3</v>
      </c>
      <c r="E12" s="22">
        <v>1.0340000000000001E-4</v>
      </c>
      <c r="F12" s="15">
        <v>0</v>
      </c>
      <c r="G12" s="113">
        <v>-6.8859999999999998E-3</v>
      </c>
      <c r="H12" s="22">
        <v>1.0340000000000001E-4</v>
      </c>
      <c r="I12" s="15">
        <v>0</v>
      </c>
      <c r="K12" s="13"/>
      <c r="L12" s="13"/>
      <c r="M12" s="13"/>
      <c r="N12" s="13"/>
      <c r="O12" s="13"/>
      <c r="P12" s="13"/>
      <c r="Q12" s="13"/>
      <c r="R12" s="13"/>
      <c r="S12" s="13"/>
    </row>
    <row r="13" spans="1:19">
      <c r="A13" s="85" t="s">
        <v>42</v>
      </c>
      <c r="B13" s="83" t="s">
        <v>29</v>
      </c>
      <c r="C13" s="84">
        <v>0</v>
      </c>
      <c r="D13" s="94">
        <v>107.64870000000001</v>
      </c>
      <c r="E13" s="94">
        <v>13.96712</v>
      </c>
      <c r="F13" s="110">
        <v>1.285E-14</v>
      </c>
      <c r="G13" s="94">
        <v>107.5711</v>
      </c>
      <c r="H13" s="94">
        <v>13.917809999999999</v>
      </c>
      <c r="I13" s="110">
        <v>1.0839999999999999E-14</v>
      </c>
      <c r="K13" s="13"/>
      <c r="L13" s="13"/>
      <c r="M13" s="13"/>
      <c r="N13" s="13"/>
      <c r="O13" s="14"/>
      <c r="P13" s="14"/>
      <c r="Q13" s="13"/>
      <c r="R13" s="14"/>
      <c r="S13" s="14"/>
    </row>
    <row r="14" spans="1:19">
      <c r="A14" s="23" t="s">
        <v>42</v>
      </c>
      <c r="B14" s="44" t="s">
        <v>29</v>
      </c>
      <c r="C14" s="40">
        <v>25</v>
      </c>
      <c r="D14" s="24">
        <v>106.6575</v>
      </c>
      <c r="E14" s="24">
        <v>12.86542</v>
      </c>
      <c r="F14" s="15">
        <v>1.1300000000000001E-16</v>
      </c>
      <c r="G14" s="24">
        <v>106.65940000000001</v>
      </c>
      <c r="H14" s="24">
        <v>12.819179999999999</v>
      </c>
      <c r="I14" s="15">
        <v>8.7739999999999997E-17</v>
      </c>
      <c r="K14" s="13"/>
      <c r="L14" s="13"/>
      <c r="M14" s="13"/>
      <c r="N14" s="13"/>
      <c r="O14" s="14"/>
      <c r="P14" s="14"/>
      <c r="Q14" s="13"/>
      <c r="R14" s="14"/>
      <c r="S14" s="14"/>
    </row>
    <row r="15" spans="1:19">
      <c r="A15" s="23" t="s">
        <v>42</v>
      </c>
      <c r="B15" s="44" t="s">
        <v>29</v>
      </c>
      <c r="C15" s="40">
        <v>50</v>
      </c>
      <c r="D15" s="24">
        <v>107.6015</v>
      </c>
      <c r="E15" s="24">
        <v>12.26872</v>
      </c>
      <c r="F15" s="15">
        <v>1.7800000000000002E-18</v>
      </c>
      <c r="G15" s="24">
        <v>107.6174</v>
      </c>
      <c r="H15" s="24">
        <v>12.24958</v>
      </c>
      <c r="I15" s="15">
        <v>1.5579999999999999E-18</v>
      </c>
      <c r="K15" s="13"/>
      <c r="L15" s="13"/>
      <c r="M15" s="13"/>
      <c r="N15" s="13"/>
      <c r="O15" s="14"/>
      <c r="P15" s="14"/>
      <c r="Q15" s="13"/>
      <c r="R15" s="14"/>
      <c r="S15" s="14"/>
    </row>
    <row r="16" spans="1:19">
      <c r="A16" s="23" t="s">
        <v>42</v>
      </c>
      <c r="B16" s="44" t="s">
        <v>29</v>
      </c>
      <c r="C16" s="40">
        <v>75</v>
      </c>
      <c r="D16" s="24">
        <v>107.2734</v>
      </c>
      <c r="E16" s="24">
        <v>11.72415</v>
      </c>
      <c r="F16" s="15">
        <v>5.7050000000000004E-20</v>
      </c>
      <c r="G16" s="24">
        <v>107.2576</v>
      </c>
      <c r="H16" s="24">
        <v>11.71293</v>
      </c>
      <c r="I16" s="15">
        <v>5.3270000000000003E-20</v>
      </c>
      <c r="K16" s="13"/>
      <c r="L16" s="13"/>
      <c r="M16" s="13"/>
      <c r="N16" s="13"/>
      <c r="O16" s="14"/>
      <c r="P16" s="14"/>
      <c r="Q16" s="13"/>
      <c r="R16" s="14"/>
      <c r="S16" s="14"/>
    </row>
    <row r="17" spans="1:19">
      <c r="A17" s="23" t="s">
        <v>42</v>
      </c>
      <c r="B17" s="44" t="s">
        <v>0</v>
      </c>
      <c r="C17" s="40">
        <v>0</v>
      </c>
      <c r="D17" s="24">
        <v>110.1635</v>
      </c>
      <c r="E17" s="24">
        <v>1.909551</v>
      </c>
      <c r="F17" s="15">
        <v>0</v>
      </c>
      <c r="G17" s="24">
        <v>110.1553</v>
      </c>
      <c r="H17" s="24">
        <v>1.905259</v>
      </c>
      <c r="I17" s="15">
        <v>0</v>
      </c>
      <c r="K17" s="13"/>
      <c r="L17" s="13"/>
      <c r="M17" s="13"/>
      <c r="N17" s="13"/>
      <c r="O17" s="13"/>
      <c r="P17" s="13"/>
      <c r="Q17" s="13"/>
      <c r="R17" s="13"/>
      <c r="S17" s="13"/>
    </row>
    <row r="18" spans="1:19">
      <c r="A18" s="23" t="s">
        <v>42</v>
      </c>
      <c r="B18" s="44" t="s">
        <v>0</v>
      </c>
      <c r="C18" s="40">
        <v>25</v>
      </c>
      <c r="D18" s="24">
        <v>110.2525</v>
      </c>
      <c r="E18" s="24">
        <v>1.816147</v>
      </c>
      <c r="F18" s="15">
        <v>0</v>
      </c>
      <c r="G18" s="24">
        <v>110.25879999999999</v>
      </c>
      <c r="H18" s="24">
        <v>1.8142290000000001</v>
      </c>
      <c r="I18" s="15">
        <v>0</v>
      </c>
      <c r="K18" s="13"/>
      <c r="L18" s="13"/>
      <c r="M18" s="13"/>
      <c r="N18" s="13"/>
      <c r="O18" s="13"/>
      <c r="P18" s="13"/>
      <c r="Q18" s="13"/>
      <c r="R18" s="13"/>
      <c r="S18" s="13"/>
    </row>
    <row r="19" spans="1:19">
      <c r="A19" s="23" t="s">
        <v>42</v>
      </c>
      <c r="B19" s="44" t="s">
        <v>0</v>
      </c>
      <c r="C19" s="40">
        <v>50</v>
      </c>
      <c r="D19" s="24">
        <v>110.33150000000001</v>
      </c>
      <c r="E19" s="24">
        <v>1.7175940000000001</v>
      </c>
      <c r="F19" s="15">
        <v>0</v>
      </c>
      <c r="G19" s="24">
        <v>110.32850000000001</v>
      </c>
      <c r="H19" s="24">
        <v>1.7145330000000001</v>
      </c>
      <c r="I19" s="15">
        <v>0</v>
      </c>
      <c r="K19" s="13"/>
      <c r="L19" s="13"/>
      <c r="M19" s="13"/>
      <c r="N19" s="13"/>
      <c r="O19" s="13"/>
      <c r="P19" s="13"/>
      <c r="Q19" s="13"/>
      <c r="R19" s="13"/>
      <c r="S19" s="13"/>
    </row>
    <row r="20" spans="1:19">
      <c r="A20" s="92" t="s">
        <v>42</v>
      </c>
      <c r="B20" s="87" t="s">
        <v>0</v>
      </c>
      <c r="C20" s="88">
        <v>75</v>
      </c>
      <c r="D20" s="49">
        <v>110.34229999999999</v>
      </c>
      <c r="E20" s="49">
        <v>1.6658660000000001</v>
      </c>
      <c r="F20" s="111">
        <v>0</v>
      </c>
      <c r="G20" s="49">
        <v>110.3442</v>
      </c>
      <c r="H20" s="49">
        <v>1.6650529999999999</v>
      </c>
      <c r="I20" s="111">
        <v>0</v>
      </c>
      <c r="K20" s="13"/>
      <c r="L20" s="13"/>
      <c r="M20" s="13"/>
      <c r="N20" s="13"/>
      <c r="O20" s="13"/>
      <c r="P20" s="13"/>
      <c r="Q20" s="13"/>
      <c r="R20" s="13"/>
      <c r="S20" s="13"/>
    </row>
    <row r="21" spans="1:19">
      <c r="A21" s="85" t="s">
        <v>28</v>
      </c>
      <c r="B21" s="83" t="s">
        <v>29</v>
      </c>
      <c r="C21" s="84">
        <v>0</v>
      </c>
      <c r="D21" s="94">
        <v>173.26730000000001</v>
      </c>
      <c r="E21" s="94">
        <v>25.542860000000001</v>
      </c>
      <c r="F21" s="110">
        <v>1.174E-11</v>
      </c>
      <c r="G21" s="94">
        <v>173.34790000000001</v>
      </c>
      <c r="H21" s="94">
        <v>25.457170000000001</v>
      </c>
      <c r="I21" s="110">
        <v>9.8009999999999999E-12</v>
      </c>
      <c r="K21" s="13"/>
      <c r="L21" s="13"/>
      <c r="M21" s="13"/>
      <c r="N21" s="13"/>
      <c r="O21" s="14"/>
      <c r="P21" s="14"/>
      <c r="Q21" s="13"/>
      <c r="R21" s="14"/>
      <c r="S21" s="14"/>
    </row>
    <row r="22" spans="1:19">
      <c r="A22" s="23" t="s">
        <v>28</v>
      </c>
      <c r="B22" s="44" t="s">
        <v>29</v>
      </c>
      <c r="C22" s="40">
        <v>25</v>
      </c>
      <c r="D22" s="24">
        <v>175.30969999999999</v>
      </c>
      <c r="E22" s="24">
        <v>23.503499999999999</v>
      </c>
      <c r="F22" s="15">
        <v>8.7259999999999999E-14</v>
      </c>
      <c r="G22" s="24">
        <v>175.26900000000001</v>
      </c>
      <c r="H22" s="24">
        <v>23.453710000000001</v>
      </c>
      <c r="I22" s="15">
        <v>7.8399999999999999E-14</v>
      </c>
      <c r="K22" s="13"/>
      <c r="L22" s="13"/>
      <c r="M22" s="13"/>
      <c r="N22" s="13"/>
      <c r="O22" s="14"/>
      <c r="P22" s="14"/>
      <c r="Q22" s="13"/>
      <c r="R22" s="14"/>
      <c r="S22" s="14"/>
    </row>
    <row r="23" spans="1:19">
      <c r="A23" s="23" t="s">
        <v>28</v>
      </c>
      <c r="B23" s="44" t="s">
        <v>29</v>
      </c>
      <c r="C23" s="40">
        <v>50</v>
      </c>
      <c r="D23" s="24">
        <v>173.6661</v>
      </c>
      <c r="E23" s="24">
        <v>22.063140000000001</v>
      </c>
      <c r="F23" s="15">
        <v>3.509E-15</v>
      </c>
      <c r="G23" s="24">
        <v>173.61879999999999</v>
      </c>
      <c r="H23" s="24">
        <v>22.017939999999999</v>
      </c>
      <c r="I23" s="15">
        <v>3.1369999999999999E-15</v>
      </c>
      <c r="K23" s="13"/>
      <c r="L23" s="13"/>
      <c r="M23" s="13"/>
      <c r="N23" s="13"/>
      <c r="O23" s="14"/>
      <c r="P23" s="14"/>
      <c r="Q23" s="13"/>
      <c r="R23" s="14"/>
      <c r="S23" s="14"/>
    </row>
    <row r="24" spans="1:19">
      <c r="A24" s="23" t="s">
        <v>28</v>
      </c>
      <c r="B24" s="44" t="s">
        <v>29</v>
      </c>
      <c r="C24" s="40">
        <v>75</v>
      </c>
      <c r="D24" s="24">
        <v>172.91120000000001</v>
      </c>
      <c r="E24" s="24">
        <v>20.431460000000001</v>
      </c>
      <c r="F24" s="15">
        <v>2.6059999999999998E-17</v>
      </c>
      <c r="G24" s="24">
        <v>172.84780000000001</v>
      </c>
      <c r="H24" s="24">
        <v>20.403849999999998</v>
      </c>
      <c r="I24" s="15">
        <v>2.4259999999999999E-17</v>
      </c>
      <c r="K24" s="13"/>
      <c r="L24" s="13"/>
      <c r="M24" s="13"/>
      <c r="N24" s="13"/>
      <c r="O24" s="14"/>
      <c r="P24" s="14"/>
      <c r="Q24" s="13"/>
      <c r="R24" s="14"/>
      <c r="S24" s="14"/>
    </row>
    <row r="25" spans="1:19">
      <c r="A25" s="23" t="s">
        <v>28</v>
      </c>
      <c r="B25" s="44" t="s">
        <v>0</v>
      </c>
      <c r="C25" s="40">
        <v>0</v>
      </c>
      <c r="D25" s="24">
        <v>181.28729999999999</v>
      </c>
      <c r="E25" s="24">
        <v>3.4209290000000001</v>
      </c>
      <c r="F25" s="15">
        <v>0</v>
      </c>
      <c r="G25" s="24">
        <v>181.28389999999999</v>
      </c>
      <c r="H25" s="24">
        <v>3.4031880000000001</v>
      </c>
      <c r="I25" s="15">
        <v>0</v>
      </c>
      <c r="K25" s="13"/>
      <c r="L25" s="13"/>
      <c r="M25" s="13"/>
      <c r="N25" s="13"/>
      <c r="O25" s="13"/>
      <c r="P25" s="13"/>
      <c r="Q25" s="13"/>
      <c r="R25" s="13"/>
      <c r="S25" s="13"/>
    </row>
    <row r="26" spans="1:19">
      <c r="A26" s="23" t="s">
        <v>28</v>
      </c>
      <c r="B26" s="44" t="s">
        <v>0</v>
      </c>
      <c r="C26" s="40">
        <v>25</v>
      </c>
      <c r="D26" s="24">
        <v>181.40860000000001</v>
      </c>
      <c r="E26" s="24">
        <v>3.2518039999999999</v>
      </c>
      <c r="F26" s="15">
        <v>0</v>
      </c>
      <c r="G26" s="24">
        <v>181.4057</v>
      </c>
      <c r="H26" s="24">
        <v>3.2447870000000001</v>
      </c>
      <c r="I26" s="15">
        <v>0</v>
      </c>
      <c r="K26" s="13"/>
      <c r="L26" s="13"/>
      <c r="M26" s="13"/>
      <c r="N26" s="13"/>
      <c r="O26" s="13"/>
      <c r="P26" s="13"/>
      <c r="Q26" s="13"/>
      <c r="R26" s="13"/>
      <c r="S26" s="13"/>
    </row>
    <row r="27" spans="1:19">
      <c r="A27" s="23" t="s">
        <v>28</v>
      </c>
      <c r="B27" s="44" t="s">
        <v>0</v>
      </c>
      <c r="C27" s="40">
        <v>50</v>
      </c>
      <c r="D27" s="24">
        <v>180.91300000000001</v>
      </c>
      <c r="E27" s="24">
        <v>3.127176</v>
      </c>
      <c r="F27" s="15">
        <v>0</v>
      </c>
      <c r="G27" s="24">
        <v>180.9186</v>
      </c>
      <c r="H27" s="24">
        <v>3.1244939999999999</v>
      </c>
      <c r="I27" s="15">
        <v>0</v>
      </c>
      <c r="K27" s="13"/>
      <c r="L27" s="13"/>
      <c r="M27" s="13"/>
      <c r="N27" s="13"/>
      <c r="O27" s="13"/>
      <c r="P27" s="13"/>
      <c r="Q27" s="13"/>
      <c r="R27" s="13"/>
      <c r="S27" s="13"/>
    </row>
    <row r="28" spans="1:19">
      <c r="A28" s="92" t="s">
        <v>28</v>
      </c>
      <c r="B28" s="87" t="s">
        <v>0</v>
      </c>
      <c r="C28" s="88">
        <v>75</v>
      </c>
      <c r="D28" s="49">
        <v>181.32</v>
      </c>
      <c r="E28" s="49">
        <v>2.9781550000000001</v>
      </c>
      <c r="F28" s="111">
        <v>0</v>
      </c>
      <c r="G28" s="49">
        <v>181.32140000000001</v>
      </c>
      <c r="H28" s="49">
        <v>2.977309</v>
      </c>
      <c r="I28" s="111">
        <v>0</v>
      </c>
      <c r="K28" s="13"/>
      <c r="L28" s="13"/>
      <c r="M28" s="13"/>
      <c r="N28" s="13"/>
      <c r="O28" s="13"/>
      <c r="P28" s="13"/>
      <c r="Q28" s="13"/>
      <c r="R28" s="13"/>
      <c r="S28" s="13"/>
    </row>
    <row r="29" spans="1:19">
      <c r="A29" s="23" t="s">
        <v>43</v>
      </c>
      <c r="B29" s="44" t="s">
        <v>29</v>
      </c>
      <c r="C29" s="40">
        <v>0</v>
      </c>
      <c r="D29" s="24">
        <v>237.6037</v>
      </c>
      <c r="E29" s="24">
        <v>36.835720000000002</v>
      </c>
      <c r="F29" s="15">
        <v>1.1159999999999999E-10</v>
      </c>
      <c r="G29" s="24">
        <v>237.74770000000001</v>
      </c>
      <c r="H29" s="24">
        <v>36.792099999999998</v>
      </c>
      <c r="I29" s="15">
        <v>1.034E-10</v>
      </c>
      <c r="K29" s="13"/>
      <c r="L29" s="13"/>
      <c r="M29" s="13"/>
      <c r="N29" s="13"/>
      <c r="O29" s="14"/>
      <c r="P29" s="14"/>
      <c r="Q29" s="13"/>
      <c r="R29" s="14"/>
      <c r="S29" s="14"/>
    </row>
    <row r="30" spans="1:19">
      <c r="A30" s="23" t="s">
        <v>43</v>
      </c>
      <c r="B30" s="44" t="s">
        <v>29</v>
      </c>
      <c r="C30" s="40">
        <v>25</v>
      </c>
      <c r="D30" s="24">
        <v>240.828</v>
      </c>
      <c r="E30" s="24">
        <v>34.06767</v>
      </c>
      <c r="F30" s="15">
        <v>1.5589999999999999E-12</v>
      </c>
      <c r="G30" s="24">
        <v>240.7911</v>
      </c>
      <c r="H30" s="24">
        <v>33.98124</v>
      </c>
      <c r="I30" s="15">
        <v>1.38E-12</v>
      </c>
      <c r="K30" s="13"/>
      <c r="L30" s="13"/>
      <c r="M30" s="13"/>
      <c r="N30" s="13"/>
      <c r="O30" s="14"/>
      <c r="P30" s="14"/>
      <c r="Q30" s="13"/>
      <c r="R30" s="14"/>
      <c r="S30" s="14"/>
    </row>
    <row r="31" spans="1:19">
      <c r="A31" s="23" t="s">
        <v>43</v>
      </c>
      <c r="B31" s="44" t="s">
        <v>29</v>
      </c>
      <c r="C31" s="40">
        <v>50</v>
      </c>
      <c r="D31" s="24">
        <v>238.83670000000001</v>
      </c>
      <c r="E31" s="24">
        <v>32.165770000000002</v>
      </c>
      <c r="F31" s="15">
        <v>1.1259999999999999E-13</v>
      </c>
      <c r="G31" s="24">
        <v>238.7406</v>
      </c>
      <c r="H31" s="24">
        <v>32.07479</v>
      </c>
      <c r="I31" s="15">
        <v>9.8240000000000006E-14</v>
      </c>
      <c r="K31" s="13"/>
      <c r="L31" s="13"/>
      <c r="M31" s="13"/>
      <c r="N31" s="13"/>
      <c r="O31" s="14"/>
      <c r="P31" s="14"/>
      <c r="Q31" s="13"/>
      <c r="R31" s="14"/>
      <c r="S31" s="14"/>
    </row>
    <row r="32" spans="1:19">
      <c r="A32" s="23" t="s">
        <v>43</v>
      </c>
      <c r="B32" s="44" t="s">
        <v>29</v>
      </c>
      <c r="C32" s="40">
        <v>75</v>
      </c>
      <c r="D32" s="24">
        <v>239.16470000000001</v>
      </c>
      <c r="E32" s="24">
        <v>29.56521</v>
      </c>
      <c r="F32" s="15">
        <v>5.9960000000000002E-16</v>
      </c>
      <c r="G32" s="24">
        <v>239.13290000000001</v>
      </c>
      <c r="H32" s="24">
        <v>29.522349999999999</v>
      </c>
      <c r="I32" s="15">
        <v>5.4929999999999997E-16</v>
      </c>
      <c r="K32" s="13"/>
      <c r="L32" s="13"/>
      <c r="M32" s="13"/>
      <c r="N32" s="13"/>
      <c r="O32" s="14"/>
      <c r="P32" s="14"/>
      <c r="Q32" s="13"/>
      <c r="R32" s="14"/>
      <c r="S32" s="14"/>
    </row>
    <row r="33" spans="1:19">
      <c r="A33" s="23" t="s">
        <v>43</v>
      </c>
      <c r="B33" s="44" t="s">
        <v>0</v>
      </c>
      <c r="C33" s="40">
        <v>0</v>
      </c>
      <c r="D33" s="24">
        <v>252.63310000000001</v>
      </c>
      <c r="E33" s="24">
        <v>5.1441939999999997</v>
      </c>
      <c r="F33" s="15">
        <v>0</v>
      </c>
      <c r="G33" s="24">
        <v>252.60159999999999</v>
      </c>
      <c r="H33" s="24">
        <v>5.1347550000000002</v>
      </c>
      <c r="I33" s="15">
        <v>0</v>
      </c>
      <c r="K33" s="13"/>
      <c r="L33" s="13"/>
      <c r="M33" s="13"/>
      <c r="N33" s="13"/>
      <c r="O33" s="13"/>
      <c r="P33" s="13"/>
      <c r="Q33" s="13"/>
      <c r="R33" s="13"/>
      <c r="S33" s="13"/>
    </row>
    <row r="34" spans="1:19">
      <c r="A34" s="23" t="s">
        <v>43</v>
      </c>
      <c r="B34" s="44" t="s">
        <v>0</v>
      </c>
      <c r="C34" s="40">
        <v>25</v>
      </c>
      <c r="D34" s="24">
        <v>252.5249</v>
      </c>
      <c r="E34" s="24">
        <v>4.8469429999999996</v>
      </c>
      <c r="F34" s="15">
        <v>0</v>
      </c>
      <c r="G34" s="24">
        <v>252.55680000000001</v>
      </c>
      <c r="H34" s="24">
        <v>4.84023</v>
      </c>
      <c r="I34" s="15">
        <v>0</v>
      </c>
      <c r="K34" s="13"/>
      <c r="L34" s="13"/>
      <c r="M34" s="13"/>
      <c r="N34" s="13"/>
      <c r="O34" s="13"/>
      <c r="P34" s="13"/>
      <c r="Q34" s="13"/>
      <c r="R34" s="13"/>
      <c r="S34" s="13"/>
    </row>
    <row r="35" spans="1:19">
      <c r="A35" s="23" t="s">
        <v>43</v>
      </c>
      <c r="B35" s="44" t="s">
        <v>0</v>
      </c>
      <c r="C35" s="40">
        <v>50</v>
      </c>
      <c r="D35" s="24">
        <v>252.17330000000001</v>
      </c>
      <c r="E35" s="24">
        <v>4.6504060000000003</v>
      </c>
      <c r="F35" s="15">
        <v>0</v>
      </c>
      <c r="G35" s="24">
        <v>252.15719999999999</v>
      </c>
      <c r="H35" s="24">
        <v>4.6472550000000004</v>
      </c>
      <c r="I35" s="15">
        <v>0</v>
      </c>
      <c r="K35" s="13"/>
      <c r="L35" s="13"/>
      <c r="M35" s="13"/>
      <c r="N35" s="13"/>
      <c r="O35" s="13"/>
      <c r="P35" s="13"/>
      <c r="Q35" s="13"/>
      <c r="R35" s="13"/>
      <c r="S35" s="13"/>
    </row>
    <row r="36" spans="1:19" ht="15.75" thickBot="1">
      <c r="A36" s="25" t="s">
        <v>43</v>
      </c>
      <c r="B36" s="50" t="s">
        <v>0</v>
      </c>
      <c r="C36" s="41">
        <v>75</v>
      </c>
      <c r="D36" s="28">
        <v>252.2448</v>
      </c>
      <c r="E36" s="28">
        <v>4.330317</v>
      </c>
      <c r="F36" s="29">
        <v>0</v>
      </c>
      <c r="G36" s="28">
        <v>252.2277</v>
      </c>
      <c r="H36" s="28">
        <v>4.3278670000000004</v>
      </c>
      <c r="I36" s="29">
        <v>0</v>
      </c>
      <c r="K36" s="13"/>
      <c r="L36" s="13"/>
      <c r="M36" s="13"/>
      <c r="N36" s="13"/>
      <c r="O36" s="13"/>
      <c r="P36" s="13"/>
      <c r="Q36" s="13"/>
      <c r="R36" s="13"/>
      <c r="S36" s="13"/>
    </row>
  </sheetData>
  <mergeCells count="5">
    <mergeCell ref="A1:A2"/>
    <mergeCell ref="B1:B2"/>
    <mergeCell ref="C1:C2"/>
    <mergeCell ref="D1:F1"/>
    <mergeCell ref="G1:I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A2F8-050B-4C6B-9F53-33CCD23A3755}">
  <dimension ref="A1:W62"/>
  <sheetViews>
    <sheetView workbookViewId="0">
      <selection sqref="A1:A2"/>
    </sheetView>
  </sheetViews>
  <sheetFormatPr defaultRowHeight="15"/>
  <cols>
    <col min="1" max="1" width="39.28515625" bestFit="1" customWidth="1"/>
    <col min="2" max="2" width="21.7109375" bestFit="1" customWidth="1"/>
    <col min="3" max="3" width="20.42578125" bestFit="1" customWidth="1"/>
    <col min="4" max="4" width="12.42578125" bestFit="1" customWidth="1"/>
    <col min="5" max="5" width="7" bestFit="1" customWidth="1"/>
    <col min="6" max="6" width="7.85546875" bestFit="1" customWidth="1"/>
    <col min="7" max="7" width="7.140625" bestFit="1" customWidth="1"/>
    <col min="8" max="8" width="9.28515625" bestFit="1" customWidth="1"/>
    <col min="9" max="9" width="6" bestFit="1" customWidth="1"/>
    <col min="10" max="10" width="26" bestFit="1" customWidth="1"/>
    <col min="11" max="11" width="7" bestFit="1" customWidth="1"/>
    <col min="12" max="12" width="7.85546875" bestFit="1" customWidth="1"/>
    <col min="13" max="13" width="7.140625" bestFit="1" customWidth="1"/>
    <col min="14" max="14" width="9.28515625" bestFit="1" customWidth="1"/>
    <col min="15" max="15" width="6" bestFit="1" customWidth="1"/>
    <col min="16" max="16" width="26" bestFit="1" customWidth="1"/>
    <col min="17" max="17" width="7" bestFit="1" customWidth="1"/>
    <col min="18" max="18" width="7.85546875" bestFit="1" customWidth="1"/>
    <col min="19" max="19" width="7.140625" bestFit="1" customWidth="1"/>
    <col min="20" max="20" width="9.28515625" bestFit="1" customWidth="1"/>
    <col min="21" max="21" width="6" bestFit="1" customWidth="1"/>
    <col min="22" max="22" width="26" bestFit="1" customWidth="1"/>
    <col min="23" max="23" width="24.85546875" bestFit="1" customWidth="1"/>
    <col min="24" max="25" width="7.85546875" bestFit="1" customWidth="1"/>
    <col min="26" max="26" width="10.7109375" bestFit="1" customWidth="1"/>
    <col min="27" max="28" width="7.140625" bestFit="1" customWidth="1"/>
    <col min="29" max="29" width="10.7109375" bestFit="1" customWidth="1"/>
    <col min="30" max="30" width="8.28515625" bestFit="1" customWidth="1"/>
    <col min="31" max="31" width="9.28515625" bestFit="1" customWidth="1"/>
    <col min="32" max="32" width="10.7109375" bestFit="1" customWidth="1"/>
    <col min="33" max="33" width="8.28515625" bestFit="1" customWidth="1"/>
    <col min="34" max="34" width="9.28515625" bestFit="1" customWidth="1"/>
    <col min="35" max="35" width="10.7109375" bestFit="1" customWidth="1"/>
  </cols>
  <sheetData>
    <row r="1" spans="1:23" s="7" customFormat="1">
      <c r="A1" s="190" t="s">
        <v>7</v>
      </c>
      <c r="B1" s="192" t="s">
        <v>50</v>
      </c>
      <c r="C1" s="192" t="s">
        <v>91</v>
      </c>
      <c r="D1" s="193" t="s">
        <v>59</v>
      </c>
      <c r="E1" s="192" t="s">
        <v>82</v>
      </c>
      <c r="F1" s="192"/>
      <c r="G1" s="192"/>
      <c r="H1" s="192"/>
      <c r="I1" s="192"/>
      <c r="J1" s="192"/>
      <c r="K1" s="190" t="s">
        <v>83</v>
      </c>
      <c r="L1" s="192"/>
      <c r="M1" s="192"/>
      <c r="N1" s="192"/>
      <c r="O1" s="192"/>
      <c r="P1" s="193"/>
      <c r="Q1" s="192" t="s">
        <v>84</v>
      </c>
      <c r="R1" s="192"/>
      <c r="S1" s="192"/>
      <c r="T1" s="192"/>
      <c r="U1" s="192"/>
      <c r="V1" s="192"/>
      <c r="W1" s="231" t="s">
        <v>88</v>
      </c>
    </row>
    <row r="2" spans="1:23" s="7" customFormat="1" ht="15.75" thickBot="1">
      <c r="A2" s="191"/>
      <c r="B2" s="199"/>
      <c r="C2" s="199"/>
      <c r="D2" s="198"/>
      <c r="E2" s="141" t="s">
        <v>3</v>
      </c>
      <c r="F2" s="141" t="s">
        <v>51</v>
      </c>
      <c r="G2" s="141" t="s">
        <v>19</v>
      </c>
      <c r="H2" s="57" t="s">
        <v>11</v>
      </c>
      <c r="I2" s="81" t="s">
        <v>89</v>
      </c>
      <c r="J2" s="82" t="s">
        <v>90</v>
      </c>
      <c r="K2" s="140" t="s">
        <v>3</v>
      </c>
      <c r="L2" s="141" t="s">
        <v>51</v>
      </c>
      <c r="M2" s="141" t="s">
        <v>19</v>
      </c>
      <c r="N2" s="57" t="s">
        <v>11</v>
      </c>
      <c r="O2" s="81" t="s">
        <v>89</v>
      </c>
      <c r="P2" s="142" t="s">
        <v>90</v>
      </c>
      <c r="Q2" s="141" t="s">
        <v>3</v>
      </c>
      <c r="R2" s="141" t="s">
        <v>51</v>
      </c>
      <c r="S2" s="141" t="s">
        <v>19</v>
      </c>
      <c r="T2" s="57" t="s">
        <v>11</v>
      </c>
      <c r="U2" s="81" t="s">
        <v>89</v>
      </c>
      <c r="V2" s="82" t="s">
        <v>90</v>
      </c>
      <c r="W2" s="232"/>
    </row>
    <row r="3" spans="1:23" s="13" customFormat="1">
      <c r="A3" s="23" t="s">
        <v>1153</v>
      </c>
      <c r="B3" s="44" t="s">
        <v>29</v>
      </c>
      <c r="C3" s="44" t="s">
        <v>2</v>
      </c>
      <c r="D3" s="40" t="s">
        <v>2</v>
      </c>
      <c r="E3" s="44">
        <v>310913</v>
      </c>
      <c r="F3" s="22">
        <v>-1.5533000000000001E-3</v>
      </c>
      <c r="G3" s="22">
        <v>3.101E-4</v>
      </c>
      <c r="H3" s="42">
        <v>5.4949999999999999E-7</v>
      </c>
      <c r="I3" s="73">
        <v>5168.049</v>
      </c>
      <c r="J3" s="74">
        <v>0.72985290000000003</v>
      </c>
      <c r="K3" s="23">
        <v>144032</v>
      </c>
      <c r="L3" s="22">
        <v>-2.3976000000000002E-3</v>
      </c>
      <c r="M3" s="22">
        <v>5.5349999999999996E-4</v>
      </c>
      <c r="N3" s="42">
        <v>1.4790000000000001E-5</v>
      </c>
      <c r="O3" s="73">
        <v>2606.1089999999999</v>
      </c>
      <c r="P3" s="75">
        <v>0.87367340000000004</v>
      </c>
      <c r="Q3" s="44">
        <v>166881</v>
      </c>
      <c r="R3" s="22">
        <v>-9.567E-4</v>
      </c>
      <c r="S3" s="22">
        <v>3.3320000000000002E-4</v>
      </c>
      <c r="T3" s="42">
        <v>4.0889400000000001E-3</v>
      </c>
      <c r="U3" s="73">
        <v>2651.6329999999998</v>
      </c>
      <c r="V3" s="74">
        <v>0.33411649999999998</v>
      </c>
      <c r="W3" s="79">
        <v>2.572752E-2</v>
      </c>
    </row>
    <row r="4" spans="1:23" s="13" customFormat="1">
      <c r="A4" s="23" t="s">
        <v>1153</v>
      </c>
      <c r="B4" s="44" t="s">
        <v>29</v>
      </c>
      <c r="C4" s="44" t="s">
        <v>2</v>
      </c>
      <c r="D4" s="40" t="s">
        <v>45</v>
      </c>
      <c r="E4" s="44">
        <v>67788</v>
      </c>
      <c r="F4" s="22">
        <v>-4.2539999999999999E-4</v>
      </c>
      <c r="G4" s="22">
        <v>3.8549999999999999E-4</v>
      </c>
      <c r="H4" s="42">
        <v>0.26976617000000003</v>
      </c>
      <c r="I4" s="73">
        <v>1452.269</v>
      </c>
      <c r="J4" s="74">
        <v>0.25991570000000003</v>
      </c>
      <c r="K4" s="23">
        <v>31044</v>
      </c>
      <c r="L4" s="22">
        <v>-5.5780000000000001E-4</v>
      </c>
      <c r="M4" s="22">
        <v>6.5479999999999998E-4</v>
      </c>
      <c r="N4" s="42">
        <v>0.39436427000000002</v>
      </c>
      <c r="O4" s="73">
        <v>658.22389999999996</v>
      </c>
      <c r="P4" s="75">
        <v>0.5424137</v>
      </c>
      <c r="Q4" s="44">
        <v>36744</v>
      </c>
      <c r="R4" s="22">
        <v>-3.435E-4</v>
      </c>
      <c r="S4" s="22">
        <v>4.326E-4</v>
      </c>
      <c r="T4" s="42">
        <v>0.42716914</v>
      </c>
      <c r="U4" s="73">
        <v>812.88440000000003</v>
      </c>
      <c r="V4" s="74">
        <v>0.33388909999999999</v>
      </c>
      <c r="W4" s="79">
        <v>0.78487499999999999</v>
      </c>
    </row>
    <row r="5" spans="1:23" s="13" customFormat="1">
      <c r="A5" s="23" t="s">
        <v>1153</v>
      </c>
      <c r="B5" s="44" t="s">
        <v>29</v>
      </c>
      <c r="C5" s="44" t="s">
        <v>2</v>
      </c>
      <c r="D5" s="40" t="s">
        <v>46</v>
      </c>
      <c r="E5" s="44">
        <v>45993</v>
      </c>
      <c r="F5" s="22">
        <v>-1.3258E-3</v>
      </c>
      <c r="G5" s="22">
        <v>5.6099999999999998E-4</v>
      </c>
      <c r="H5" s="42">
        <v>1.81271E-2</v>
      </c>
      <c r="I5" s="73">
        <v>868.13390000000004</v>
      </c>
      <c r="J5" s="74">
        <v>0.83781419999999995</v>
      </c>
      <c r="K5" s="23">
        <v>20096</v>
      </c>
      <c r="L5" s="22">
        <v>-1.4602E-3</v>
      </c>
      <c r="M5" s="22">
        <v>1.0456E-3</v>
      </c>
      <c r="N5" s="42">
        <v>0.16255112999999999</v>
      </c>
      <c r="O5" s="73">
        <v>411.15929999999997</v>
      </c>
      <c r="P5" s="75">
        <v>0.77444179999999996</v>
      </c>
      <c r="Q5" s="44">
        <v>25897</v>
      </c>
      <c r="R5" s="22">
        <v>-1.2144E-3</v>
      </c>
      <c r="S5" s="22">
        <v>6.0050000000000001E-4</v>
      </c>
      <c r="T5" s="42">
        <v>4.3149060000000003E-2</v>
      </c>
      <c r="U5" s="73">
        <v>467.17520000000002</v>
      </c>
      <c r="V5" s="74">
        <v>0.75631689999999996</v>
      </c>
      <c r="W5" s="79">
        <v>0.83846600000000004</v>
      </c>
    </row>
    <row r="6" spans="1:23" s="13" customFormat="1">
      <c r="A6" s="23" t="s">
        <v>1153</v>
      </c>
      <c r="B6" s="44" t="s">
        <v>29</v>
      </c>
      <c r="C6" s="44" t="s">
        <v>2</v>
      </c>
      <c r="D6" s="40" t="s">
        <v>47</v>
      </c>
      <c r="E6" s="44">
        <v>56000</v>
      </c>
      <c r="F6" s="22">
        <v>-1.1016999999999999E-3</v>
      </c>
      <c r="G6" s="22">
        <v>6.4650000000000005E-4</v>
      </c>
      <c r="H6" s="42">
        <v>8.8368470000000005E-2</v>
      </c>
      <c r="I6" s="73">
        <v>902.44349999999997</v>
      </c>
      <c r="J6" s="74">
        <v>0.44076680000000001</v>
      </c>
      <c r="K6" s="23">
        <v>25047</v>
      </c>
      <c r="L6" s="22">
        <v>-2.1248999999999999E-3</v>
      </c>
      <c r="M6" s="22">
        <v>1.1165999999999999E-3</v>
      </c>
      <c r="N6" s="42">
        <v>5.703544E-2</v>
      </c>
      <c r="O6" s="73">
        <v>500.28179999999998</v>
      </c>
      <c r="P6" s="75">
        <v>0.86996949999999995</v>
      </c>
      <c r="Q6" s="44">
        <v>30953</v>
      </c>
      <c r="R6" s="22">
        <v>-3.0939999999999999E-4</v>
      </c>
      <c r="S6" s="22">
        <v>7.358E-4</v>
      </c>
      <c r="T6" s="42">
        <v>0.67408597000000003</v>
      </c>
      <c r="U6" s="73">
        <v>433.74270000000001</v>
      </c>
      <c r="V6" s="74">
        <v>0.2160368</v>
      </c>
      <c r="W6" s="79">
        <v>0.17458339</v>
      </c>
    </row>
    <row r="7" spans="1:23" s="13" customFormat="1">
      <c r="A7" s="23" t="s">
        <v>1153</v>
      </c>
      <c r="B7" s="44" t="s">
        <v>29</v>
      </c>
      <c r="C7" s="44" t="s">
        <v>2</v>
      </c>
      <c r="D7" s="40" t="s">
        <v>48</v>
      </c>
      <c r="E7" s="44">
        <v>79457</v>
      </c>
      <c r="F7" s="22">
        <v>-2.1063000000000002E-3</v>
      </c>
      <c r="G7" s="22">
        <v>6.9300000000000004E-4</v>
      </c>
      <c r="H7" s="42">
        <v>2.3694599999999999E-3</v>
      </c>
      <c r="I7" s="73">
        <v>1194.413</v>
      </c>
      <c r="J7" s="74">
        <v>0.81794370000000005</v>
      </c>
      <c r="K7" s="23">
        <v>36813</v>
      </c>
      <c r="L7" s="22">
        <v>-2.7033000000000001E-3</v>
      </c>
      <c r="M7" s="22">
        <v>1.2244000000000001E-3</v>
      </c>
      <c r="N7" s="42">
        <v>2.725286E-2</v>
      </c>
      <c r="O7" s="73">
        <v>612.83900000000006</v>
      </c>
      <c r="P7" s="75">
        <v>0.59505019999999997</v>
      </c>
      <c r="Q7" s="44">
        <v>42644</v>
      </c>
      <c r="R7" s="22">
        <v>-1.6896000000000001E-3</v>
      </c>
      <c r="S7" s="22">
        <v>7.7220000000000001E-4</v>
      </c>
      <c r="T7" s="42">
        <v>2.8664419999999999E-2</v>
      </c>
      <c r="U7" s="73">
        <v>600.05650000000003</v>
      </c>
      <c r="V7" s="74">
        <v>0.84546909999999997</v>
      </c>
      <c r="W7" s="79">
        <v>0.48376002000000001</v>
      </c>
    </row>
    <row r="8" spans="1:23" s="13" customFormat="1">
      <c r="A8" s="23" t="s">
        <v>1153</v>
      </c>
      <c r="B8" s="44" t="s">
        <v>29</v>
      </c>
      <c r="C8" s="44" t="s">
        <v>2</v>
      </c>
      <c r="D8" s="40" t="s">
        <v>49</v>
      </c>
      <c r="E8" s="44">
        <v>61675</v>
      </c>
      <c r="F8" s="22">
        <v>-3.5377E-3</v>
      </c>
      <c r="G8" s="22">
        <v>1.1408E-3</v>
      </c>
      <c r="H8" s="42">
        <v>1.9281299999999999E-3</v>
      </c>
      <c r="I8" s="73">
        <v>772.23919999999998</v>
      </c>
      <c r="J8" s="74">
        <v>0.5143105</v>
      </c>
      <c r="K8" s="23">
        <v>31032</v>
      </c>
      <c r="L8" s="22">
        <v>-5.9284999999999997E-3</v>
      </c>
      <c r="M8" s="22">
        <v>1.9610000000000001E-3</v>
      </c>
      <c r="N8" s="42">
        <v>2.5015300000000001E-3</v>
      </c>
      <c r="O8" s="73">
        <v>427.3313</v>
      </c>
      <c r="P8" s="75">
        <v>0.29183949999999997</v>
      </c>
      <c r="Q8" s="44">
        <v>30643</v>
      </c>
      <c r="R8" s="22">
        <v>-1.3787999999999999E-3</v>
      </c>
      <c r="S8" s="22">
        <v>1.2440000000000001E-3</v>
      </c>
      <c r="T8" s="42">
        <v>0.26770723000000002</v>
      </c>
      <c r="U8" s="73">
        <v>360.37189999999998</v>
      </c>
      <c r="V8" s="74">
        <v>0.58059050000000001</v>
      </c>
      <c r="W8" s="79">
        <v>5.0094159999999999E-2</v>
      </c>
    </row>
    <row r="9" spans="1:23" s="13" customFormat="1">
      <c r="A9" s="23" t="s">
        <v>1153</v>
      </c>
      <c r="B9" s="44" t="s">
        <v>29</v>
      </c>
      <c r="C9" s="44" t="s">
        <v>52</v>
      </c>
      <c r="D9" s="40" t="s">
        <v>2</v>
      </c>
      <c r="E9" s="44">
        <v>101951</v>
      </c>
      <c r="F9" s="22">
        <v>4.1530000000000001E-4</v>
      </c>
      <c r="G9" s="22">
        <v>6.4769999999999997E-4</v>
      </c>
      <c r="H9" s="42">
        <v>0.52146674000000004</v>
      </c>
      <c r="I9" s="73">
        <v>7849.8440000000001</v>
      </c>
      <c r="J9" s="74">
        <v>0.16711029999999999</v>
      </c>
      <c r="K9" s="23">
        <v>35711</v>
      </c>
      <c r="L9" s="22">
        <v>4.2539999999999999E-4</v>
      </c>
      <c r="M9" s="22">
        <v>1.1850000000000001E-3</v>
      </c>
      <c r="N9" s="42">
        <v>0.71959331000000004</v>
      </c>
      <c r="O9" s="73">
        <v>4219.7929999999997</v>
      </c>
      <c r="P9" s="75">
        <v>5.3916699999999998E-2</v>
      </c>
      <c r="Q9" s="44">
        <v>66240</v>
      </c>
      <c r="R9" s="22">
        <v>3.6309999999999999E-4</v>
      </c>
      <c r="S9" s="22">
        <v>7.2740000000000001E-4</v>
      </c>
      <c r="T9" s="42">
        <v>0.61767795000000003</v>
      </c>
      <c r="U9" s="73">
        <v>4076.3440000000001</v>
      </c>
      <c r="V9" s="74">
        <v>0.73276439999999998</v>
      </c>
      <c r="W9" s="79">
        <v>0.96423444000000003</v>
      </c>
    </row>
    <row r="10" spans="1:23" s="13" customFormat="1">
      <c r="A10" s="23" t="s">
        <v>1153</v>
      </c>
      <c r="B10" s="44" t="s">
        <v>29</v>
      </c>
      <c r="C10" s="44" t="s">
        <v>52</v>
      </c>
      <c r="D10" s="40" t="s">
        <v>45</v>
      </c>
      <c r="E10" s="44">
        <v>26019</v>
      </c>
      <c r="F10" s="22">
        <v>1.9430000000000001E-4</v>
      </c>
      <c r="G10" s="22">
        <v>9.0950000000000004E-4</v>
      </c>
      <c r="H10" s="42">
        <v>0.83086895000000005</v>
      </c>
      <c r="I10" s="73">
        <v>1784.8869999999999</v>
      </c>
      <c r="J10" s="74">
        <v>0.75834179999999995</v>
      </c>
      <c r="K10" s="23">
        <v>8477</v>
      </c>
      <c r="L10" s="22">
        <v>1.2581999999999999E-3</v>
      </c>
      <c r="M10" s="22">
        <v>1.5640000000000001E-3</v>
      </c>
      <c r="N10" s="42">
        <v>0.42114114000000002</v>
      </c>
      <c r="O10" s="73">
        <v>891.49040000000002</v>
      </c>
      <c r="P10" s="75">
        <v>0.849159</v>
      </c>
      <c r="Q10" s="44">
        <v>17542</v>
      </c>
      <c r="R10" s="22">
        <v>-3.9629999999999998E-4</v>
      </c>
      <c r="S10" s="22">
        <v>1.0763999999999999E-3</v>
      </c>
      <c r="T10" s="42">
        <v>0.71274101999999995</v>
      </c>
      <c r="U10" s="73">
        <v>990.88340000000005</v>
      </c>
      <c r="V10" s="74">
        <v>0.72783600000000004</v>
      </c>
      <c r="W10" s="79">
        <v>0.38353292</v>
      </c>
    </row>
    <row r="11" spans="1:23" s="13" customFormat="1">
      <c r="A11" s="23" t="s">
        <v>1153</v>
      </c>
      <c r="B11" s="44" t="s">
        <v>29</v>
      </c>
      <c r="C11" s="44" t="s">
        <v>52</v>
      </c>
      <c r="D11" s="40" t="s">
        <v>46</v>
      </c>
      <c r="E11" s="44">
        <v>15822</v>
      </c>
      <c r="F11" s="22">
        <v>-5.9829999999999996E-4</v>
      </c>
      <c r="G11" s="22">
        <v>1.2377E-3</v>
      </c>
      <c r="H11" s="42">
        <v>0.62880512</v>
      </c>
      <c r="I11" s="73">
        <v>1279.25</v>
      </c>
      <c r="J11" s="74">
        <v>0.17893729999999999</v>
      </c>
      <c r="K11" s="23">
        <v>5078</v>
      </c>
      <c r="L11" s="22">
        <v>7.7280000000000003E-4</v>
      </c>
      <c r="M11" s="22">
        <v>2.4521999999999999E-3</v>
      </c>
      <c r="N11" s="42">
        <v>0.75265413999999997</v>
      </c>
      <c r="O11" s="73">
        <v>600.92970000000003</v>
      </c>
      <c r="P11" s="75">
        <v>0.33294649999999998</v>
      </c>
      <c r="Q11" s="44">
        <v>10744</v>
      </c>
      <c r="R11" s="22">
        <v>-1.2446E-3</v>
      </c>
      <c r="S11" s="22">
        <v>1.3313999999999999E-3</v>
      </c>
      <c r="T11" s="42">
        <v>0.34989488000000002</v>
      </c>
      <c r="U11" s="73">
        <v>710.91610000000003</v>
      </c>
      <c r="V11" s="74">
        <v>0.2397437</v>
      </c>
      <c r="W11" s="79">
        <v>0.4696922</v>
      </c>
    </row>
    <row r="12" spans="1:23" s="13" customFormat="1">
      <c r="A12" s="23" t="s">
        <v>1153</v>
      </c>
      <c r="B12" s="44" t="s">
        <v>29</v>
      </c>
      <c r="C12" s="44" t="s">
        <v>52</v>
      </c>
      <c r="D12" s="40" t="s">
        <v>47</v>
      </c>
      <c r="E12" s="44">
        <v>18351</v>
      </c>
      <c r="F12" s="22">
        <v>2.5041999999999998E-3</v>
      </c>
      <c r="G12" s="22">
        <v>1.4142E-3</v>
      </c>
      <c r="H12" s="42">
        <v>7.6608599999999999E-2</v>
      </c>
      <c r="I12" s="73">
        <v>1369.694</v>
      </c>
      <c r="J12" s="74">
        <v>0.40229199999999998</v>
      </c>
      <c r="K12" s="23">
        <v>6156</v>
      </c>
      <c r="L12" s="22">
        <v>5.8209000000000004E-3</v>
      </c>
      <c r="M12" s="22">
        <v>2.6004999999999999E-3</v>
      </c>
      <c r="N12" s="42">
        <v>2.5195820000000001E-2</v>
      </c>
      <c r="O12" s="73">
        <v>714.13819999999998</v>
      </c>
      <c r="P12" s="75">
        <v>0.54894189999999998</v>
      </c>
      <c r="Q12" s="44">
        <v>12195</v>
      </c>
      <c r="R12" s="22">
        <v>4.6010000000000002E-4</v>
      </c>
      <c r="S12" s="22">
        <v>1.6260000000000001E-3</v>
      </c>
      <c r="T12" s="42">
        <v>0.77720529999999999</v>
      </c>
      <c r="U12" s="73">
        <v>726.00319999999999</v>
      </c>
      <c r="V12" s="74">
        <v>0.83398589999999995</v>
      </c>
      <c r="W12" s="79">
        <v>8.0483499999999999E-2</v>
      </c>
    </row>
    <row r="13" spans="1:23" s="13" customFormat="1">
      <c r="A13" s="23" t="s">
        <v>1153</v>
      </c>
      <c r="B13" s="44" t="s">
        <v>29</v>
      </c>
      <c r="C13" s="44" t="s">
        <v>52</v>
      </c>
      <c r="D13" s="40" t="s">
        <v>48</v>
      </c>
      <c r="E13" s="44">
        <v>24085</v>
      </c>
      <c r="F13" s="22">
        <v>9.0379999999999996E-4</v>
      </c>
      <c r="G13" s="22">
        <v>1.4691999999999999E-3</v>
      </c>
      <c r="H13" s="42">
        <v>0.53841934999999996</v>
      </c>
      <c r="I13" s="73">
        <v>1946.6610000000001</v>
      </c>
      <c r="J13" s="74">
        <v>0.78592770000000001</v>
      </c>
      <c r="K13" s="23">
        <v>8720</v>
      </c>
      <c r="L13" s="22">
        <v>1.0901000000000001E-3</v>
      </c>
      <c r="M13" s="22">
        <v>2.5590999999999999E-3</v>
      </c>
      <c r="N13" s="42">
        <v>0.67012769000000005</v>
      </c>
      <c r="O13" s="73">
        <v>1139.95</v>
      </c>
      <c r="P13" s="75">
        <v>0.78917320000000002</v>
      </c>
      <c r="Q13" s="44">
        <v>15365</v>
      </c>
      <c r="R13" s="22">
        <v>7.3669999999999996E-4</v>
      </c>
      <c r="S13" s="22">
        <v>1.7145999999999999E-3</v>
      </c>
      <c r="T13" s="42">
        <v>0.66744623000000003</v>
      </c>
      <c r="U13" s="73">
        <v>945.02409999999998</v>
      </c>
      <c r="V13" s="74">
        <v>0.85208729999999999</v>
      </c>
      <c r="W13" s="79">
        <v>0.90865952000000005</v>
      </c>
    </row>
    <row r="14" spans="1:23" s="13" customFormat="1">
      <c r="A14" s="23" t="s">
        <v>1153</v>
      </c>
      <c r="B14" s="44" t="s">
        <v>29</v>
      </c>
      <c r="C14" s="44" t="s">
        <v>52</v>
      </c>
      <c r="D14" s="40" t="s">
        <v>49</v>
      </c>
      <c r="E14" s="44">
        <v>17674</v>
      </c>
      <c r="F14" s="22">
        <v>-1.2297E-3</v>
      </c>
      <c r="G14" s="22">
        <v>2.1069999999999999E-3</v>
      </c>
      <c r="H14" s="42">
        <v>0.55946218999999997</v>
      </c>
      <c r="I14" s="73">
        <v>1458.2760000000001</v>
      </c>
      <c r="J14" s="74">
        <v>5.8076299999999997E-2</v>
      </c>
      <c r="K14" s="23">
        <v>7280</v>
      </c>
      <c r="L14" s="22">
        <v>-6.2468000000000003E-3</v>
      </c>
      <c r="M14" s="22">
        <v>3.6778000000000002E-3</v>
      </c>
      <c r="N14" s="42">
        <v>8.9408370000000001E-2</v>
      </c>
      <c r="O14" s="73">
        <v>838.89670000000001</v>
      </c>
      <c r="P14" s="75">
        <v>7.0543000000000003E-3</v>
      </c>
      <c r="Q14" s="44">
        <v>10394</v>
      </c>
      <c r="R14" s="22">
        <v>2.9415999999999999E-3</v>
      </c>
      <c r="S14" s="22">
        <v>2.4220000000000001E-3</v>
      </c>
      <c r="T14" s="42">
        <v>0.22455237</v>
      </c>
      <c r="U14" s="73">
        <v>694.37040000000002</v>
      </c>
      <c r="V14" s="74">
        <v>0.76533079999999998</v>
      </c>
      <c r="W14" s="79">
        <v>3.6930539999999998E-2</v>
      </c>
    </row>
    <row r="15" spans="1:23" s="13" customFormat="1">
      <c r="A15" s="23" t="s">
        <v>1153</v>
      </c>
      <c r="B15" s="44" t="s">
        <v>29</v>
      </c>
      <c r="C15" s="44" t="s">
        <v>53</v>
      </c>
      <c r="D15" s="40" t="s">
        <v>2</v>
      </c>
      <c r="E15" s="44">
        <v>134316</v>
      </c>
      <c r="F15" s="22">
        <v>-1.7121E-3</v>
      </c>
      <c r="G15" s="22">
        <v>4.5409999999999998E-4</v>
      </c>
      <c r="H15" s="42">
        <v>1.6286999999999999E-4</v>
      </c>
      <c r="I15" s="73">
        <v>25318.77</v>
      </c>
      <c r="J15" s="74">
        <v>0.54465699999999995</v>
      </c>
      <c r="K15" s="23">
        <v>72068</v>
      </c>
      <c r="L15" s="22">
        <v>-2.4112999999999999E-3</v>
      </c>
      <c r="M15" s="22">
        <v>7.1009999999999997E-4</v>
      </c>
      <c r="N15" s="42">
        <v>6.8424999999999996E-4</v>
      </c>
      <c r="O15" s="73">
        <v>12826.04</v>
      </c>
      <c r="P15" s="75">
        <v>0.4647732</v>
      </c>
      <c r="Q15" s="44">
        <v>62248</v>
      </c>
      <c r="R15" s="22">
        <v>-1.0671000000000001E-3</v>
      </c>
      <c r="S15" s="22">
        <v>5.4140000000000004E-4</v>
      </c>
      <c r="T15" s="42">
        <v>4.871586E-2</v>
      </c>
      <c r="U15" s="73">
        <v>12501.8</v>
      </c>
      <c r="V15" s="74">
        <v>0.85271929999999996</v>
      </c>
      <c r="W15" s="79">
        <v>0.13220708</v>
      </c>
    </row>
    <row r="16" spans="1:23" s="13" customFormat="1">
      <c r="A16" s="23" t="s">
        <v>1153</v>
      </c>
      <c r="B16" s="44" t="s">
        <v>29</v>
      </c>
      <c r="C16" s="44" t="s">
        <v>53</v>
      </c>
      <c r="D16" s="40" t="s">
        <v>45</v>
      </c>
      <c r="E16" s="44">
        <v>27229</v>
      </c>
      <c r="F16" s="22">
        <v>-7.4180000000000003E-4</v>
      </c>
      <c r="G16" s="22">
        <v>6.5160000000000001E-4</v>
      </c>
      <c r="H16" s="42">
        <v>0.25488176000000001</v>
      </c>
      <c r="I16" s="73">
        <v>5302.8230000000003</v>
      </c>
      <c r="J16" s="74">
        <v>0.74057910000000005</v>
      </c>
      <c r="K16" s="23">
        <v>15361</v>
      </c>
      <c r="L16" s="22">
        <v>-1.3741999999999999E-3</v>
      </c>
      <c r="M16" s="22">
        <v>8.9740000000000002E-4</v>
      </c>
      <c r="N16" s="42">
        <v>0.12567331000000001</v>
      </c>
      <c r="O16" s="73">
        <v>2812.652</v>
      </c>
      <c r="P16" s="75">
        <v>0.65792850000000003</v>
      </c>
      <c r="Q16" s="44">
        <v>11868</v>
      </c>
      <c r="R16" s="22">
        <v>3.9700000000000003E-5</v>
      </c>
      <c r="S16" s="22">
        <v>9.2599999999999996E-4</v>
      </c>
      <c r="T16" s="42">
        <v>0.96583686000000002</v>
      </c>
      <c r="U16" s="73">
        <v>2481.3449999999998</v>
      </c>
      <c r="V16" s="74">
        <v>0.4506193</v>
      </c>
      <c r="W16" s="79">
        <v>0.27286311000000002</v>
      </c>
    </row>
    <row r="17" spans="1:23" s="13" customFormat="1">
      <c r="A17" s="23" t="s">
        <v>1153</v>
      </c>
      <c r="B17" s="44" t="s">
        <v>29</v>
      </c>
      <c r="C17" s="44" t="s">
        <v>53</v>
      </c>
      <c r="D17" s="40" t="s">
        <v>46</v>
      </c>
      <c r="E17" s="44">
        <v>18839</v>
      </c>
      <c r="F17" s="22">
        <v>-9.2889999999999997E-4</v>
      </c>
      <c r="G17" s="22">
        <v>9.2009999999999998E-4</v>
      </c>
      <c r="H17" s="42">
        <v>0.31273206999999997</v>
      </c>
      <c r="I17" s="73">
        <v>3674.4169999999999</v>
      </c>
      <c r="J17" s="74">
        <v>0.60538329999999996</v>
      </c>
      <c r="K17" s="23">
        <v>9695</v>
      </c>
      <c r="L17" s="22">
        <v>-9.8480000000000009E-4</v>
      </c>
      <c r="M17" s="22">
        <v>1.5792E-3</v>
      </c>
      <c r="N17" s="42">
        <v>0.53286511999999997</v>
      </c>
      <c r="O17" s="73">
        <v>1723.2529999999999</v>
      </c>
      <c r="P17" s="75">
        <v>0.54920460000000004</v>
      </c>
      <c r="Q17" s="44">
        <v>9144</v>
      </c>
      <c r="R17" s="22">
        <v>-9.6150000000000001E-4</v>
      </c>
      <c r="S17" s="22">
        <v>9.7499999999999996E-4</v>
      </c>
      <c r="T17" s="42">
        <v>0.32404059000000002</v>
      </c>
      <c r="U17" s="73">
        <v>1948.6089999999999</v>
      </c>
      <c r="V17" s="74">
        <v>0.77965949999999995</v>
      </c>
      <c r="W17" s="79">
        <v>0.98997815</v>
      </c>
    </row>
    <row r="18" spans="1:23" s="13" customFormat="1">
      <c r="A18" s="23" t="s">
        <v>1153</v>
      </c>
      <c r="B18" s="44" t="s">
        <v>29</v>
      </c>
      <c r="C18" s="44" t="s">
        <v>53</v>
      </c>
      <c r="D18" s="40" t="s">
        <v>47</v>
      </c>
      <c r="E18" s="44">
        <v>23583</v>
      </c>
      <c r="F18" s="22">
        <v>-8.2039999999999999E-4</v>
      </c>
      <c r="G18" s="22">
        <v>9.5009999999999995E-4</v>
      </c>
      <c r="H18" s="42">
        <v>0.38782960999999999</v>
      </c>
      <c r="I18" s="73">
        <v>4377.0730000000003</v>
      </c>
      <c r="J18" s="74">
        <v>0.53756760000000003</v>
      </c>
      <c r="K18" s="23">
        <v>12240</v>
      </c>
      <c r="L18" s="22">
        <v>-1.5811E-3</v>
      </c>
      <c r="M18" s="22">
        <v>1.5022E-3</v>
      </c>
      <c r="N18" s="42">
        <v>0.29258145000000002</v>
      </c>
      <c r="O18" s="73">
        <v>2132.8110000000001</v>
      </c>
      <c r="P18" s="75">
        <v>0.89533370000000001</v>
      </c>
      <c r="Q18" s="44">
        <v>11343</v>
      </c>
      <c r="R18" s="22">
        <v>-2.5299999999999998E-5</v>
      </c>
      <c r="S18" s="22">
        <v>1.1337000000000001E-3</v>
      </c>
      <c r="T18" s="42">
        <v>0.98221932000000001</v>
      </c>
      <c r="U18" s="73">
        <v>2242.9290000000001</v>
      </c>
      <c r="V18" s="74">
        <v>0.28073389999999998</v>
      </c>
      <c r="W18" s="79">
        <v>0.40843123999999997</v>
      </c>
    </row>
    <row r="19" spans="1:23" s="13" customFormat="1">
      <c r="A19" s="23" t="s">
        <v>1153</v>
      </c>
      <c r="B19" s="44" t="s">
        <v>29</v>
      </c>
      <c r="C19" s="44" t="s">
        <v>53</v>
      </c>
      <c r="D19" s="40" t="s">
        <v>48</v>
      </c>
      <c r="E19" s="44">
        <v>35625</v>
      </c>
      <c r="F19" s="22">
        <v>-2.3035999999999998E-3</v>
      </c>
      <c r="G19" s="22">
        <v>9.1920000000000001E-4</v>
      </c>
      <c r="H19" s="42">
        <v>1.2206710000000001E-2</v>
      </c>
      <c r="I19" s="73">
        <v>6745.43</v>
      </c>
      <c r="J19" s="74">
        <v>0.38918019999999998</v>
      </c>
      <c r="K19" s="23">
        <v>18658</v>
      </c>
      <c r="L19" s="22">
        <v>-2.784E-3</v>
      </c>
      <c r="M19" s="22">
        <v>1.4515999999999999E-3</v>
      </c>
      <c r="N19" s="42">
        <v>5.5134830000000003E-2</v>
      </c>
      <c r="O19" s="73">
        <v>3373.4780000000001</v>
      </c>
      <c r="P19" s="75">
        <v>0.61698509999999995</v>
      </c>
      <c r="Q19" s="44">
        <v>16967</v>
      </c>
      <c r="R19" s="22">
        <v>-1.8377999999999999E-3</v>
      </c>
      <c r="S19" s="22">
        <v>1.108E-3</v>
      </c>
      <c r="T19" s="42">
        <v>9.7183770000000003E-2</v>
      </c>
      <c r="U19" s="73">
        <v>3363.5509999999999</v>
      </c>
      <c r="V19" s="74">
        <v>0.43765009999999999</v>
      </c>
      <c r="W19" s="79">
        <v>0.60439065999999997</v>
      </c>
    </row>
    <row r="20" spans="1:23" s="13" customFormat="1">
      <c r="A20" s="23" t="s">
        <v>1153</v>
      </c>
      <c r="B20" s="44" t="s">
        <v>29</v>
      </c>
      <c r="C20" s="44" t="s">
        <v>53</v>
      </c>
      <c r="D20" s="40" t="s">
        <v>49</v>
      </c>
      <c r="E20" s="44">
        <v>29040</v>
      </c>
      <c r="F20" s="22">
        <v>-3.5109999999999998E-3</v>
      </c>
      <c r="G20" s="22">
        <v>1.3343000000000001E-3</v>
      </c>
      <c r="H20" s="42">
        <v>8.5036999999999995E-3</v>
      </c>
      <c r="I20" s="73">
        <v>5178.5860000000002</v>
      </c>
      <c r="J20" s="74">
        <v>0.7600886</v>
      </c>
      <c r="K20" s="23">
        <v>16114</v>
      </c>
      <c r="L20" s="22">
        <v>-4.7602E-3</v>
      </c>
      <c r="M20" s="22">
        <v>2.0753E-3</v>
      </c>
      <c r="N20" s="42">
        <v>2.1806900000000001E-2</v>
      </c>
      <c r="O20" s="73">
        <v>2753.8980000000001</v>
      </c>
      <c r="P20" s="75">
        <v>0.86811090000000002</v>
      </c>
      <c r="Q20" s="44">
        <v>12926</v>
      </c>
      <c r="R20" s="22">
        <v>-2.1802000000000002E-3</v>
      </c>
      <c r="S20" s="22">
        <v>1.56E-3</v>
      </c>
      <c r="T20" s="42">
        <v>0.16224056000000001</v>
      </c>
      <c r="U20" s="73">
        <v>2429.614</v>
      </c>
      <c r="V20" s="74">
        <v>0.72676399999999997</v>
      </c>
      <c r="W20" s="79">
        <v>0.32036033000000003</v>
      </c>
    </row>
    <row r="21" spans="1:23" s="13" customFormat="1">
      <c r="A21" s="23" t="s">
        <v>1153</v>
      </c>
      <c r="B21" s="44" t="s">
        <v>29</v>
      </c>
      <c r="C21" s="44" t="s">
        <v>54</v>
      </c>
      <c r="D21" s="40" t="s">
        <v>2</v>
      </c>
      <c r="E21" s="44">
        <v>74646</v>
      </c>
      <c r="F21" s="22">
        <v>-2.6568E-3</v>
      </c>
      <c r="G21" s="22">
        <v>4.8129999999999999E-4</v>
      </c>
      <c r="H21" s="42">
        <v>3.3769999999999997E-8</v>
      </c>
      <c r="I21" s="73">
        <v>4118.4650000000001</v>
      </c>
      <c r="J21" s="74">
        <v>0.76568250000000004</v>
      </c>
      <c r="K21" s="23">
        <v>36253</v>
      </c>
      <c r="L21" s="22">
        <v>-3.6786000000000002E-3</v>
      </c>
      <c r="M21" s="22">
        <v>8.0099999999999995E-4</v>
      </c>
      <c r="N21" s="42">
        <v>4.3769999999999998E-6</v>
      </c>
      <c r="O21" s="73">
        <v>2380.0070000000001</v>
      </c>
      <c r="P21" s="75">
        <v>0.73304930000000001</v>
      </c>
      <c r="Q21" s="44">
        <v>38393</v>
      </c>
      <c r="R21" s="22">
        <v>-1.7006E-3</v>
      </c>
      <c r="S21" s="22">
        <v>5.5420000000000003E-4</v>
      </c>
      <c r="T21" s="42">
        <v>2.15263E-3</v>
      </c>
      <c r="U21" s="73">
        <v>1867.269</v>
      </c>
      <c r="V21" s="74">
        <v>0.5686814</v>
      </c>
      <c r="W21" s="79">
        <v>4.2277080000000002E-2</v>
      </c>
    </row>
    <row r="22" spans="1:23" s="13" customFormat="1">
      <c r="A22" s="23" t="s">
        <v>1153</v>
      </c>
      <c r="B22" s="44" t="s">
        <v>29</v>
      </c>
      <c r="C22" s="44" t="s">
        <v>54</v>
      </c>
      <c r="D22" s="40" t="s">
        <v>45</v>
      </c>
      <c r="E22" s="44">
        <v>14540</v>
      </c>
      <c r="F22" s="22">
        <v>-2.5040000000000001E-4</v>
      </c>
      <c r="G22" s="22">
        <v>6.378E-4</v>
      </c>
      <c r="H22" s="42">
        <v>0.69464967</v>
      </c>
      <c r="I22" s="73">
        <v>862.71550000000002</v>
      </c>
      <c r="J22" s="74">
        <v>5.1497800000000003E-2</v>
      </c>
      <c r="K22" s="23">
        <v>7206</v>
      </c>
      <c r="L22" s="22">
        <v>-4.4020000000000002E-4</v>
      </c>
      <c r="M22" s="22">
        <v>1.0126E-3</v>
      </c>
      <c r="N22" s="42">
        <v>0.66380223999999999</v>
      </c>
      <c r="O22" s="73">
        <v>473.33150000000001</v>
      </c>
      <c r="P22" s="75">
        <v>0.17220869999999999</v>
      </c>
      <c r="Q22" s="44">
        <v>7334</v>
      </c>
      <c r="R22" s="22">
        <v>-2.2599999999999999E-4</v>
      </c>
      <c r="S22" s="22">
        <v>7.8629999999999998E-4</v>
      </c>
      <c r="T22" s="42">
        <v>0.77374807999999995</v>
      </c>
      <c r="U22" s="73">
        <v>414.3227</v>
      </c>
      <c r="V22" s="74">
        <v>0.18970300000000001</v>
      </c>
      <c r="W22" s="79">
        <v>0.86736486000000002</v>
      </c>
    </row>
    <row r="23" spans="1:23" s="13" customFormat="1">
      <c r="A23" s="23" t="s">
        <v>1153</v>
      </c>
      <c r="B23" s="44" t="s">
        <v>29</v>
      </c>
      <c r="C23" s="44" t="s">
        <v>54</v>
      </c>
      <c r="D23" s="40" t="s">
        <v>46</v>
      </c>
      <c r="E23" s="44">
        <v>11332</v>
      </c>
      <c r="F23" s="22">
        <v>-2.0660000000000001E-3</v>
      </c>
      <c r="G23" s="22">
        <v>1.0020999999999999E-3</v>
      </c>
      <c r="H23" s="42">
        <v>3.9236189999999997E-2</v>
      </c>
      <c r="I23" s="73">
        <v>578.17190000000005</v>
      </c>
      <c r="J23" s="74">
        <v>0.53696670000000002</v>
      </c>
      <c r="K23" s="23">
        <v>5323</v>
      </c>
      <c r="L23" s="22">
        <v>-2.8306999999999998E-3</v>
      </c>
      <c r="M23" s="22">
        <v>1.6469E-3</v>
      </c>
      <c r="N23" s="42">
        <v>8.5640209999999994E-2</v>
      </c>
      <c r="O23" s="73">
        <v>284.0659</v>
      </c>
      <c r="P23" s="75">
        <v>0.61950050000000001</v>
      </c>
      <c r="Q23" s="44">
        <v>6009</v>
      </c>
      <c r="R23" s="22">
        <v>-1.4013999999999999E-3</v>
      </c>
      <c r="S23" s="22">
        <v>1.2339E-3</v>
      </c>
      <c r="T23" s="42">
        <v>0.25608492999999999</v>
      </c>
      <c r="U23" s="73">
        <v>293.31099999999998</v>
      </c>
      <c r="V23" s="74">
        <v>0.58799780000000001</v>
      </c>
      <c r="W23" s="79">
        <v>0.48731771000000002</v>
      </c>
    </row>
    <row r="24" spans="1:23" s="13" customFormat="1">
      <c r="A24" s="23" t="s">
        <v>1153</v>
      </c>
      <c r="B24" s="44" t="s">
        <v>29</v>
      </c>
      <c r="C24" s="44" t="s">
        <v>54</v>
      </c>
      <c r="D24" s="40" t="s">
        <v>47</v>
      </c>
      <c r="E24" s="44">
        <v>14066</v>
      </c>
      <c r="F24" s="22">
        <v>-3.3854000000000002E-3</v>
      </c>
      <c r="G24" s="22">
        <v>9.881E-4</v>
      </c>
      <c r="H24" s="42">
        <v>6.1213000000000001E-4</v>
      </c>
      <c r="I24" s="73">
        <v>814.11429999999996</v>
      </c>
      <c r="J24" s="74">
        <v>0.26477060000000002</v>
      </c>
      <c r="K24" s="23">
        <v>6651</v>
      </c>
      <c r="L24" s="22">
        <v>-6.1634000000000003E-3</v>
      </c>
      <c r="M24" s="22">
        <v>1.57E-3</v>
      </c>
      <c r="N24" s="42">
        <v>8.6470000000000004E-5</v>
      </c>
      <c r="O24" s="73">
        <v>538.15030000000002</v>
      </c>
      <c r="P24" s="75">
        <v>0.13308739999999999</v>
      </c>
      <c r="Q24" s="44">
        <v>7415</v>
      </c>
      <c r="R24" s="22">
        <v>-9.2100000000000005E-4</v>
      </c>
      <c r="S24" s="22">
        <v>1.1885999999999999E-3</v>
      </c>
      <c r="T24" s="42">
        <v>0.43839147000000001</v>
      </c>
      <c r="U24" s="73">
        <v>337.9307</v>
      </c>
      <c r="V24" s="74">
        <v>0.69669349999999997</v>
      </c>
      <c r="W24" s="79">
        <v>7.7623099999999997E-3</v>
      </c>
    </row>
    <row r="25" spans="1:23" s="13" customFormat="1">
      <c r="A25" s="23" t="s">
        <v>1153</v>
      </c>
      <c r="B25" s="44" t="s">
        <v>29</v>
      </c>
      <c r="C25" s="44" t="s">
        <v>54</v>
      </c>
      <c r="D25" s="40" t="s">
        <v>48</v>
      </c>
      <c r="E25" s="44">
        <v>19747</v>
      </c>
      <c r="F25" s="22">
        <v>-3.4691000000000001E-3</v>
      </c>
      <c r="G25" s="22">
        <v>9.9799999999999997E-4</v>
      </c>
      <c r="H25" s="42">
        <v>5.0909000000000002E-4</v>
      </c>
      <c r="I25" s="73">
        <v>1140.885</v>
      </c>
      <c r="J25" s="74">
        <v>0.85582950000000002</v>
      </c>
      <c r="K25" s="23">
        <v>9435</v>
      </c>
      <c r="L25" s="22">
        <v>-4.3905999999999997E-3</v>
      </c>
      <c r="M25" s="22">
        <v>1.7384E-3</v>
      </c>
      <c r="N25" s="42">
        <v>1.1546239999999999E-2</v>
      </c>
      <c r="O25" s="73">
        <v>600.95309999999995</v>
      </c>
      <c r="P25" s="75">
        <v>0.80979749999999995</v>
      </c>
      <c r="Q25" s="44">
        <v>10312</v>
      </c>
      <c r="R25" s="22">
        <v>-2.6576999999999998E-3</v>
      </c>
      <c r="S25" s="22">
        <v>1.1122E-3</v>
      </c>
      <c r="T25" s="42">
        <v>1.6864279999999999E-2</v>
      </c>
      <c r="U25" s="73">
        <v>554.54849999999999</v>
      </c>
      <c r="V25" s="74">
        <v>0.78250039999999998</v>
      </c>
      <c r="W25" s="79">
        <v>0.40107072999999999</v>
      </c>
    </row>
    <row r="26" spans="1:23" s="13" customFormat="1">
      <c r="A26" s="23" t="s">
        <v>1153</v>
      </c>
      <c r="B26" s="44" t="s">
        <v>29</v>
      </c>
      <c r="C26" s="44" t="s">
        <v>54</v>
      </c>
      <c r="D26" s="40" t="s">
        <v>49</v>
      </c>
      <c r="E26" s="44">
        <v>14961</v>
      </c>
      <c r="F26" s="22">
        <v>-4.1615000000000003E-3</v>
      </c>
      <c r="G26" s="22">
        <v>1.6408E-3</v>
      </c>
      <c r="H26" s="42">
        <v>1.1202719999999999E-2</v>
      </c>
      <c r="I26" s="73">
        <v>749.02970000000005</v>
      </c>
      <c r="J26" s="74">
        <v>0.62134800000000001</v>
      </c>
      <c r="K26" s="23">
        <v>7638</v>
      </c>
      <c r="L26" s="22">
        <v>-5.2100000000000002E-3</v>
      </c>
      <c r="M26" s="22">
        <v>2.6055000000000002E-3</v>
      </c>
      <c r="N26" s="42">
        <v>4.5541949999999998E-2</v>
      </c>
      <c r="O26" s="73">
        <v>508.34449999999998</v>
      </c>
      <c r="P26" s="75">
        <v>0.65746970000000005</v>
      </c>
      <c r="Q26" s="44">
        <v>7323</v>
      </c>
      <c r="R26" s="22">
        <v>-3.0205000000000002E-3</v>
      </c>
      <c r="S26" s="22">
        <v>1.9354000000000001E-3</v>
      </c>
      <c r="T26" s="42">
        <v>0.11859435</v>
      </c>
      <c r="U26" s="73">
        <v>289.76249999999999</v>
      </c>
      <c r="V26" s="74">
        <v>0.63707279999999999</v>
      </c>
      <c r="W26" s="79">
        <v>0.49994464</v>
      </c>
    </row>
    <row r="27" spans="1:23" s="13" customFormat="1">
      <c r="A27" s="23" t="s">
        <v>1153</v>
      </c>
      <c r="B27" s="44" t="s">
        <v>29</v>
      </c>
      <c r="C27" s="44" t="s">
        <v>55</v>
      </c>
      <c r="D27" s="40" t="s">
        <v>2</v>
      </c>
      <c r="E27" s="44">
        <v>208962</v>
      </c>
      <c r="F27" s="22">
        <v>-2.0958000000000001E-3</v>
      </c>
      <c r="G27" s="22">
        <v>2.8229999999999998E-4</v>
      </c>
      <c r="H27" s="42">
        <v>1.1259999999999999E-13</v>
      </c>
      <c r="I27" s="73">
        <v>8884.0390000000007</v>
      </c>
      <c r="J27" s="74">
        <v>0.18059919999999999</v>
      </c>
      <c r="K27" s="23">
        <v>108321</v>
      </c>
      <c r="L27" s="22">
        <v>-2.9364999999999999E-3</v>
      </c>
      <c r="M27" s="22">
        <v>4.9410000000000003E-4</v>
      </c>
      <c r="N27" s="42">
        <v>2.8010000000000002E-9</v>
      </c>
      <c r="O27" s="73">
        <v>4436.4380000000001</v>
      </c>
      <c r="P27" s="75">
        <v>0.33634360000000002</v>
      </c>
      <c r="Q27" s="44">
        <v>100641</v>
      </c>
      <c r="R27" s="22">
        <v>-1.4009999999999999E-3</v>
      </c>
      <c r="S27" s="22">
        <v>3.035E-4</v>
      </c>
      <c r="T27" s="42">
        <v>3.9190000000000001E-6</v>
      </c>
      <c r="U27" s="73">
        <v>4523.6869999999999</v>
      </c>
      <c r="V27" s="74">
        <v>0.21146880000000001</v>
      </c>
      <c r="W27" s="79">
        <v>8.1032599999999993E-3</v>
      </c>
    </row>
    <row r="28" spans="1:23" s="13" customFormat="1">
      <c r="A28" s="23" t="s">
        <v>1153</v>
      </c>
      <c r="B28" s="44" t="s">
        <v>29</v>
      </c>
      <c r="C28" s="44" t="s">
        <v>55</v>
      </c>
      <c r="D28" s="40" t="s">
        <v>45</v>
      </c>
      <c r="E28" s="44">
        <v>41769</v>
      </c>
      <c r="F28" s="22">
        <v>-5.9770000000000005E-4</v>
      </c>
      <c r="G28" s="22">
        <v>3.7520000000000001E-4</v>
      </c>
      <c r="H28" s="42">
        <v>0.11112101000000001</v>
      </c>
      <c r="I28" s="73">
        <v>2055.3200000000002</v>
      </c>
      <c r="J28" s="74">
        <v>6.84115E-2</v>
      </c>
      <c r="K28" s="23">
        <v>22567</v>
      </c>
      <c r="L28" s="22">
        <v>-9.4669999999999997E-4</v>
      </c>
      <c r="M28" s="22">
        <v>6.1700000000000004E-4</v>
      </c>
      <c r="N28" s="42">
        <v>0.12495245000000001</v>
      </c>
      <c r="O28" s="73">
        <v>978.73710000000005</v>
      </c>
      <c r="P28" s="75">
        <v>0.2786187</v>
      </c>
      <c r="Q28" s="44">
        <v>19202</v>
      </c>
      <c r="R28" s="22">
        <v>-3.1960000000000002E-4</v>
      </c>
      <c r="S28" s="22">
        <v>4.371E-4</v>
      </c>
      <c r="T28" s="42">
        <v>0.46459946000000002</v>
      </c>
      <c r="U28" s="73">
        <v>1091.0550000000001</v>
      </c>
      <c r="V28" s="74">
        <v>0.10653550000000001</v>
      </c>
      <c r="W28" s="79">
        <v>0.40692869999999998</v>
      </c>
    </row>
    <row r="29" spans="1:23" s="13" customFormat="1">
      <c r="A29" s="23" t="s">
        <v>1153</v>
      </c>
      <c r="B29" s="44" t="s">
        <v>29</v>
      </c>
      <c r="C29" s="44" t="s">
        <v>55</v>
      </c>
      <c r="D29" s="40" t="s">
        <v>46</v>
      </c>
      <c r="E29" s="44">
        <v>30171</v>
      </c>
      <c r="F29" s="22">
        <v>-1.4963999999999999E-3</v>
      </c>
      <c r="G29" s="22">
        <v>5.3859999999999997E-4</v>
      </c>
      <c r="H29" s="42">
        <v>5.4616300000000003E-3</v>
      </c>
      <c r="I29" s="73">
        <v>1377.4770000000001</v>
      </c>
      <c r="J29" s="74">
        <v>0.36595860000000002</v>
      </c>
      <c r="K29" s="23">
        <v>15018</v>
      </c>
      <c r="L29" s="22">
        <v>-1.9055000000000001E-3</v>
      </c>
      <c r="M29" s="22">
        <v>9.8229999999999997E-4</v>
      </c>
      <c r="N29" s="42">
        <v>5.2405670000000001E-2</v>
      </c>
      <c r="O29" s="73">
        <v>631.25429999999994</v>
      </c>
      <c r="P29" s="75">
        <v>0.44615929999999998</v>
      </c>
      <c r="Q29" s="44">
        <v>15153</v>
      </c>
      <c r="R29" s="22">
        <v>-1.2185E-3</v>
      </c>
      <c r="S29" s="22">
        <v>5.7930000000000004E-4</v>
      </c>
      <c r="T29" s="42">
        <v>3.5415149999999999E-2</v>
      </c>
      <c r="U29" s="73">
        <v>750.4547</v>
      </c>
      <c r="V29" s="74">
        <v>0.58006009999999997</v>
      </c>
      <c r="W29" s="79">
        <v>0.54692496999999995</v>
      </c>
    </row>
    <row r="30" spans="1:23" s="13" customFormat="1">
      <c r="A30" s="23" t="s">
        <v>1153</v>
      </c>
      <c r="B30" s="44" t="s">
        <v>29</v>
      </c>
      <c r="C30" s="44" t="s">
        <v>55</v>
      </c>
      <c r="D30" s="40" t="s">
        <v>47</v>
      </c>
      <c r="E30" s="44">
        <v>37649</v>
      </c>
      <c r="F30" s="22">
        <v>-2.0092E-3</v>
      </c>
      <c r="G30" s="22">
        <v>5.7609999999999996E-4</v>
      </c>
      <c r="H30" s="42">
        <v>4.8795000000000002E-4</v>
      </c>
      <c r="I30" s="73">
        <v>1634.2339999999999</v>
      </c>
      <c r="J30" s="74">
        <v>0.63706589999999996</v>
      </c>
      <c r="K30" s="23">
        <v>18891</v>
      </c>
      <c r="L30" s="22">
        <v>-3.6495999999999998E-3</v>
      </c>
      <c r="M30" s="22">
        <v>9.9749999999999991E-4</v>
      </c>
      <c r="N30" s="42">
        <v>2.5336E-4</v>
      </c>
      <c r="O30" s="73">
        <v>846.45569999999998</v>
      </c>
      <c r="P30" s="75">
        <v>0.76011640000000003</v>
      </c>
      <c r="Q30" s="44">
        <v>18758</v>
      </c>
      <c r="R30" s="22">
        <v>-6.8499999999999995E-4</v>
      </c>
      <c r="S30" s="22">
        <v>6.3860000000000002E-4</v>
      </c>
      <c r="T30" s="42">
        <v>0.28340155</v>
      </c>
      <c r="U30" s="73">
        <v>811.34159999999997</v>
      </c>
      <c r="V30" s="74">
        <v>0.162552</v>
      </c>
      <c r="W30" s="79">
        <v>1.2310440000000001E-2</v>
      </c>
    </row>
    <row r="31" spans="1:23" s="13" customFormat="1">
      <c r="A31" s="23" t="s">
        <v>1153</v>
      </c>
      <c r="B31" s="44" t="s">
        <v>29</v>
      </c>
      <c r="C31" s="44" t="s">
        <v>55</v>
      </c>
      <c r="D31" s="40" t="s">
        <v>48</v>
      </c>
      <c r="E31" s="44">
        <v>55372</v>
      </c>
      <c r="F31" s="22">
        <v>-2.7807000000000001E-3</v>
      </c>
      <c r="G31" s="22">
        <v>5.9469999999999998E-4</v>
      </c>
      <c r="H31" s="42">
        <v>2.9299999999999999E-6</v>
      </c>
      <c r="I31" s="73">
        <v>2268.5659999999998</v>
      </c>
      <c r="J31" s="74">
        <v>0.61904760000000003</v>
      </c>
      <c r="K31" s="23">
        <v>28093</v>
      </c>
      <c r="L31" s="22">
        <v>-3.4383999999999999E-3</v>
      </c>
      <c r="M31" s="22">
        <v>1.0521E-3</v>
      </c>
      <c r="N31" s="42">
        <v>1.08321E-3</v>
      </c>
      <c r="O31" s="73">
        <v>1109.472</v>
      </c>
      <c r="P31" s="75">
        <v>0.3260557</v>
      </c>
      <c r="Q31" s="44">
        <v>27279</v>
      </c>
      <c r="R31" s="22">
        <v>-2.2439999999999999E-3</v>
      </c>
      <c r="S31" s="22">
        <v>6.5200000000000002E-4</v>
      </c>
      <c r="T31" s="42">
        <v>5.7857000000000004E-4</v>
      </c>
      <c r="U31" s="73">
        <v>1167.0160000000001</v>
      </c>
      <c r="V31" s="74">
        <v>0.80482399999999998</v>
      </c>
      <c r="W31" s="79">
        <v>0.33459134000000001</v>
      </c>
    </row>
    <row r="32" spans="1:23" s="13" customFormat="1">
      <c r="A32" s="23" t="s">
        <v>1153</v>
      </c>
      <c r="B32" s="44" t="s">
        <v>29</v>
      </c>
      <c r="C32" s="44" t="s">
        <v>55</v>
      </c>
      <c r="D32" s="40" t="s">
        <v>49</v>
      </c>
      <c r="E32" s="44">
        <v>44001</v>
      </c>
      <c r="F32" s="22">
        <v>-3.6954000000000002E-3</v>
      </c>
      <c r="G32" s="22">
        <v>9.5629999999999999E-4</v>
      </c>
      <c r="H32" s="42">
        <v>1.1142E-4</v>
      </c>
      <c r="I32" s="73">
        <v>1577.84</v>
      </c>
      <c r="J32" s="74">
        <v>0.68176680000000001</v>
      </c>
      <c r="K32" s="23">
        <v>23752</v>
      </c>
      <c r="L32" s="22">
        <v>-4.9112000000000001E-3</v>
      </c>
      <c r="M32" s="22">
        <v>1.6119000000000001E-3</v>
      </c>
      <c r="N32" s="42">
        <v>2.31292E-3</v>
      </c>
      <c r="O32" s="73">
        <v>874.97029999999995</v>
      </c>
      <c r="P32" s="75">
        <v>0.82147979999999998</v>
      </c>
      <c r="Q32" s="44">
        <v>20249</v>
      </c>
      <c r="R32" s="22">
        <v>-2.5425000000000001E-3</v>
      </c>
      <c r="S32" s="22">
        <v>1.0397E-3</v>
      </c>
      <c r="T32" s="42">
        <v>1.446278E-2</v>
      </c>
      <c r="U32" s="73">
        <v>724.03560000000004</v>
      </c>
      <c r="V32" s="74">
        <v>0.60455360000000002</v>
      </c>
      <c r="W32" s="79">
        <v>0.21687287999999999</v>
      </c>
    </row>
    <row r="33" spans="1:23" s="13" customFormat="1">
      <c r="A33" s="23" t="s">
        <v>1153</v>
      </c>
      <c r="B33" s="44" t="s">
        <v>0</v>
      </c>
      <c r="C33" s="44" t="s">
        <v>2</v>
      </c>
      <c r="D33" s="40" t="s">
        <v>2</v>
      </c>
      <c r="E33" s="44">
        <v>310913</v>
      </c>
      <c r="F33" s="22">
        <v>-1.6448999999999999E-3</v>
      </c>
      <c r="G33" s="22">
        <v>3.93E-5</v>
      </c>
      <c r="H33" s="42">
        <v>0</v>
      </c>
      <c r="I33" s="73"/>
      <c r="J33" s="74"/>
      <c r="K33" s="23">
        <v>144032</v>
      </c>
      <c r="L33" s="22">
        <v>-2.4028999999999999E-3</v>
      </c>
      <c r="M33" s="22">
        <v>7.3399999999999995E-5</v>
      </c>
      <c r="N33" s="42">
        <v>9.5399999999999997E-235</v>
      </c>
      <c r="O33" s="73"/>
      <c r="P33" s="75"/>
      <c r="Q33" s="44">
        <v>166881</v>
      </c>
      <c r="R33" s="22">
        <v>-1.2581000000000001E-3</v>
      </c>
      <c r="S33" s="22">
        <v>4.1600000000000002E-5</v>
      </c>
      <c r="T33" s="42">
        <v>6.4400000000000003E-201</v>
      </c>
      <c r="U33" s="73"/>
      <c r="V33" s="74"/>
      <c r="W33" s="79">
        <v>6.7650000000000001E-42</v>
      </c>
    </row>
    <row r="34" spans="1:23" s="13" customFormat="1">
      <c r="A34" s="23" t="s">
        <v>1153</v>
      </c>
      <c r="B34" s="44" t="s">
        <v>0</v>
      </c>
      <c r="C34" s="44" t="s">
        <v>2</v>
      </c>
      <c r="D34" s="40" t="s">
        <v>45</v>
      </c>
      <c r="E34" s="44">
        <v>67788</v>
      </c>
      <c r="F34" s="22">
        <v>-7.9869999999999995E-4</v>
      </c>
      <c r="G34" s="22">
        <v>5.2800000000000003E-5</v>
      </c>
      <c r="H34" s="42">
        <v>9.5940000000000001E-52</v>
      </c>
      <c r="I34" s="73"/>
      <c r="J34" s="74"/>
      <c r="K34" s="23">
        <v>31044</v>
      </c>
      <c r="L34" s="22">
        <v>-9.3280000000000001E-4</v>
      </c>
      <c r="M34" s="22">
        <v>9.3700000000000001E-5</v>
      </c>
      <c r="N34" s="42">
        <v>2.441E-23</v>
      </c>
      <c r="O34" s="73"/>
      <c r="P34" s="75"/>
      <c r="Q34" s="44">
        <v>36744</v>
      </c>
      <c r="R34" s="22">
        <v>-7.2749999999999996E-4</v>
      </c>
      <c r="S34" s="22">
        <v>5.9799999999999997E-5</v>
      </c>
      <c r="T34" s="42">
        <v>5.2200000000000004E-34</v>
      </c>
      <c r="U34" s="73"/>
      <c r="V34" s="74"/>
      <c r="W34" s="79">
        <v>6.4906820000000004E-2</v>
      </c>
    </row>
    <row r="35" spans="1:23" s="13" customFormat="1">
      <c r="A35" s="23" t="s">
        <v>1153</v>
      </c>
      <c r="B35" s="44" t="s">
        <v>0</v>
      </c>
      <c r="C35" s="44" t="s">
        <v>2</v>
      </c>
      <c r="D35" s="40" t="s">
        <v>46</v>
      </c>
      <c r="E35" s="44">
        <v>45993</v>
      </c>
      <c r="F35" s="22">
        <v>-1.3017E-3</v>
      </c>
      <c r="G35" s="22">
        <v>7.6299999999999998E-5</v>
      </c>
      <c r="H35" s="42">
        <v>2.6189999999999999E-65</v>
      </c>
      <c r="I35" s="73"/>
      <c r="J35" s="74"/>
      <c r="K35" s="23">
        <v>20096</v>
      </c>
      <c r="L35" s="22">
        <v>-1.7882E-3</v>
      </c>
      <c r="M35" s="22">
        <v>1.4640000000000001E-4</v>
      </c>
      <c r="N35" s="42">
        <v>2.5340000000000001E-34</v>
      </c>
      <c r="O35" s="73"/>
      <c r="P35" s="75"/>
      <c r="Q35" s="44">
        <v>25897</v>
      </c>
      <c r="R35" s="22">
        <v>-1.0415000000000001E-3</v>
      </c>
      <c r="S35" s="22">
        <v>8.2899999999999996E-5</v>
      </c>
      <c r="T35" s="42">
        <v>3.5059999999999999E-36</v>
      </c>
      <c r="U35" s="73"/>
      <c r="V35" s="74"/>
      <c r="W35" s="79">
        <v>9.0739999999999999E-6</v>
      </c>
    </row>
    <row r="36" spans="1:23" s="13" customFormat="1">
      <c r="A36" s="23" t="s">
        <v>1153</v>
      </c>
      <c r="B36" s="44" t="s">
        <v>0</v>
      </c>
      <c r="C36" s="44" t="s">
        <v>2</v>
      </c>
      <c r="D36" s="40" t="s">
        <v>47</v>
      </c>
      <c r="E36" s="44">
        <v>56000</v>
      </c>
      <c r="F36" s="22">
        <v>-1.5703E-3</v>
      </c>
      <c r="G36" s="22">
        <v>8.0599999999999994E-5</v>
      </c>
      <c r="H36" s="42">
        <v>1.806E-84</v>
      </c>
      <c r="I36" s="73"/>
      <c r="J36" s="74"/>
      <c r="K36" s="23">
        <v>25047</v>
      </c>
      <c r="L36" s="22">
        <v>-2.2612999999999999E-3</v>
      </c>
      <c r="M36" s="22">
        <v>1.562E-4</v>
      </c>
      <c r="N36" s="42">
        <v>1.6709999999999999E-47</v>
      </c>
      <c r="O36" s="73"/>
      <c r="P36" s="75"/>
      <c r="Q36" s="44">
        <v>30953</v>
      </c>
      <c r="R36" s="22">
        <v>-1.1849E-3</v>
      </c>
      <c r="S36" s="22">
        <v>8.5500000000000005E-5</v>
      </c>
      <c r="T36" s="42">
        <v>1.144E-43</v>
      </c>
      <c r="U36" s="73"/>
      <c r="V36" s="74"/>
      <c r="W36" s="79">
        <v>1.4949999999999999E-9</v>
      </c>
    </row>
    <row r="37" spans="1:23" s="13" customFormat="1">
      <c r="A37" s="23" t="s">
        <v>1153</v>
      </c>
      <c r="B37" s="44" t="s">
        <v>0</v>
      </c>
      <c r="C37" s="44" t="s">
        <v>2</v>
      </c>
      <c r="D37" s="40" t="s">
        <v>48</v>
      </c>
      <c r="E37" s="44">
        <v>79457</v>
      </c>
      <c r="F37" s="22">
        <v>-2.2428000000000001E-3</v>
      </c>
      <c r="G37" s="22">
        <v>8.4400000000000005E-5</v>
      </c>
      <c r="H37" s="42">
        <v>1.2399999999999999E-155</v>
      </c>
      <c r="I37" s="73"/>
      <c r="J37" s="74"/>
      <c r="K37" s="23">
        <v>36813</v>
      </c>
      <c r="L37" s="22">
        <v>-3.3371999999999998E-3</v>
      </c>
      <c r="M37" s="22">
        <v>1.5779999999999999E-4</v>
      </c>
      <c r="N37" s="42">
        <v>2.8030000000000001E-99</v>
      </c>
      <c r="O37" s="73"/>
      <c r="P37" s="75"/>
      <c r="Q37" s="44">
        <v>42644</v>
      </c>
      <c r="R37" s="22">
        <v>-1.5861E-3</v>
      </c>
      <c r="S37" s="22">
        <v>9.0600000000000007E-5</v>
      </c>
      <c r="T37" s="42">
        <v>1.106E-68</v>
      </c>
      <c r="U37" s="73"/>
      <c r="V37" s="74"/>
      <c r="W37" s="79">
        <v>6.2580000000000002E-22</v>
      </c>
    </row>
    <row r="38" spans="1:23" s="13" customFormat="1">
      <c r="A38" s="23" t="s">
        <v>1153</v>
      </c>
      <c r="B38" s="44" t="s">
        <v>0</v>
      </c>
      <c r="C38" s="44" t="s">
        <v>2</v>
      </c>
      <c r="D38" s="40" t="s">
        <v>49</v>
      </c>
      <c r="E38" s="44">
        <v>61675</v>
      </c>
      <c r="F38" s="22">
        <v>-2.7853000000000001E-3</v>
      </c>
      <c r="G38" s="22">
        <v>1.2640000000000001E-4</v>
      </c>
      <c r="H38" s="42">
        <v>1.4800000000000001E-107</v>
      </c>
      <c r="I38" s="73"/>
      <c r="J38" s="74"/>
      <c r="K38" s="23">
        <v>31032</v>
      </c>
      <c r="L38" s="22">
        <v>-3.9009000000000001E-3</v>
      </c>
      <c r="M38" s="22">
        <v>2.2389999999999999E-4</v>
      </c>
      <c r="N38" s="42">
        <v>5.4599999999999996E-68</v>
      </c>
      <c r="O38" s="73"/>
      <c r="P38" s="75"/>
      <c r="Q38" s="44">
        <v>30643</v>
      </c>
      <c r="R38" s="22">
        <v>-2.0159000000000002E-3</v>
      </c>
      <c r="S38" s="22">
        <v>1.3630000000000001E-4</v>
      </c>
      <c r="T38" s="42">
        <v>1.6539999999999999E-49</v>
      </c>
      <c r="U38" s="73"/>
      <c r="V38" s="74"/>
      <c r="W38" s="79">
        <v>6.3890000000000003E-13</v>
      </c>
    </row>
    <row r="39" spans="1:23" s="13" customFormat="1">
      <c r="A39" s="23" t="s">
        <v>1153</v>
      </c>
      <c r="B39" s="44" t="s">
        <v>0</v>
      </c>
      <c r="C39" s="44" t="s">
        <v>52</v>
      </c>
      <c r="D39" s="40" t="s">
        <v>2</v>
      </c>
      <c r="E39" s="44">
        <v>101951</v>
      </c>
      <c r="F39" s="22">
        <v>1.2695E-3</v>
      </c>
      <c r="G39" s="22">
        <v>1.75E-4</v>
      </c>
      <c r="H39" s="42">
        <v>3.9900000000000002E-13</v>
      </c>
      <c r="I39" s="73"/>
      <c r="J39" s="74"/>
      <c r="K39" s="23">
        <v>35711</v>
      </c>
      <c r="L39" s="22">
        <v>2.5704E-3</v>
      </c>
      <c r="M39" s="22">
        <v>3.8430000000000002E-4</v>
      </c>
      <c r="N39" s="42">
        <v>2.248E-11</v>
      </c>
      <c r="O39" s="73"/>
      <c r="P39" s="75"/>
      <c r="Q39" s="44">
        <v>66240</v>
      </c>
      <c r="R39" s="22">
        <v>5.8810000000000004E-4</v>
      </c>
      <c r="S39" s="22">
        <v>1.7980000000000001E-4</v>
      </c>
      <c r="T39" s="42">
        <v>1.07324E-3</v>
      </c>
      <c r="U39" s="73"/>
      <c r="V39" s="74"/>
      <c r="W39" s="79">
        <v>2.9790000000000002E-6</v>
      </c>
    </row>
    <row r="40" spans="1:23" s="13" customFormat="1">
      <c r="A40" s="23" t="s">
        <v>1153</v>
      </c>
      <c r="B40" s="44" t="s">
        <v>0</v>
      </c>
      <c r="C40" s="44" t="s">
        <v>52</v>
      </c>
      <c r="D40" s="40" t="s">
        <v>45</v>
      </c>
      <c r="E40" s="44">
        <v>26019</v>
      </c>
      <c r="F40" s="22">
        <v>2.5359999999999998E-4</v>
      </c>
      <c r="G40" s="22">
        <v>2.253E-4</v>
      </c>
      <c r="H40" s="42">
        <v>0.26021445999999998</v>
      </c>
      <c r="I40" s="73"/>
      <c r="J40" s="74"/>
      <c r="K40" s="23">
        <v>8477</v>
      </c>
      <c r="L40" s="22">
        <v>1.3845000000000001E-3</v>
      </c>
      <c r="M40" s="22">
        <v>4.9779999999999996E-4</v>
      </c>
      <c r="N40" s="42">
        <v>5.41494E-3</v>
      </c>
      <c r="O40" s="73"/>
      <c r="P40" s="75"/>
      <c r="Q40" s="44">
        <v>17542</v>
      </c>
      <c r="R40" s="22">
        <v>-2.1240000000000001E-4</v>
      </c>
      <c r="S40" s="22">
        <v>2.4030000000000001E-4</v>
      </c>
      <c r="T40" s="42">
        <v>0.37693227000000001</v>
      </c>
      <c r="U40" s="73"/>
      <c r="V40" s="74"/>
      <c r="W40" s="79">
        <v>3.8675300000000001E-3</v>
      </c>
    </row>
    <row r="41" spans="1:23" s="13" customFormat="1">
      <c r="A41" s="23" t="s">
        <v>1153</v>
      </c>
      <c r="B41" s="44" t="s">
        <v>0</v>
      </c>
      <c r="C41" s="44" t="s">
        <v>52</v>
      </c>
      <c r="D41" s="40" t="s">
        <v>46</v>
      </c>
      <c r="E41" s="44">
        <v>15822</v>
      </c>
      <c r="F41" s="22">
        <v>9.0709999999999999E-4</v>
      </c>
      <c r="G41" s="22">
        <v>3.546E-4</v>
      </c>
      <c r="H41" s="42">
        <v>1.0518110000000001E-2</v>
      </c>
      <c r="I41" s="73"/>
      <c r="J41" s="74"/>
      <c r="K41" s="23">
        <v>5078</v>
      </c>
      <c r="L41" s="22">
        <v>2.8663E-3</v>
      </c>
      <c r="M41" s="22">
        <v>8.1119999999999999E-4</v>
      </c>
      <c r="N41" s="42">
        <v>4.0989999999999999E-4</v>
      </c>
      <c r="O41" s="73"/>
      <c r="P41" s="75"/>
      <c r="Q41" s="44">
        <v>10744</v>
      </c>
      <c r="R41" s="22">
        <v>1.8569999999999999E-4</v>
      </c>
      <c r="S41" s="22">
        <v>3.7050000000000001E-4</v>
      </c>
      <c r="T41" s="42">
        <v>0.61631384</v>
      </c>
      <c r="U41" s="73"/>
      <c r="V41" s="74"/>
      <c r="W41" s="79">
        <v>2.6472800000000001E-3</v>
      </c>
    </row>
    <row r="42" spans="1:23" s="13" customFormat="1">
      <c r="A42" s="23" t="s">
        <v>1153</v>
      </c>
      <c r="B42" s="44" t="s">
        <v>0</v>
      </c>
      <c r="C42" s="44" t="s">
        <v>52</v>
      </c>
      <c r="D42" s="40" t="s">
        <v>47</v>
      </c>
      <c r="E42" s="44">
        <v>18351</v>
      </c>
      <c r="F42" s="22">
        <v>1.3709E-3</v>
      </c>
      <c r="G42" s="22">
        <v>3.8460000000000002E-4</v>
      </c>
      <c r="H42" s="42">
        <v>3.6451000000000002E-4</v>
      </c>
      <c r="I42" s="73"/>
      <c r="J42" s="74"/>
      <c r="K42" s="23">
        <v>6156</v>
      </c>
      <c r="L42" s="22">
        <v>4.2345999999999998E-3</v>
      </c>
      <c r="M42" s="22">
        <v>8.7699999999999996E-4</v>
      </c>
      <c r="N42" s="42">
        <v>1.375E-6</v>
      </c>
      <c r="O42" s="73"/>
      <c r="P42" s="75"/>
      <c r="Q42" s="44">
        <v>12195</v>
      </c>
      <c r="R42" s="22">
        <v>1.3750000000000001E-4</v>
      </c>
      <c r="S42" s="22">
        <v>3.9290000000000001E-4</v>
      </c>
      <c r="T42" s="42">
        <v>0.72630238999999996</v>
      </c>
      <c r="U42" s="73"/>
      <c r="V42" s="74"/>
      <c r="W42" s="79">
        <v>2.012E-5</v>
      </c>
    </row>
    <row r="43" spans="1:23" s="13" customFormat="1">
      <c r="A43" s="23" t="s">
        <v>1153</v>
      </c>
      <c r="B43" s="44" t="s">
        <v>0</v>
      </c>
      <c r="C43" s="44" t="s">
        <v>52</v>
      </c>
      <c r="D43" s="40" t="s">
        <v>48</v>
      </c>
      <c r="E43" s="44">
        <v>24085</v>
      </c>
      <c r="F43" s="22">
        <v>1.2413999999999999E-3</v>
      </c>
      <c r="G43" s="22">
        <v>3.9540000000000002E-4</v>
      </c>
      <c r="H43" s="42">
        <v>1.69013E-3</v>
      </c>
      <c r="I43" s="73"/>
      <c r="J43" s="74"/>
      <c r="K43" s="23">
        <v>8720</v>
      </c>
      <c r="L43" s="22">
        <v>1.6827999999999999E-3</v>
      </c>
      <c r="M43" s="22">
        <v>8.4449999999999998E-4</v>
      </c>
      <c r="N43" s="42">
        <v>4.630985E-2</v>
      </c>
      <c r="O43" s="73"/>
      <c r="P43" s="75"/>
      <c r="Q43" s="44">
        <v>15365</v>
      </c>
      <c r="R43" s="22">
        <v>9.7900000000000005E-4</v>
      </c>
      <c r="S43" s="22">
        <v>4.1810000000000003E-4</v>
      </c>
      <c r="T43" s="42">
        <v>1.9192600000000001E-2</v>
      </c>
      <c r="U43" s="73"/>
      <c r="V43" s="74"/>
      <c r="W43" s="79">
        <v>0.45512878000000001</v>
      </c>
    </row>
    <row r="44" spans="1:23" s="13" customFormat="1">
      <c r="A44" s="23" t="s">
        <v>1153</v>
      </c>
      <c r="B44" s="44" t="s">
        <v>0</v>
      </c>
      <c r="C44" s="44" t="s">
        <v>52</v>
      </c>
      <c r="D44" s="40" t="s">
        <v>49</v>
      </c>
      <c r="E44" s="44">
        <v>17674</v>
      </c>
      <c r="F44" s="22">
        <v>2.6086E-3</v>
      </c>
      <c r="G44" s="22">
        <v>5.9049999999999999E-4</v>
      </c>
      <c r="H44" s="42">
        <v>9.9879999999999999E-6</v>
      </c>
      <c r="I44" s="73"/>
      <c r="J44" s="74"/>
      <c r="K44" s="23">
        <v>7280</v>
      </c>
      <c r="L44" s="22">
        <v>3.2396999999999999E-3</v>
      </c>
      <c r="M44" s="22">
        <v>1.1674000000000001E-3</v>
      </c>
      <c r="N44" s="42">
        <v>5.5188700000000004E-3</v>
      </c>
      <c r="O44" s="73"/>
      <c r="P44" s="75"/>
      <c r="Q44" s="44">
        <v>10394</v>
      </c>
      <c r="R44" s="22">
        <v>2.1928E-3</v>
      </c>
      <c r="S44" s="22">
        <v>6.3080000000000005E-4</v>
      </c>
      <c r="T44" s="42">
        <v>5.0838999999999995E-4</v>
      </c>
      <c r="U44" s="73"/>
      <c r="V44" s="74"/>
      <c r="W44" s="79">
        <v>0.43012222</v>
      </c>
    </row>
    <row r="45" spans="1:23" s="13" customFormat="1">
      <c r="A45" s="23" t="s">
        <v>1153</v>
      </c>
      <c r="B45" s="44" t="s">
        <v>0</v>
      </c>
      <c r="C45" s="44" t="s">
        <v>53</v>
      </c>
      <c r="D45" s="40" t="s">
        <v>2</v>
      </c>
      <c r="E45" s="44">
        <v>134316</v>
      </c>
      <c r="F45" s="22">
        <v>-1.4709E-3</v>
      </c>
      <c r="G45" s="22">
        <v>1.7589999999999999E-4</v>
      </c>
      <c r="H45" s="42">
        <v>6.046E-17</v>
      </c>
      <c r="I45" s="73"/>
      <c r="J45" s="74"/>
      <c r="K45" s="23">
        <v>72068</v>
      </c>
      <c r="L45" s="22">
        <v>-1.9287E-3</v>
      </c>
      <c r="M45" s="22">
        <v>2.7159999999999999E-4</v>
      </c>
      <c r="N45" s="42">
        <v>1.238E-12</v>
      </c>
      <c r="O45" s="73"/>
      <c r="P45" s="75"/>
      <c r="Q45" s="44">
        <v>62248</v>
      </c>
      <c r="R45" s="22">
        <v>-1.0563E-3</v>
      </c>
      <c r="S45" s="22">
        <v>2.143E-4</v>
      </c>
      <c r="T45" s="42">
        <v>8.2659999999999995E-7</v>
      </c>
      <c r="U45" s="73"/>
      <c r="V45" s="74"/>
      <c r="W45" s="79">
        <v>1.1685020000000001E-2</v>
      </c>
    </row>
    <row r="46" spans="1:23" s="13" customFormat="1">
      <c r="A46" s="23" t="s">
        <v>1153</v>
      </c>
      <c r="B46" s="44" t="s">
        <v>0</v>
      </c>
      <c r="C46" s="44" t="s">
        <v>53</v>
      </c>
      <c r="D46" s="40" t="s">
        <v>45</v>
      </c>
      <c r="E46" s="44">
        <v>27229</v>
      </c>
      <c r="F46" s="22">
        <v>-8.6589999999999996E-4</v>
      </c>
      <c r="G46" s="22">
        <v>2.4169999999999999E-4</v>
      </c>
      <c r="H46" s="42">
        <v>3.4057E-4</v>
      </c>
      <c r="I46" s="73"/>
      <c r="J46" s="74"/>
      <c r="K46" s="23">
        <v>15361</v>
      </c>
      <c r="L46" s="22">
        <v>-1.0885000000000001E-3</v>
      </c>
      <c r="M46" s="22">
        <v>3.347E-4</v>
      </c>
      <c r="N46" s="42">
        <v>1.1452999999999999E-3</v>
      </c>
      <c r="O46" s="73"/>
      <c r="P46" s="75"/>
      <c r="Q46" s="44">
        <v>11868</v>
      </c>
      <c r="R46" s="22">
        <v>-5.6369999999999999E-4</v>
      </c>
      <c r="S46" s="22">
        <v>3.4739999999999999E-4</v>
      </c>
      <c r="T46" s="42">
        <v>0.10466663</v>
      </c>
      <c r="U46" s="73"/>
      <c r="V46" s="74"/>
      <c r="W46" s="79">
        <v>0.27661643000000002</v>
      </c>
    </row>
    <row r="47" spans="1:23" s="13" customFormat="1">
      <c r="A47" s="23" t="s">
        <v>1153</v>
      </c>
      <c r="B47" s="44" t="s">
        <v>0</v>
      </c>
      <c r="C47" s="44" t="s">
        <v>53</v>
      </c>
      <c r="D47" s="40" t="s">
        <v>46</v>
      </c>
      <c r="E47" s="44">
        <v>18839</v>
      </c>
      <c r="F47" s="22">
        <v>-4.7370000000000002E-4</v>
      </c>
      <c r="G47" s="22">
        <v>3.5980000000000002E-4</v>
      </c>
      <c r="H47" s="42">
        <v>0.18806265999999999</v>
      </c>
      <c r="I47" s="73"/>
      <c r="J47" s="74"/>
      <c r="K47" s="23">
        <v>9695</v>
      </c>
      <c r="L47" s="22">
        <v>-1.1849999999999999E-4</v>
      </c>
      <c r="M47" s="22">
        <v>5.6570000000000004E-4</v>
      </c>
      <c r="N47" s="42">
        <v>0.83410315999999995</v>
      </c>
      <c r="O47" s="73"/>
      <c r="P47" s="75"/>
      <c r="Q47" s="44">
        <v>9144</v>
      </c>
      <c r="R47" s="22">
        <v>-8.7169999999999999E-4</v>
      </c>
      <c r="S47" s="22">
        <v>4.4230000000000002E-4</v>
      </c>
      <c r="T47" s="42">
        <v>4.8743359999999999E-2</v>
      </c>
      <c r="U47" s="73"/>
      <c r="V47" s="74"/>
      <c r="W47" s="79">
        <v>0.29420742</v>
      </c>
    </row>
    <row r="48" spans="1:23" s="13" customFormat="1">
      <c r="A48" s="23" t="s">
        <v>1153</v>
      </c>
      <c r="B48" s="44" t="s">
        <v>0</v>
      </c>
      <c r="C48" s="44" t="s">
        <v>53</v>
      </c>
      <c r="D48" s="40" t="s">
        <v>47</v>
      </c>
      <c r="E48" s="44">
        <v>23583</v>
      </c>
      <c r="F48" s="22">
        <v>-1.3684000000000001E-3</v>
      </c>
      <c r="G48" s="22">
        <v>3.6910000000000003E-4</v>
      </c>
      <c r="H48" s="42">
        <v>2.0960999999999999E-4</v>
      </c>
      <c r="I48" s="73"/>
      <c r="J48" s="74"/>
      <c r="K48" s="23">
        <v>12240</v>
      </c>
      <c r="L48" s="22">
        <v>-1.5845E-3</v>
      </c>
      <c r="M48" s="22">
        <v>5.7799999999999995E-4</v>
      </c>
      <c r="N48" s="42">
        <v>6.1184200000000003E-3</v>
      </c>
      <c r="O48" s="73"/>
      <c r="P48" s="75"/>
      <c r="Q48" s="44">
        <v>11343</v>
      </c>
      <c r="R48" s="22">
        <v>-1.1341999999999999E-3</v>
      </c>
      <c r="S48" s="22">
        <v>4.4900000000000002E-4</v>
      </c>
      <c r="T48" s="42">
        <v>1.1540709999999999E-2</v>
      </c>
      <c r="U48" s="73"/>
      <c r="V48" s="74"/>
      <c r="W48" s="79">
        <v>0.53841603999999998</v>
      </c>
    </row>
    <row r="49" spans="1:23" s="13" customFormat="1">
      <c r="A49" s="23" t="s">
        <v>1153</v>
      </c>
      <c r="B49" s="44" t="s">
        <v>0</v>
      </c>
      <c r="C49" s="44" t="s">
        <v>53</v>
      </c>
      <c r="D49" s="40" t="s">
        <v>48</v>
      </c>
      <c r="E49" s="44">
        <v>35625</v>
      </c>
      <c r="F49" s="22">
        <v>-1.5891E-3</v>
      </c>
      <c r="G49" s="22">
        <v>3.6519999999999999E-4</v>
      </c>
      <c r="H49" s="42">
        <v>1.3560000000000001E-5</v>
      </c>
      <c r="I49" s="73"/>
      <c r="J49" s="74"/>
      <c r="K49" s="23">
        <v>18658</v>
      </c>
      <c r="L49" s="22">
        <v>-2.1040999999999998E-3</v>
      </c>
      <c r="M49" s="22">
        <v>5.6950000000000002E-4</v>
      </c>
      <c r="N49" s="42">
        <v>2.2001E-4</v>
      </c>
      <c r="O49" s="73"/>
      <c r="P49" s="75"/>
      <c r="Q49" s="44">
        <v>16967</v>
      </c>
      <c r="R49" s="22">
        <v>-1.0403000000000001E-3</v>
      </c>
      <c r="S49" s="22">
        <v>4.4299999999999998E-4</v>
      </c>
      <c r="T49" s="42">
        <v>1.8850280000000001E-2</v>
      </c>
      <c r="U49" s="73"/>
      <c r="V49" s="74"/>
      <c r="W49" s="79">
        <v>0.14035243999999999</v>
      </c>
    </row>
    <row r="50" spans="1:23" s="13" customFormat="1">
      <c r="A50" s="23" t="s">
        <v>1153</v>
      </c>
      <c r="B50" s="44" t="s">
        <v>0</v>
      </c>
      <c r="C50" s="44" t="s">
        <v>53</v>
      </c>
      <c r="D50" s="40" t="s">
        <v>49</v>
      </c>
      <c r="E50" s="44">
        <v>29040</v>
      </c>
      <c r="F50" s="22">
        <v>-3.1538999999999998E-3</v>
      </c>
      <c r="G50" s="22">
        <v>5.1389999999999997E-4</v>
      </c>
      <c r="H50" s="42">
        <v>8.3840000000000002E-10</v>
      </c>
      <c r="I50" s="73"/>
      <c r="J50" s="74"/>
      <c r="K50" s="23">
        <v>16114</v>
      </c>
      <c r="L50" s="22">
        <v>-4.4599000000000001E-3</v>
      </c>
      <c r="M50" s="22">
        <v>7.8799999999999996E-4</v>
      </c>
      <c r="N50" s="42">
        <v>1.517E-8</v>
      </c>
      <c r="O50" s="73"/>
      <c r="P50" s="75"/>
      <c r="Q50" s="44">
        <v>12926</v>
      </c>
      <c r="R50" s="22">
        <v>-1.6626E-3</v>
      </c>
      <c r="S50" s="22">
        <v>6.1640000000000002E-4</v>
      </c>
      <c r="T50" s="42">
        <v>6.9884099999999996E-3</v>
      </c>
      <c r="U50" s="73"/>
      <c r="V50" s="74"/>
      <c r="W50" s="79">
        <v>5.1740299999999996E-3</v>
      </c>
    </row>
    <row r="51" spans="1:23" s="13" customFormat="1">
      <c r="A51" s="23" t="s">
        <v>1153</v>
      </c>
      <c r="B51" s="44" t="s">
        <v>0</v>
      </c>
      <c r="C51" s="44" t="s">
        <v>54</v>
      </c>
      <c r="D51" s="40" t="s">
        <v>2</v>
      </c>
      <c r="E51" s="44">
        <v>74646</v>
      </c>
      <c r="F51" s="22">
        <v>-2.8016E-3</v>
      </c>
      <c r="G51" s="22">
        <v>1.0950000000000001E-4</v>
      </c>
      <c r="H51" s="42">
        <v>2.4699999999999999E-144</v>
      </c>
      <c r="I51" s="73"/>
      <c r="J51" s="74"/>
      <c r="K51" s="23">
        <v>36253</v>
      </c>
      <c r="L51" s="22">
        <v>-3.9477000000000002E-3</v>
      </c>
      <c r="M51" s="22">
        <v>1.986E-4</v>
      </c>
      <c r="N51" s="42">
        <v>6.0890000000000001E-88</v>
      </c>
      <c r="O51" s="73"/>
      <c r="P51" s="75"/>
      <c r="Q51" s="44">
        <v>38393</v>
      </c>
      <c r="R51" s="22">
        <v>-2.0051000000000001E-3</v>
      </c>
      <c r="S51" s="22">
        <v>1.176E-4</v>
      </c>
      <c r="T51" s="42">
        <v>3.9030000000000001E-65</v>
      </c>
      <c r="U51" s="73"/>
      <c r="V51" s="74"/>
      <c r="W51" s="79">
        <v>3.8779999999999999E-17</v>
      </c>
    </row>
    <row r="52" spans="1:23" s="13" customFormat="1">
      <c r="A52" s="23" t="s">
        <v>1153</v>
      </c>
      <c r="B52" s="44" t="s">
        <v>0</v>
      </c>
      <c r="C52" s="44" t="s">
        <v>54</v>
      </c>
      <c r="D52" s="40" t="s">
        <v>45</v>
      </c>
      <c r="E52" s="44">
        <v>14540</v>
      </c>
      <c r="F52" s="22">
        <v>-1.3745999999999999E-3</v>
      </c>
      <c r="G52" s="22">
        <v>1.517E-4</v>
      </c>
      <c r="H52" s="42">
        <v>1.2799999999999999E-19</v>
      </c>
      <c r="I52" s="73"/>
      <c r="J52" s="74"/>
      <c r="K52" s="23">
        <v>7206</v>
      </c>
      <c r="L52" s="22">
        <v>-1.7527E-3</v>
      </c>
      <c r="M52" s="22">
        <v>2.653E-4</v>
      </c>
      <c r="N52" s="42">
        <v>3.9630000000000003E-11</v>
      </c>
      <c r="O52" s="73"/>
      <c r="P52" s="75"/>
      <c r="Q52" s="44">
        <v>7334</v>
      </c>
      <c r="R52" s="22">
        <v>-1.1455E-3</v>
      </c>
      <c r="S52" s="22">
        <v>1.7770000000000001E-4</v>
      </c>
      <c r="T52" s="42">
        <v>1.149E-10</v>
      </c>
      <c r="U52" s="73"/>
      <c r="V52" s="74"/>
      <c r="W52" s="79">
        <v>5.7273169999999998E-2</v>
      </c>
    </row>
    <row r="53" spans="1:23" s="13" customFormat="1">
      <c r="A53" s="23" t="s">
        <v>1153</v>
      </c>
      <c r="B53" s="44" t="s">
        <v>0</v>
      </c>
      <c r="C53" s="44" t="s">
        <v>54</v>
      </c>
      <c r="D53" s="40" t="s">
        <v>46</v>
      </c>
      <c r="E53" s="44">
        <v>11332</v>
      </c>
      <c r="F53" s="22">
        <v>-2.6751000000000001E-3</v>
      </c>
      <c r="G53" s="22">
        <v>2.109E-4</v>
      </c>
      <c r="H53" s="42">
        <v>7.0259999999999999E-37</v>
      </c>
      <c r="I53" s="73"/>
      <c r="J53" s="74"/>
      <c r="K53" s="23">
        <v>5323</v>
      </c>
      <c r="L53" s="22">
        <v>-3.7125999999999999E-3</v>
      </c>
      <c r="M53" s="22">
        <v>3.837E-4</v>
      </c>
      <c r="N53" s="42">
        <v>3.8500000000000001E-22</v>
      </c>
      <c r="O53" s="73"/>
      <c r="P53" s="75"/>
      <c r="Q53" s="44">
        <v>6009</v>
      </c>
      <c r="R53" s="22">
        <v>-2.0181999999999999E-3</v>
      </c>
      <c r="S53" s="22">
        <v>2.3489999999999999E-4</v>
      </c>
      <c r="T53" s="42">
        <v>8.4649999999999993E-18</v>
      </c>
      <c r="U53" s="73"/>
      <c r="V53" s="74"/>
      <c r="W53" s="79">
        <v>1.6569999999999999E-4</v>
      </c>
    </row>
    <row r="54" spans="1:23" s="13" customFormat="1">
      <c r="A54" s="23" t="s">
        <v>1153</v>
      </c>
      <c r="B54" s="44" t="s">
        <v>0</v>
      </c>
      <c r="C54" s="44" t="s">
        <v>54</v>
      </c>
      <c r="D54" s="40" t="s">
        <v>47</v>
      </c>
      <c r="E54" s="44">
        <v>14066</v>
      </c>
      <c r="F54" s="22">
        <v>-2.3332000000000001E-3</v>
      </c>
      <c r="G54" s="22">
        <v>2.242E-4</v>
      </c>
      <c r="H54" s="42">
        <v>2.2979999999999999E-25</v>
      </c>
      <c r="I54" s="73"/>
      <c r="J54" s="74"/>
      <c r="K54" s="23">
        <v>6651</v>
      </c>
      <c r="L54" s="22">
        <v>-3.9430999999999997E-3</v>
      </c>
      <c r="M54" s="22">
        <v>4.1290000000000001E-4</v>
      </c>
      <c r="N54" s="42">
        <v>1.313E-21</v>
      </c>
      <c r="O54" s="73"/>
      <c r="P54" s="75"/>
      <c r="Q54" s="44">
        <v>7415</v>
      </c>
      <c r="R54" s="22">
        <v>-1.3351000000000001E-3</v>
      </c>
      <c r="S54" s="22">
        <v>2.4420000000000003E-4</v>
      </c>
      <c r="T54" s="42">
        <v>4.5779999999999997E-8</v>
      </c>
      <c r="U54" s="73"/>
      <c r="V54" s="74"/>
      <c r="W54" s="79">
        <v>5.4450000000000001E-8</v>
      </c>
    </row>
    <row r="55" spans="1:23" s="13" customFormat="1">
      <c r="A55" s="23" t="s">
        <v>1153</v>
      </c>
      <c r="B55" s="44" t="s">
        <v>0</v>
      </c>
      <c r="C55" s="44" t="s">
        <v>54</v>
      </c>
      <c r="D55" s="40" t="s">
        <v>48</v>
      </c>
      <c r="E55" s="44">
        <v>19747</v>
      </c>
      <c r="F55" s="22">
        <v>-3.3070999999999999E-3</v>
      </c>
      <c r="G55" s="22">
        <v>2.385E-4</v>
      </c>
      <c r="H55" s="42">
        <v>1.0000000000000001E-43</v>
      </c>
      <c r="I55" s="73"/>
      <c r="J55" s="74"/>
      <c r="K55" s="23">
        <v>9435</v>
      </c>
      <c r="L55" s="22">
        <v>-4.7809999999999997E-3</v>
      </c>
      <c r="M55" s="22">
        <v>4.3899999999999999E-4</v>
      </c>
      <c r="N55" s="42">
        <v>1.2880000000000001E-27</v>
      </c>
      <c r="O55" s="73"/>
      <c r="P55" s="75"/>
      <c r="Q55" s="44">
        <v>10312</v>
      </c>
      <c r="R55" s="22">
        <v>-2.3792000000000002E-3</v>
      </c>
      <c r="S55" s="22">
        <v>2.5280000000000002E-4</v>
      </c>
      <c r="T55" s="42">
        <v>4.957E-21</v>
      </c>
      <c r="U55" s="73"/>
      <c r="V55" s="74"/>
      <c r="W55" s="79">
        <v>2.1299999999999999E-6</v>
      </c>
    </row>
    <row r="56" spans="1:23" s="13" customFormat="1">
      <c r="A56" s="23" t="s">
        <v>1153</v>
      </c>
      <c r="B56" s="44" t="s">
        <v>0</v>
      </c>
      <c r="C56" s="44" t="s">
        <v>54</v>
      </c>
      <c r="D56" s="40" t="s">
        <v>49</v>
      </c>
      <c r="E56" s="44">
        <v>14961</v>
      </c>
      <c r="F56" s="22">
        <v>-4.9484000000000004E-3</v>
      </c>
      <c r="G56" s="22">
        <v>3.5859999999999999E-4</v>
      </c>
      <c r="H56" s="42">
        <v>2.524E-43</v>
      </c>
      <c r="I56" s="73"/>
      <c r="J56" s="74"/>
      <c r="K56" s="23">
        <v>7638</v>
      </c>
      <c r="L56" s="22">
        <v>-6.3191999999999996E-3</v>
      </c>
      <c r="M56" s="22">
        <v>6.3100000000000005E-4</v>
      </c>
      <c r="N56" s="42">
        <v>1.305E-23</v>
      </c>
      <c r="O56" s="73"/>
      <c r="P56" s="75"/>
      <c r="Q56" s="44">
        <v>7323</v>
      </c>
      <c r="R56" s="22">
        <v>-3.9153E-3</v>
      </c>
      <c r="S56" s="22">
        <v>3.904E-4</v>
      </c>
      <c r="T56" s="42">
        <v>1.1370000000000001E-23</v>
      </c>
      <c r="U56" s="73"/>
      <c r="V56" s="74"/>
      <c r="W56" s="79">
        <v>1.1959399999999999E-3</v>
      </c>
    </row>
    <row r="57" spans="1:23" s="13" customFormat="1">
      <c r="A57" s="23" t="s">
        <v>1153</v>
      </c>
      <c r="B57" s="44" t="s">
        <v>0</v>
      </c>
      <c r="C57" s="44" t="s">
        <v>55</v>
      </c>
      <c r="D57" s="40" t="s">
        <v>2</v>
      </c>
      <c r="E57" s="44">
        <v>208962</v>
      </c>
      <c r="F57" s="22">
        <v>-2.4605999999999999E-3</v>
      </c>
      <c r="G57" s="22">
        <v>5.6700000000000003E-5</v>
      </c>
      <c r="H57" s="42">
        <v>0</v>
      </c>
      <c r="I57" s="73"/>
      <c r="J57" s="74"/>
      <c r="K57" s="23">
        <v>108321</v>
      </c>
      <c r="L57" s="22">
        <v>-3.3998000000000001E-3</v>
      </c>
      <c r="M57" s="22">
        <v>9.7800000000000006E-5</v>
      </c>
      <c r="N57" s="42">
        <v>5.7800000000000003E-265</v>
      </c>
      <c r="O57" s="73"/>
      <c r="P57" s="75"/>
      <c r="Q57" s="44">
        <v>100641</v>
      </c>
      <c r="R57" s="22">
        <v>-1.7604999999999999E-3</v>
      </c>
      <c r="S57" s="22">
        <v>6.2199999999999994E-5</v>
      </c>
      <c r="T57" s="42">
        <v>3.4600000000000003E-176</v>
      </c>
      <c r="U57" s="73"/>
      <c r="V57" s="74"/>
      <c r="W57" s="79">
        <v>1.9750000000000001E-45</v>
      </c>
    </row>
    <row r="58" spans="1:23" s="13" customFormat="1">
      <c r="A58" s="23" t="s">
        <v>1153</v>
      </c>
      <c r="B58" s="44" t="s">
        <v>0</v>
      </c>
      <c r="C58" s="44" t="s">
        <v>55</v>
      </c>
      <c r="D58" s="40" t="s">
        <v>45</v>
      </c>
      <c r="E58" s="44">
        <v>41769</v>
      </c>
      <c r="F58" s="22">
        <v>-1.1957999999999999E-3</v>
      </c>
      <c r="G58" s="22">
        <v>7.6199999999999995E-5</v>
      </c>
      <c r="H58" s="42">
        <v>1.9749999999999999E-55</v>
      </c>
      <c r="I58" s="73"/>
      <c r="J58" s="74"/>
      <c r="K58" s="23">
        <v>22567</v>
      </c>
      <c r="L58" s="22">
        <v>-1.5536E-3</v>
      </c>
      <c r="M58" s="22">
        <v>1.2320000000000001E-4</v>
      </c>
      <c r="N58" s="42">
        <v>1.9259999999999999E-36</v>
      </c>
      <c r="O58" s="73"/>
      <c r="P58" s="75"/>
      <c r="Q58" s="44">
        <v>19202</v>
      </c>
      <c r="R58" s="22">
        <v>-9.4669999999999997E-4</v>
      </c>
      <c r="S58" s="22">
        <v>9.4400000000000004E-5</v>
      </c>
      <c r="T58" s="42">
        <v>1.1070000000000001E-23</v>
      </c>
      <c r="U58" s="73"/>
      <c r="V58" s="74"/>
      <c r="W58" s="79">
        <v>9.2289999999999999E-5</v>
      </c>
    </row>
    <row r="59" spans="1:23" s="13" customFormat="1">
      <c r="A59" s="23" t="s">
        <v>1153</v>
      </c>
      <c r="B59" s="44" t="s">
        <v>0</v>
      </c>
      <c r="C59" s="44" t="s">
        <v>55</v>
      </c>
      <c r="D59" s="40" t="s">
        <v>46</v>
      </c>
      <c r="E59" s="44">
        <v>30171</v>
      </c>
      <c r="F59" s="22">
        <v>-1.954E-3</v>
      </c>
      <c r="G59" s="22">
        <v>1.102E-4</v>
      </c>
      <c r="H59" s="42">
        <v>2.475E-70</v>
      </c>
      <c r="I59" s="73"/>
      <c r="J59" s="74"/>
      <c r="K59" s="23">
        <v>15018</v>
      </c>
      <c r="L59" s="22">
        <v>-2.6321999999999999E-3</v>
      </c>
      <c r="M59" s="22">
        <v>1.929E-4</v>
      </c>
      <c r="N59" s="42">
        <v>2.203E-42</v>
      </c>
      <c r="O59" s="73"/>
      <c r="P59" s="75"/>
      <c r="Q59" s="44">
        <v>15153</v>
      </c>
      <c r="R59" s="22">
        <v>-1.5089000000000001E-3</v>
      </c>
      <c r="S59" s="22">
        <v>1.2420000000000001E-4</v>
      </c>
      <c r="T59" s="42">
        <v>5.964E-34</v>
      </c>
      <c r="U59" s="73"/>
      <c r="V59" s="74"/>
      <c r="W59" s="79">
        <v>9.8130000000000003E-7</v>
      </c>
    </row>
    <row r="60" spans="1:23" s="13" customFormat="1">
      <c r="A60" s="23" t="s">
        <v>1153</v>
      </c>
      <c r="B60" s="44" t="s">
        <v>0</v>
      </c>
      <c r="C60" s="44" t="s">
        <v>55</v>
      </c>
      <c r="D60" s="40" t="s">
        <v>47</v>
      </c>
      <c r="E60" s="44">
        <v>37649</v>
      </c>
      <c r="F60" s="22">
        <v>-2.2585000000000001E-3</v>
      </c>
      <c r="G60" s="22">
        <v>1.141E-4</v>
      </c>
      <c r="H60" s="42">
        <v>2.8429999999999998E-87</v>
      </c>
      <c r="I60" s="73"/>
      <c r="J60" s="74"/>
      <c r="K60" s="23">
        <v>18891</v>
      </c>
      <c r="L60" s="22">
        <v>-3.3514E-3</v>
      </c>
      <c r="M60" s="22">
        <v>2.0210000000000001E-4</v>
      </c>
      <c r="N60" s="42">
        <v>9.3829999999999995E-62</v>
      </c>
      <c r="O60" s="73"/>
      <c r="P60" s="75"/>
      <c r="Q60" s="44">
        <v>18758</v>
      </c>
      <c r="R60" s="22">
        <v>-1.5242000000000001E-3</v>
      </c>
      <c r="S60" s="22">
        <v>1.2650000000000001E-4</v>
      </c>
      <c r="T60" s="42">
        <v>2.0360000000000001E-33</v>
      </c>
      <c r="U60" s="73"/>
      <c r="V60" s="74"/>
      <c r="W60" s="79">
        <v>1.8209999999999999E-14</v>
      </c>
    </row>
    <row r="61" spans="1:23" s="13" customFormat="1">
      <c r="A61" s="23" t="s">
        <v>1153</v>
      </c>
      <c r="B61" s="44" t="s">
        <v>0</v>
      </c>
      <c r="C61" s="44" t="s">
        <v>55</v>
      </c>
      <c r="D61" s="40" t="s">
        <v>48</v>
      </c>
      <c r="E61" s="44">
        <v>55372</v>
      </c>
      <c r="F61" s="22">
        <v>-3.0685999999999999E-3</v>
      </c>
      <c r="G61" s="22">
        <v>1.197E-4</v>
      </c>
      <c r="H61" s="42">
        <v>7.8400000000000006E-145</v>
      </c>
      <c r="I61" s="73"/>
      <c r="J61" s="74"/>
      <c r="K61" s="23">
        <v>28093</v>
      </c>
      <c r="L61" s="22">
        <v>-4.4359999999999998E-3</v>
      </c>
      <c r="M61" s="22">
        <v>2.0929999999999999E-4</v>
      </c>
      <c r="N61" s="42">
        <v>9.8700000000000003E-100</v>
      </c>
      <c r="O61" s="73"/>
      <c r="P61" s="75"/>
      <c r="Q61" s="44">
        <v>27279</v>
      </c>
      <c r="R61" s="22">
        <v>-2.0833000000000002E-3</v>
      </c>
      <c r="S61" s="22">
        <v>1.3129999999999999E-4</v>
      </c>
      <c r="T61" s="42">
        <v>1.1619999999999999E-56</v>
      </c>
      <c r="U61" s="73"/>
      <c r="V61" s="74"/>
      <c r="W61" s="79">
        <v>1.685E-21</v>
      </c>
    </row>
    <row r="62" spans="1:23" s="13" customFormat="1" ht="15.75" thickBot="1">
      <c r="A62" s="25" t="s">
        <v>1153</v>
      </c>
      <c r="B62" s="50" t="s">
        <v>0</v>
      </c>
      <c r="C62" s="50" t="s">
        <v>55</v>
      </c>
      <c r="D62" s="41" t="s">
        <v>49</v>
      </c>
      <c r="E62" s="50">
        <v>44001</v>
      </c>
      <c r="F62" s="172">
        <v>-4.0712999999999999E-3</v>
      </c>
      <c r="G62" s="172">
        <v>1.771E-4</v>
      </c>
      <c r="H62" s="43">
        <v>6.1800000000000003E-117</v>
      </c>
      <c r="I62" s="76"/>
      <c r="J62" s="77"/>
      <c r="K62" s="25">
        <v>23752</v>
      </c>
      <c r="L62" s="172">
        <v>-5.2699000000000001E-3</v>
      </c>
      <c r="M62" s="172">
        <v>2.9789999999999998E-4</v>
      </c>
      <c r="N62" s="43">
        <v>4.8439999999999998E-70</v>
      </c>
      <c r="O62" s="76"/>
      <c r="P62" s="78"/>
      <c r="Q62" s="50">
        <v>20249</v>
      </c>
      <c r="R62" s="172">
        <v>-3.0758000000000001E-3</v>
      </c>
      <c r="S62" s="172">
        <v>1.95E-4</v>
      </c>
      <c r="T62" s="43">
        <v>4.6309999999999999E-56</v>
      </c>
      <c r="U62" s="76"/>
      <c r="V62" s="77"/>
      <c r="W62" s="80">
        <v>7.1389999999999999E-10</v>
      </c>
    </row>
  </sheetData>
  <mergeCells count="8">
    <mergeCell ref="E1:J1"/>
    <mergeCell ref="K1:P1"/>
    <mergeCell ref="Q1:V1"/>
    <mergeCell ref="W1:W2"/>
    <mergeCell ref="A1:A2"/>
    <mergeCell ref="B1:B2"/>
    <mergeCell ref="C1:C2"/>
    <mergeCell ref="D1:D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7A93-E74A-4439-99A0-BF1D49BB9686}">
  <dimension ref="A1:K39"/>
  <sheetViews>
    <sheetView workbookViewId="0">
      <selection sqref="A1:A2"/>
    </sheetView>
  </sheetViews>
  <sheetFormatPr defaultRowHeight="15"/>
  <cols>
    <col min="1" max="1" width="57.28515625" customWidth="1"/>
    <col min="2" max="2" width="21.7109375" bestFit="1" customWidth="1"/>
    <col min="3" max="3" width="18.28515625" bestFit="1" customWidth="1"/>
    <col min="4" max="4" width="12.5703125" bestFit="1" customWidth="1"/>
    <col min="5" max="5" width="12.7109375" bestFit="1" customWidth="1"/>
    <col min="6" max="6" width="11.85546875" bestFit="1" customWidth="1"/>
    <col min="7" max="7" width="12.5703125" bestFit="1" customWidth="1"/>
    <col min="8" max="8" width="12.7109375" bestFit="1" customWidth="1"/>
    <col min="9" max="9" width="11.85546875" bestFit="1" customWidth="1"/>
    <col min="10" max="10" width="12.5703125" bestFit="1" customWidth="1"/>
    <col min="11" max="11" width="12.7109375" bestFit="1" customWidth="1"/>
  </cols>
  <sheetData>
    <row r="1" spans="1:11" s="13" customFormat="1">
      <c r="A1" s="233" t="s">
        <v>7</v>
      </c>
      <c r="B1" s="192" t="s">
        <v>50</v>
      </c>
      <c r="C1" s="190" t="s">
        <v>100</v>
      </c>
      <c r="D1" s="192"/>
      <c r="E1" s="193"/>
      <c r="F1" s="192" t="s">
        <v>101</v>
      </c>
      <c r="G1" s="192"/>
      <c r="H1" s="192"/>
      <c r="I1" s="190" t="s">
        <v>102</v>
      </c>
      <c r="J1" s="192"/>
      <c r="K1" s="193"/>
    </row>
    <row r="2" spans="1:11" ht="15.75" thickBot="1">
      <c r="A2" s="234"/>
      <c r="B2" s="199"/>
      <c r="C2" s="143" t="s">
        <v>16</v>
      </c>
      <c r="D2" s="144" t="s">
        <v>103</v>
      </c>
      <c r="E2" s="145" t="s">
        <v>104</v>
      </c>
      <c r="F2" s="144" t="s">
        <v>16</v>
      </c>
      <c r="G2" s="144" t="s">
        <v>103</v>
      </c>
      <c r="H2" s="144" t="s">
        <v>104</v>
      </c>
      <c r="I2" s="143" t="s">
        <v>16</v>
      </c>
      <c r="J2" s="144" t="s">
        <v>103</v>
      </c>
      <c r="K2" s="145" t="s">
        <v>104</v>
      </c>
    </row>
    <row r="3" spans="1:11">
      <c r="A3" s="23" t="s">
        <v>69</v>
      </c>
      <c r="B3" s="44" t="s">
        <v>29</v>
      </c>
      <c r="C3" s="117">
        <v>3687905</v>
      </c>
      <c r="D3" s="118">
        <v>2708387</v>
      </c>
      <c r="E3" s="119">
        <v>4612686</v>
      </c>
      <c r="F3" s="118">
        <v>3124800</v>
      </c>
      <c r="G3" s="118">
        <v>2269332</v>
      </c>
      <c r="H3" s="118">
        <v>3932712</v>
      </c>
      <c r="I3" s="117">
        <v>2523718</v>
      </c>
      <c r="J3" s="118">
        <v>1804487</v>
      </c>
      <c r="K3" s="119">
        <v>3210814</v>
      </c>
    </row>
    <row r="4" spans="1:11">
      <c r="A4" s="23" t="s">
        <v>69</v>
      </c>
      <c r="B4" s="44" t="s">
        <v>0</v>
      </c>
      <c r="C4" s="117">
        <v>4228874</v>
      </c>
      <c r="D4" s="118">
        <v>3722836</v>
      </c>
      <c r="E4" s="119">
        <v>4688092</v>
      </c>
      <c r="F4" s="118">
        <v>3633325</v>
      </c>
      <c r="G4" s="118">
        <v>3196525</v>
      </c>
      <c r="H4" s="118">
        <v>4028880</v>
      </c>
      <c r="I4" s="117">
        <v>2992074</v>
      </c>
      <c r="J4" s="118">
        <v>2629529</v>
      </c>
      <c r="K4" s="119">
        <v>3321810</v>
      </c>
    </row>
    <row r="5" spans="1:11">
      <c r="A5" s="23" t="s">
        <v>1162</v>
      </c>
      <c r="B5" s="44" t="s">
        <v>29</v>
      </c>
      <c r="C5" s="12">
        <v>-10.536110000000001</v>
      </c>
      <c r="D5" s="24">
        <v>-13.757999999999999</v>
      </c>
      <c r="E5" s="120">
        <v>-7.6924479999999997</v>
      </c>
      <c r="F5" s="24">
        <v>-8.9172589999999996</v>
      </c>
      <c r="G5" s="24">
        <v>-11.73203</v>
      </c>
      <c r="H5" s="24">
        <v>-6.4370229999999999</v>
      </c>
      <c r="I5" s="12">
        <v>-7.1902039999999996</v>
      </c>
      <c r="J5" s="24">
        <v>-9.5820830000000008</v>
      </c>
      <c r="K5" s="120">
        <v>-5.0831140000000001</v>
      </c>
    </row>
    <row r="6" spans="1:11">
      <c r="A6" s="23" t="s">
        <v>1162</v>
      </c>
      <c r="B6" s="44" t="s">
        <v>0</v>
      </c>
      <c r="C6" s="12">
        <v>-11.27642</v>
      </c>
      <c r="D6" s="24">
        <v>-12.671279999999999</v>
      </c>
      <c r="E6" s="120">
        <v>-10.02046</v>
      </c>
      <c r="F6" s="24">
        <v>-9.6929320000000008</v>
      </c>
      <c r="G6" s="24">
        <v>-10.898540000000001</v>
      </c>
      <c r="H6" s="24">
        <v>-8.6093849999999996</v>
      </c>
      <c r="I6" s="12">
        <v>-7.9931400000000004</v>
      </c>
      <c r="J6" s="24">
        <v>-8.9973779999999994</v>
      </c>
      <c r="K6" s="120">
        <v>-7.095173</v>
      </c>
    </row>
    <row r="7" spans="1:11">
      <c r="A7" s="23" t="s">
        <v>1163</v>
      </c>
      <c r="B7" s="44" t="s">
        <v>29</v>
      </c>
      <c r="C7" s="12">
        <v>-9.7722639999999998</v>
      </c>
      <c r="D7" s="24">
        <v>-14.875389999999999</v>
      </c>
      <c r="E7" s="120">
        <v>-5.3732300000000004</v>
      </c>
      <c r="F7" s="24">
        <v>-8.3236969999999992</v>
      </c>
      <c r="G7" s="24">
        <v>-12.72908</v>
      </c>
      <c r="H7" s="24">
        <v>-4.5197830000000003</v>
      </c>
      <c r="I7" s="12">
        <v>-6.7626229999999996</v>
      </c>
      <c r="J7" s="24">
        <v>-10.41839</v>
      </c>
      <c r="K7" s="120">
        <v>-3.5688270000000002</v>
      </c>
    </row>
    <row r="8" spans="1:11">
      <c r="A8" s="23" t="s">
        <v>1163</v>
      </c>
      <c r="B8" s="44" t="s">
        <v>0</v>
      </c>
      <c r="C8" s="12">
        <v>-12.013909999999999</v>
      </c>
      <c r="D8" s="24">
        <v>-13.79956</v>
      </c>
      <c r="E8" s="120">
        <v>-10.449350000000001</v>
      </c>
      <c r="F8" s="24">
        <v>-10.30612</v>
      </c>
      <c r="G8" s="24">
        <v>-11.847049999999999</v>
      </c>
      <c r="H8" s="24">
        <v>-8.9500119999999992</v>
      </c>
      <c r="I8" s="12">
        <v>-8.4657739999999997</v>
      </c>
      <c r="J8" s="24">
        <v>-9.7481340000000003</v>
      </c>
      <c r="K8" s="120">
        <v>-7.3438470000000002</v>
      </c>
    </row>
    <row r="9" spans="1:11">
      <c r="A9" s="23" t="s">
        <v>1164</v>
      </c>
      <c r="B9" s="44" t="s">
        <v>29</v>
      </c>
      <c r="C9" s="12">
        <v>-20.336449999999999</v>
      </c>
      <c r="D9" s="24">
        <v>-27.025310000000001</v>
      </c>
      <c r="E9" s="120">
        <v>-14.33886</v>
      </c>
      <c r="F9" s="24">
        <v>-17.265149999999998</v>
      </c>
      <c r="G9" s="24">
        <v>-23.041530000000002</v>
      </c>
      <c r="H9" s="24">
        <v>-12.012359999999999</v>
      </c>
      <c r="I9" s="12">
        <v>-13.97012</v>
      </c>
      <c r="J9" s="24">
        <v>-18.784469999999999</v>
      </c>
      <c r="K9" s="120">
        <v>-9.5663219999999995</v>
      </c>
    </row>
    <row r="10" spans="1:11">
      <c r="A10" s="23" t="s">
        <v>1164</v>
      </c>
      <c r="B10" s="44" t="s">
        <v>0</v>
      </c>
      <c r="C10" s="12">
        <v>-23.273409999999998</v>
      </c>
      <c r="D10" s="24">
        <v>-26.239519999999999</v>
      </c>
      <c r="E10" s="120">
        <v>-20.704599999999999</v>
      </c>
      <c r="F10" s="24">
        <v>-19.976500000000001</v>
      </c>
      <c r="G10" s="24">
        <v>-22.534289999999999</v>
      </c>
      <c r="H10" s="24">
        <v>-17.774329999999999</v>
      </c>
      <c r="I10" s="12">
        <v>-16.435590000000001</v>
      </c>
      <c r="J10" s="24">
        <v>-18.54365</v>
      </c>
      <c r="K10" s="120">
        <v>-14.61036</v>
      </c>
    </row>
    <row r="11" spans="1:11">
      <c r="A11" s="23" t="s">
        <v>1165</v>
      </c>
      <c r="B11" s="44" t="s">
        <v>29</v>
      </c>
      <c r="C11" s="12">
        <v>-57.127450000000003</v>
      </c>
      <c r="D11" s="24">
        <v>-72.422979999999995</v>
      </c>
      <c r="E11" s="120">
        <v>-43.853319999999997</v>
      </c>
      <c r="F11" s="24">
        <v>-48.432290000000002</v>
      </c>
      <c r="G11" s="24">
        <v>-61.675280000000001</v>
      </c>
      <c r="H11" s="24">
        <v>-36.938319999999997</v>
      </c>
      <c r="I11" s="12">
        <v>-39.148400000000002</v>
      </c>
      <c r="J11" s="24">
        <v>-50.304310000000001</v>
      </c>
      <c r="K11" s="120">
        <v>-29.52824</v>
      </c>
    </row>
    <row r="12" spans="1:11">
      <c r="A12" s="23" t="s">
        <v>1165</v>
      </c>
      <c r="B12" s="44" t="s">
        <v>0</v>
      </c>
      <c r="C12" s="12">
        <v>-65.580629999999999</v>
      </c>
      <c r="D12" s="24">
        <v>-73.095659999999995</v>
      </c>
      <c r="E12" s="120">
        <v>-58.689590000000003</v>
      </c>
      <c r="F12" s="24">
        <v>-56.312339999999999</v>
      </c>
      <c r="G12" s="24">
        <v>-62.788890000000002</v>
      </c>
      <c r="H12" s="24">
        <v>-50.406529999999997</v>
      </c>
      <c r="I12" s="12">
        <v>-46.360900000000001</v>
      </c>
      <c r="J12" s="24">
        <v>-51.707979999999999</v>
      </c>
      <c r="K12" s="120">
        <v>-41.475830000000002</v>
      </c>
    </row>
    <row r="13" spans="1:11">
      <c r="A13" s="23" t="s">
        <v>1166</v>
      </c>
      <c r="B13" s="44" t="s">
        <v>29</v>
      </c>
      <c r="C13" s="12">
        <v>-94.016940000000005</v>
      </c>
      <c r="D13" s="24">
        <v>-119.32340000000001</v>
      </c>
      <c r="E13" s="120">
        <v>-72.173259999999999</v>
      </c>
      <c r="F13" s="24">
        <v>-79.64076</v>
      </c>
      <c r="G13" s="24">
        <v>-101.5998</v>
      </c>
      <c r="H13" s="24">
        <v>-60.742220000000003</v>
      </c>
      <c r="I13" s="12">
        <v>-64.38467</v>
      </c>
      <c r="J13" s="24">
        <v>-82.813320000000004</v>
      </c>
      <c r="K13" s="120">
        <v>-48.418509999999998</v>
      </c>
    </row>
    <row r="14" spans="1:11">
      <c r="A14" s="23" t="s">
        <v>1166</v>
      </c>
      <c r="B14" s="44" t="s">
        <v>0</v>
      </c>
      <c r="C14" s="12">
        <v>-107.931</v>
      </c>
      <c r="D14" s="24">
        <v>-120.4649</v>
      </c>
      <c r="E14" s="120">
        <v>-96.415049999999994</v>
      </c>
      <c r="F14" s="24">
        <v>-92.697490000000002</v>
      </c>
      <c r="G14" s="24">
        <v>-103.48480000000001</v>
      </c>
      <c r="H14" s="24">
        <v>-82.811769999999996</v>
      </c>
      <c r="I14" s="12">
        <v>-76.32687</v>
      </c>
      <c r="J14" s="24">
        <v>-85.247889999999998</v>
      </c>
      <c r="K14" s="120">
        <v>-68.148510000000002</v>
      </c>
    </row>
    <row r="15" spans="1:11">
      <c r="A15" s="23" t="s">
        <v>1167</v>
      </c>
      <c r="B15" s="44" t="s">
        <v>29</v>
      </c>
      <c r="C15" s="12">
        <v>-131.12819999999999</v>
      </c>
      <c r="D15" s="24">
        <v>-166.57550000000001</v>
      </c>
      <c r="E15" s="120">
        <v>-100.3514</v>
      </c>
      <c r="F15" s="24">
        <v>-111.0772</v>
      </c>
      <c r="G15" s="24">
        <v>-141.9547</v>
      </c>
      <c r="H15" s="24">
        <v>-84.396259999999998</v>
      </c>
      <c r="I15" s="12">
        <v>-89.748180000000005</v>
      </c>
      <c r="J15" s="24">
        <v>-115.31440000000001</v>
      </c>
      <c r="K15" s="120">
        <v>-67.33614</v>
      </c>
    </row>
    <row r="16" spans="1:11" ht="15.75" thickBot="1">
      <c r="A16" s="25" t="s">
        <v>1167</v>
      </c>
      <c r="B16" s="50" t="s">
        <v>0</v>
      </c>
      <c r="C16" s="27">
        <v>-150.09100000000001</v>
      </c>
      <c r="D16" s="28">
        <v>-167.625</v>
      </c>
      <c r="E16" s="121">
        <v>-134.083</v>
      </c>
      <c r="F16" s="28">
        <v>-128.91040000000001</v>
      </c>
      <c r="G16" s="28">
        <v>-144.05719999999999</v>
      </c>
      <c r="H16" s="28">
        <v>-115.1711</v>
      </c>
      <c r="I16" s="27">
        <v>-106.16249999999999</v>
      </c>
      <c r="J16" s="28">
        <v>-118.754</v>
      </c>
      <c r="K16" s="121">
        <v>-94.763170000000002</v>
      </c>
    </row>
    <row r="17" spans="1:11">
      <c r="A17" s="23" t="s">
        <v>1159</v>
      </c>
      <c r="B17" s="44" t="s">
        <v>29</v>
      </c>
      <c r="C17" s="12">
        <f>-(C11+(9549*2741556)/1000000000)</f>
        <v>30.948331756000002</v>
      </c>
      <c r="D17" s="24">
        <f>-(E11+(9549*2741556)/1000000000)</f>
        <v>17.674201755999995</v>
      </c>
      <c r="E17" s="120">
        <f>-(D11+(9549*2741556)/1000000000)</f>
        <v>46.243861755999994</v>
      </c>
      <c r="F17" s="24">
        <f t="shared" ref="F17" si="0">-(F11+(9549*2741556)/1000000000)</f>
        <v>22.253171756</v>
      </c>
      <c r="G17" s="24">
        <f t="shared" ref="G17" si="1">-(H11+(9549*2741556)/1000000000)</f>
        <v>10.759201755999996</v>
      </c>
      <c r="H17" s="24">
        <f t="shared" ref="H17" si="2">-(G11+(9549*2741556)/1000000000)</f>
        <v>35.496161755999999</v>
      </c>
      <c r="I17" s="12">
        <f t="shared" ref="I17" si="3">-(I11+(9549*2741556)/1000000000)</f>
        <v>12.969281756000001</v>
      </c>
      <c r="J17" s="24">
        <f t="shared" ref="J17" si="4">-(K11+(9549*2741556)/1000000000)</f>
        <v>3.3491217559999988</v>
      </c>
      <c r="K17" s="120">
        <f t="shared" ref="K17:K22" si="5">-(J11+(9549*2741556)/1000000000)</f>
        <v>24.125191756</v>
      </c>
    </row>
    <row r="18" spans="1:11">
      <c r="A18" s="23" t="s">
        <v>1159</v>
      </c>
      <c r="B18" s="44" t="s">
        <v>0</v>
      </c>
      <c r="C18" s="12">
        <f t="shared" ref="C18:C22" si="6">-(C12+(9549*2741556)/1000000000)</f>
        <v>39.401511755999998</v>
      </c>
      <c r="D18" s="24">
        <f t="shared" ref="D18:D22" si="7">-(E12+(9549*2741556)/1000000000)</f>
        <v>32.510471756000001</v>
      </c>
      <c r="E18" s="120">
        <f t="shared" ref="E18:E22" si="8">-(D12+(9549*2741556)/1000000000)</f>
        <v>46.916541755999994</v>
      </c>
      <c r="F18" s="24">
        <f t="shared" ref="F18" si="9">-(F12+(9549*2741556)/1000000000)</f>
        <v>30.133221755999998</v>
      </c>
      <c r="G18" s="24">
        <f t="shared" ref="G18" si="10">-(H12+(9549*2741556)/1000000000)</f>
        <v>24.227411755999995</v>
      </c>
      <c r="H18" s="24">
        <f t="shared" ref="H18" si="11">-(G12+(9549*2741556)/1000000000)</f>
        <v>36.609771756000001</v>
      </c>
      <c r="I18" s="12">
        <f t="shared" ref="I18" si="12">-(I12+(9549*2741556)/1000000000)</f>
        <v>20.181781755999999</v>
      </c>
      <c r="J18" s="24">
        <f t="shared" ref="J18" si="13">-(K12+(9549*2741556)/1000000000)</f>
        <v>15.296711756000001</v>
      </c>
      <c r="K18" s="120">
        <f t="shared" si="5"/>
        <v>25.528861755999998</v>
      </c>
    </row>
    <row r="19" spans="1:11">
      <c r="A19" s="23" t="s">
        <v>1160</v>
      </c>
      <c r="B19" s="44" t="s">
        <v>29</v>
      </c>
      <c r="C19" s="12">
        <f t="shared" si="6"/>
        <v>67.837821756000011</v>
      </c>
      <c r="D19" s="24">
        <f t="shared" si="7"/>
        <v>45.994141755999998</v>
      </c>
      <c r="E19" s="120">
        <f t="shared" si="8"/>
        <v>93.144281755999998</v>
      </c>
      <c r="F19" s="24">
        <f t="shared" ref="F19" si="14">-(F13+(9549*2741556)/1000000000)</f>
        <v>53.461641755999999</v>
      </c>
      <c r="G19" s="24">
        <f t="shared" ref="G19" si="15">-(H13+(9549*2741556)/1000000000)</f>
        <v>34.563101756000002</v>
      </c>
      <c r="H19" s="24">
        <f t="shared" ref="H19" si="16">-(G13+(9549*2741556)/1000000000)</f>
        <v>75.420681755999993</v>
      </c>
      <c r="I19" s="12">
        <f t="shared" ref="I19" si="17">-(I13+(9549*2741556)/1000000000)</f>
        <v>38.205551755999998</v>
      </c>
      <c r="J19" s="24">
        <f t="shared" ref="J19" si="18">-(K13+(9549*2741556)/1000000000)</f>
        <v>22.239391755999996</v>
      </c>
      <c r="K19" s="120">
        <f t="shared" si="5"/>
        <v>56.634201756000003</v>
      </c>
    </row>
    <row r="20" spans="1:11">
      <c r="A20" s="23" t="s">
        <v>1160</v>
      </c>
      <c r="B20" s="44" t="s">
        <v>0</v>
      </c>
      <c r="C20" s="12">
        <f t="shared" si="6"/>
        <v>81.751881755999989</v>
      </c>
      <c r="D20" s="24">
        <f t="shared" si="7"/>
        <v>70.235931755999985</v>
      </c>
      <c r="E20" s="120">
        <f t="shared" si="8"/>
        <v>94.285781756000006</v>
      </c>
      <c r="F20" s="24">
        <f t="shared" ref="F20" si="19">-(F14+(9549*2741556)/1000000000)</f>
        <v>66.518371755999993</v>
      </c>
      <c r="G20" s="24">
        <f t="shared" ref="G20" si="20">-(H14+(9549*2741556)/1000000000)</f>
        <v>56.632651755999994</v>
      </c>
      <c r="H20" s="24">
        <f t="shared" ref="H20" si="21">-(G14+(9549*2741556)/1000000000)</f>
        <v>77.305681756000013</v>
      </c>
      <c r="I20" s="12">
        <f t="shared" ref="I20" si="22">-(I14+(9549*2741556)/1000000000)</f>
        <v>50.147751755999998</v>
      </c>
      <c r="J20" s="24">
        <f t="shared" ref="J20" si="23">-(K14+(9549*2741556)/1000000000)</f>
        <v>41.969391756</v>
      </c>
      <c r="K20" s="120">
        <f t="shared" si="5"/>
        <v>59.068771755999997</v>
      </c>
    </row>
    <row r="21" spans="1:11">
      <c r="A21" s="23" t="s">
        <v>1161</v>
      </c>
      <c r="B21" s="44" t="s">
        <v>29</v>
      </c>
      <c r="C21" s="12">
        <f t="shared" si="6"/>
        <v>104.949081756</v>
      </c>
      <c r="D21" s="24">
        <f t="shared" si="7"/>
        <v>74.17228175599999</v>
      </c>
      <c r="E21" s="120">
        <f t="shared" si="8"/>
        <v>140.39638175600001</v>
      </c>
      <c r="F21" s="24">
        <f t="shared" ref="F21" si="24">-(F15+(9549*2741556)/1000000000)</f>
        <v>84.898081756000011</v>
      </c>
      <c r="G21" s="24">
        <f t="shared" ref="G21" si="25">-(H15+(9549*2741556)/1000000000)</f>
        <v>58.217141755999997</v>
      </c>
      <c r="H21" s="24">
        <f t="shared" ref="H21" si="26">-(G15+(9549*2741556)/1000000000)</f>
        <v>115.77558175600001</v>
      </c>
      <c r="I21" s="12">
        <f t="shared" ref="I21" si="27">-(I15+(9549*2741556)/1000000000)</f>
        <v>63.569061756000004</v>
      </c>
      <c r="J21" s="24">
        <f t="shared" ref="J21" si="28">-(K15+(9549*2741556)/1000000000)</f>
        <v>41.157021755999999</v>
      </c>
      <c r="K21" s="120">
        <f t="shared" si="5"/>
        <v>89.135281756000012</v>
      </c>
    </row>
    <row r="22" spans="1:11" ht="15.75" thickBot="1">
      <c r="A22" s="25" t="s">
        <v>1161</v>
      </c>
      <c r="B22" s="50" t="s">
        <v>0</v>
      </c>
      <c r="C22" s="27">
        <f t="shared" si="6"/>
        <v>123.91188175600001</v>
      </c>
      <c r="D22" s="28">
        <f t="shared" si="7"/>
        <v>107.903881756</v>
      </c>
      <c r="E22" s="121">
        <f t="shared" si="8"/>
        <v>141.44588175600001</v>
      </c>
      <c r="F22" s="28">
        <f t="shared" ref="F22" si="29">-(F16+(9549*2741556)/1000000000)</f>
        <v>102.73128175600002</v>
      </c>
      <c r="G22" s="28">
        <f t="shared" ref="G22" si="30">-(H16+(9549*2741556)/1000000000)</f>
        <v>88.991981756000001</v>
      </c>
      <c r="H22" s="28">
        <f t="shared" ref="H22" si="31">-(G16+(9549*2741556)/1000000000)</f>
        <v>117.878081756</v>
      </c>
      <c r="I22" s="27">
        <f t="shared" ref="I22" si="32">-(I16+(9549*2741556)/1000000000)</f>
        <v>79.983381756</v>
      </c>
      <c r="J22" s="28">
        <f t="shared" ref="J22" si="33">-(K16+(9549*2741556)/1000000000)</f>
        <v>68.584051756000008</v>
      </c>
      <c r="K22" s="121">
        <f t="shared" si="5"/>
        <v>92.574881755999996</v>
      </c>
    </row>
    <row r="23" spans="1:11">
      <c r="A23" s="179" t="s">
        <v>1175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>
      <c r="A24" s="13"/>
      <c r="B24" s="13"/>
      <c r="C24" s="14"/>
      <c r="D24" s="14"/>
      <c r="E24" s="14"/>
      <c r="F24" s="14"/>
      <c r="G24" s="14"/>
      <c r="H24" s="14"/>
      <c r="I24" s="14"/>
      <c r="J24" s="14"/>
      <c r="K24" s="14"/>
    </row>
    <row r="25" spans="1:11">
      <c r="A25" s="13"/>
      <c r="B25" s="13"/>
      <c r="C25" s="14"/>
      <c r="D25" s="14"/>
      <c r="E25" s="14"/>
      <c r="F25" s="14"/>
      <c r="G25" s="14"/>
      <c r="H25" s="14"/>
      <c r="I25" s="14"/>
      <c r="J25" s="14"/>
      <c r="K25" s="14"/>
    </row>
    <row r="26" spans="1:11">
      <c r="A26" s="13"/>
      <c r="B26" s="13"/>
      <c r="C26" s="14"/>
      <c r="D26" s="14"/>
      <c r="E26" s="14"/>
      <c r="F26" s="14"/>
      <c r="G26" s="14"/>
      <c r="H26" s="14"/>
      <c r="I26" s="14"/>
      <c r="J26" s="14"/>
      <c r="K26" s="14"/>
    </row>
    <row r="27" spans="1:1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>
      <c r="A29" s="13"/>
      <c r="B29" s="13"/>
      <c r="C29" s="14"/>
      <c r="D29" s="14"/>
      <c r="E29" s="14"/>
      <c r="F29" s="14"/>
      <c r="G29" s="14"/>
      <c r="H29" s="14"/>
      <c r="I29" s="14"/>
      <c r="J29" s="14"/>
      <c r="K29" s="14"/>
    </row>
    <row r="30" spans="1:11">
      <c r="A30" s="13"/>
      <c r="B30" s="13"/>
      <c r="C30" s="14"/>
      <c r="D30" s="14"/>
      <c r="E30" s="14"/>
      <c r="F30" s="14"/>
      <c r="G30" s="14"/>
      <c r="H30" s="14"/>
      <c r="I30" s="14"/>
      <c r="J30" s="14"/>
      <c r="K30" s="14"/>
    </row>
    <row r="31" spans="1:11">
      <c r="A31" s="13"/>
      <c r="B31" s="13"/>
      <c r="C31" s="14"/>
      <c r="D31" s="14"/>
      <c r="E31" s="14"/>
      <c r="F31" s="14"/>
      <c r="G31" s="14"/>
      <c r="H31" s="14"/>
      <c r="I31" s="14"/>
      <c r="J31" s="14"/>
      <c r="K31" s="14"/>
    </row>
    <row r="32" spans="1:11">
      <c r="A32" s="13"/>
      <c r="B32" s="13"/>
      <c r="C32" s="14"/>
      <c r="D32" s="14"/>
      <c r="E32" s="14"/>
      <c r="F32" s="14"/>
      <c r="G32" s="14"/>
      <c r="H32" s="14"/>
      <c r="I32" s="14"/>
      <c r="J32" s="14"/>
      <c r="K32" s="14"/>
    </row>
    <row r="33" spans="1:1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85201-6AF2-4890-A0A7-5773312FBAA6}">
  <dimension ref="A1:K39"/>
  <sheetViews>
    <sheetView workbookViewId="0">
      <selection sqref="A1:A2"/>
    </sheetView>
  </sheetViews>
  <sheetFormatPr defaultRowHeight="15"/>
  <cols>
    <col min="1" max="1" width="47.85546875" bestFit="1" customWidth="1"/>
    <col min="2" max="2" width="21.7109375" bestFit="1" customWidth="1"/>
    <col min="3" max="3" width="10.85546875" bestFit="1" customWidth="1"/>
    <col min="4" max="5" width="12.5703125" bestFit="1" customWidth="1"/>
    <col min="6" max="6" width="10.85546875" bestFit="1" customWidth="1"/>
    <col min="7" max="8" width="12.5703125" bestFit="1" customWidth="1"/>
    <col min="9" max="9" width="10.85546875" bestFit="1" customWidth="1"/>
    <col min="10" max="11" width="12.5703125" bestFit="1" customWidth="1"/>
  </cols>
  <sheetData>
    <row r="1" spans="1:11" s="13" customFormat="1">
      <c r="A1" s="233" t="s">
        <v>7</v>
      </c>
      <c r="B1" s="192" t="s">
        <v>50</v>
      </c>
      <c r="C1" s="190" t="s">
        <v>100</v>
      </c>
      <c r="D1" s="192"/>
      <c r="E1" s="193"/>
      <c r="F1" s="192" t="s">
        <v>101</v>
      </c>
      <c r="G1" s="192"/>
      <c r="H1" s="192"/>
      <c r="I1" s="190" t="s">
        <v>102</v>
      </c>
      <c r="J1" s="192"/>
      <c r="K1" s="193"/>
    </row>
    <row r="2" spans="1:11" ht="15.75" thickBot="1">
      <c r="A2" s="234"/>
      <c r="B2" s="199"/>
      <c r="C2" s="143" t="s">
        <v>16</v>
      </c>
      <c r="D2" s="144" t="s">
        <v>103</v>
      </c>
      <c r="E2" s="145" t="s">
        <v>104</v>
      </c>
      <c r="F2" s="144" t="s">
        <v>16</v>
      </c>
      <c r="G2" s="144" t="s">
        <v>103</v>
      </c>
      <c r="H2" s="144" t="s">
        <v>104</v>
      </c>
      <c r="I2" s="143" t="s">
        <v>16</v>
      </c>
      <c r="J2" s="144" t="s">
        <v>103</v>
      </c>
      <c r="K2" s="145" t="s">
        <v>104</v>
      </c>
    </row>
    <row r="3" spans="1:11">
      <c r="A3" s="23" t="s">
        <v>69</v>
      </c>
      <c r="B3" s="44" t="s">
        <v>29</v>
      </c>
      <c r="C3" s="123">
        <v>1.3451869999999999</v>
      </c>
      <c r="D3" s="122">
        <v>0.98790140000000004</v>
      </c>
      <c r="E3" s="124">
        <v>1.682507</v>
      </c>
      <c r="F3" s="122">
        <v>1.139791</v>
      </c>
      <c r="G3" s="122">
        <v>0.82775319999999997</v>
      </c>
      <c r="H3" s="122">
        <v>1.434482</v>
      </c>
      <c r="I3" s="123">
        <v>0.92054210000000003</v>
      </c>
      <c r="J3" s="122">
        <v>0.65819819999999996</v>
      </c>
      <c r="K3" s="124">
        <v>1.171165</v>
      </c>
    </row>
    <row r="4" spans="1:11">
      <c r="A4" s="23" t="s">
        <v>69</v>
      </c>
      <c r="B4" s="44" t="s">
        <v>0</v>
      </c>
      <c r="C4" s="123">
        <v>1.5425089999999999</v>
      </c>
      <c r="D4" s="122">
        <v>1.357928</v>
      </c>
      <c r="E4" s="124">
        <v>1.7100109999999999</v>
      </c>
      <c r="F4" s="122">
        <v>1.3252790000000001</v>
      </c>
      <c r="G4" s="122">
        <v>1.165953</v>
      </c>
      <c r="H4" s="122">
        <v>1.46956</v>
      </c>
      <c r="I4" s="123">
        <v>1.091378</v>
      </c>
      <c r="J4" s="122">
        <v>0.95913729999999997</v>
      </c>
      <c r="K4" s="124">
        <v>1.211651</v>
      </c>
    </row>
    <row r="5" spans="1:11">
      <c r="A5" s="23" t="s">
        <v>70</v>
      </c>
      <c r="B5" s="44" t="s">
        <v>29</v>
      </c>
      <c r="C5" s="12">
        <v>-3843.1149999999998</v>
      </c>
      <c r="D5" s="24">
        <v>-5018.317</v>
      </c>
      <c r="E5" s="120">
        <v>-2805.87</v>
      </c>
      <c r="F5" s="24">
        <v>-3252.627</v>
      </c>
      <c r="G5" s="24">
        <v>-4279.3339999999998</v>
      </c>
      <c r="H5" s="24">
        <v>-2347.9450000000002</v>
      </c>
      <c r="I5" s="12">
        <v>-2622.6729999999998</v>
      </c>
      <c r="J5" s="24">
        <v>-3495.1260000000002</v>
      </c>
      <c r="K5" s="120">
        <v>-1854.098</v>
      </c>
    </row>
    <row r="6" spans="1:11">
      <c r="A6" s="23" t="s">
        <v>70</v>
      </c>
      <c r="B6" s="44" t="s">
        <v>0</v>
      </c>
      <c r="C6" s="12">
        <v>-4113.1469999999999</v>
      </c>
      <c r="D6" s="24">
        <v>-4621.93</v>
      </c>
      <c r="E6" s="120">
        <v>-3655.0259999999998</v>
      </c>
      <c r="F6" s="24">
        <v>-3535.5590000000002</v>
      </c>
      <c r="G6" s="24">
        <v>-3975.31</v>
      </c>
      <c r="H6" s="24">
        <v>-3140.328</v>
      </c>
      <c r="I6" s="12">
        <v>-2915.549</v>
      </c>
      <c r="J6" s="24">
        <v>-3281.8510000000001</v>
      </c>
      <c r="K6" s="120">
        <v>-2588.0100000000002</v>
      </c>
    </row>
    <row r="7" spans="1:11">
      <c r="A7" s="23" t="s">
        <v>71</v>
      </c>
      <c r="B7" s="44" t="s">
        <v>29</v>
      </c>
      <c r="C7" s="12">
        <v>-3564.4949999999999</v>
      </c>
      <c r="D7" s="24">
        <v>-5425.8940000000002</v>
      </c>
      <c r="E7" s="120">
        <v>-1959.92</v>
      </c>
      <c r="F7" s="24">
        <v>-3036.1219999999998</v>
      </c>
      <c r="G7" s="24">
        <v>-4643.0129999999999</v>
      </c>
      <c r="H7" s="24">
        <v>-1648.62</v>
      </c>
      <c r="I7" s="12">
        <v>-2466.71</v>
      </c>
      <c r="J7" s="24">
        <v>-3800.174</v>
      </c>
      <c r="K7" s="120">
        <v>-1301.7529999999999</v>
      </c>
    </row>
    <row r="8" spans="1:11">
      <c r="A8" s="23" t="s">
        <v>71</v>
      </c>
      <c r="B8" s="44" t="s">
        <v>0</v>
      </c>
      <c r="C8" s="12">
        <v>-4382.1509999999998</v>
      </c>
      <c r="D8" s="24">
        <v>-5033.4790000000003</v>
      </c>
      <c r="E8" s="120">
        <v>-3811.4690000000001</v>
      </c>
      <c r="F8" s="24">
        <v>-3759.221</v>
      </c>
      <c r="G8" s="24">
        <v>-4321.2879999999996</v>
      </c>
      <c r="H8" s="24">
        <v>-3264.5740000000001</v>
      </c>
      <c r="I8" s="12">
        <v>-3087.9450000000002</v>
      </c>
      <c r="J8" s="24">
        <v>-3555.694</v>
      </c>
      <c r="K8" s="120">
        <v>-2678.7150000000001</v>
      </c>
    </row>
    <row r="9" spans="1:11">
      <c r="A9" s="23" t="s">
        <v>72</v>
      </c>
      <c r="B9" s="44" t="s">
        <v>29</v>
      </c>
      <c r="C9" s="12">
        <v>-7417.8509999999997</v>
      </c>
      <c r="D9" s="24">
        <v>-9857.6550000000007</v>
      </c>
      <c r="E9" s="120">
        <v>-5230.1909999999998</v>
      </c>
      <c r="F9" s="24">
        <v>-6297.5730000000003</v>
      </c>
      <c r="G9" s="24">
        <v>-8404.5439999999999</v>
      </c>
      <c r="H9" s="24">
        <v>-4381.5860000000002</v>
      </c>
      <c r="I9" s="12">
        <v>-5095.6909999999998</v>
      </c>
      <c r="J9" s="24">
        <v>-6851.7550000000001</v>
      </c>
      <c r="K9" s="120">
        <v>-3489.377</v>
      </c>
    </row>
    <row r="10" spans="1:11">
      <c r="A10" s="23" t="s">
        <v>72</v>
      </c>
      <c r="B10" s="44" t="s">
        <v>0</v>
      </c>
      <c r="C10" s="12">
        <v>-8489.1239999999998</v>
      </c>
      <c r="D10" s="24">
        <v>-9571.0310000000009</v>
      </c>
      <c r="E10" s="120">
        <v>-7552.1329999999998</v>
      </c>
      <c r="F10" s="24">
        <v>-7286.5540000000001</v>
      </c>
      <c r="G10" s="24">
        <v>-8219.5259999999998</v>
      </c>
      <c r="H10" s="24">
        <v>-6483.299</v>
      </c>
      <c r="I10" s="12">
        <v>-5994.9859999999999</v>
      </c>
      <c r="J10" s="24">
        <v>-6763.9160000000002</v>
      </c>
      <c r="K10" s="120">
        <v>-5329.2219999999998</v>
      </c>
    </row>
    <row r="11" spans="1:11">
      <c r="A11" s="23" t="s">
        <v>73</v>
      </c>
      <c r="B11" s="44" t="s">
        <v>29</v>
      </c>
      <c r="C11" s="12">
        <v>-20837.599999999999</v>
      </c>
      <c r="D11" s="24">
        <v>-26416.74</v>
      </c>
      <c r="E11" s="120">
        <v>-15995.78</v>
      </c>
      <c r="F11" s="24">
        <v>-17665.98</v>
      </c>
      <c r="G11" s="24">
        <v>-22496.45</v>
      </c>
      <c r="H11" s="24">
        <v>-13473.49</v>
      </c>
      <c r="I11" s="12">
        <v>-14279.63</v>
      </c>
      <c r="J11" s="24">
        <v>-18348.82</v>
      </c>
      <c r="K11" s="120">
        <v>-10770.62</v>
      </c>
    </row>
    <row r="12" spans="1:11">
      <c r="A12" s="23" t="s">
        <v>73</v>
      </c>
      <c r="B12" s="44" t="s">
        <v>0</v>
      </c>
      <c r="C12" s="12">
        <v>-23920.95</v>
      </c>
      <c r="D12" s="24">
        <v>-26662.11</v>
      </c>
      <c r="E12" s="120">
        <v>-21407.4</v>
      </c>
      <c r="F12" s="24">
        <v>-20540.29</v>
      </c>
      <c r="G12" s="24">
        <v>-22902.65</v>
      </c>
      <c r="H12" s="24">
        <v>-18386.099999999999</v>
      </c>
      <c r="I12" s="12">
        <v>-16910.439999999999</v>
      </c>
      <c r="J12" s="24">
        <v>-18860.82</v>
      </c>
      <c r="K12" s="120">
        <v>-15128.58</v>
      </c>
    </row>
    <row r="13" spans="1:11">
      <c r="A13" s="23" t="s">
        <v>74</v>
      </c>
      <c r="B13" s="44" t="s">
        <v>29</v>
      </c>
      <c r="C13" s="12">
        <v>-34293.279999999999</v>
      </c>
      <c r="D13" s="24">
        <v>-43523.96</v>
      </c>
      <c r="E13" s="120">
        <v>-26325.66</v>
      </c>
      <c r="F13" s="24">
        <v>-29049.48</v>
      </c>
      <c r="G13" s="24">
        <v>-37059.160000000003</v>
      </c>
      <c r="H13" s="24">
        <v>-22156.11</v>
      </c>
      <c r="I13" s="12">
        <v>-23484.720000000001</v>
      </c>
      <c r="J13" s="24">
        <v>-30206.69</v>
      </c>
      <c r="K13" s="120">
        <v>-17660.96</v>
      </c>
    </row>
    <row r="14" spans="1:11">
      <c r="A14" s="23" t="s">
        <v>74</v>
      </c>
      <c r="B14" s="44" t="s">
        <v>0</v>
      </c>
      <c r="C14" s="12">
        <v>-39368.519999999997</v>
      </c>
      <c r="D14" s="24">
        <v>-43940.35</v>
      </c>
      <c r="E14" s="120">
        <v>-35168</v>
      </c>
      <c r="F14" s="24">
        <v>-33812</v>
      </c>
      <c r="G14" s="24">
        <v>-37746.730000000003</v>
      </c>
      <c r="H14" s="24">
        <v>-30206.12</v>
      </c>
      <c r="I14" s="12">
        <v>-27840.71</v>
      </c>
      <c r="J14" s="24">
        <v>-31094.71</v>
      </c>
      <c r="K14" s="120">
        <v>-24857.599999999999</v>
      </c>
    </row>
    <row r="15" spans="1:11">
      <c r="A15" s="23" t="s">
        <v>75</v>
      </c>
      <c r="B15" s="44" t="s">
        <v>29</v>
      </c>
      <c r="C15" s="12">
        <v>-47829.85</v>
      </c>
      <c r="D15" s="24">
        <v>-60759.49</v>
      </c>
      <c r="E15" s="120">
        <v>-36603.82</v>
      </c>
      <c r="F15" s="24">
        <v>-40516.11</v>
      </c>
      <c r="G15" s="24">
        <v>-51778.89</v>
      </c>
      <c r="H15" s="24">
        <v>-30784.07</v>
      </c>
      <c r="I15" s="12">
        <v>-32736.22</v>
      </c>
      <c r="J15" s="24">
        <v>-42061.66</v>
      </c>
      <c r="K15" s="120">
        <v>-24561.29</v>
      </c>
    </row>
    <row r="16" spans="1:11" ht="15.75" thickBot="1">
      <c r="A16" s="25" t="s">
        <v>75</v>
      </c>
      <c r="B16" s="50" t="s">
        <v>0</v>
      </c>
      <c r="C16" s="27">
        <v>-54746.63</v>
      </c>
      <c r="D16" s="28">
        <v>-61142.29</v>
      </c>
      <c r="E16" s="121">
        <v>-48907.63</v>
      </c>
      <c r="F16" s="28">
        <v>-47020.91</v>
      </c>
      <c r="G16" s="28">
        <v>-52545.77</v>
      </c>
      <c r="H16" s="28">
        <v>-42009.38</v>
      </c>
      <c r="I16" s="27">
        <v>-38723.440000000002</v>
      </c>
      <c r="J16" s="28">
        <v>-43316.29</v>
      </c>
      <c r="K16" s="121">
        <v>-34565.47</v>
      </c>
    </row>
    <row r="17" spans="1:11">
      <c r="A17" s="23" t="s">
        <v>1156</v>
      </c>
      <c r="B17" s="44" t="s">
        <v>29</v>
      </c>
      <c r="C17" s="12">
        <f>-(C11+9549)</f>
        <v>11288.599999999999</v>
      </c>
      <c r="D17" s="24">
        <f>-(E11+9549)</f>
        <v>6446.7800000000007</v>
      </c>
      <c r="E17" s="120">
        <f>-(D11+9549)</f>
        <v>16867.740000000002</v>
      </c>
      <c r="F17" s="24">
        <f t="shared" ref="F17:I17" si="0">-(F11+9549)</f>
        <v>8116.98</v>
      </c>
      <c r="G17" s="24">
        <f>-(H11+9549)</f>
        <v>3924.49</v>
      </c>
      <c r="H17" s="24">
        <f>-(G11+9549)</f>
        <v>12947.45</v>
      </c>
      <c r="I17" s="12">
        <f t="shared" si="0"/>
        <v>4730.6299999999992</v>
      </c>
      <c r="J17" s="24">
        <f>-(K11+9549)</f>
        <v>1221.6200000000008</v>
      </c>
      <c r="K17" s="120">
        <f>-(J11+9549)</f>
        <v>8799.82</v>
      </c>
    </row>
    <row r="18" spans="1:11">
      <c r="A18" s="23" t="s">
        <v>1156</v>
      </c>
      <c r="B18" s="44" t="s">
        <v>0</v>
      </c>
      <c r="C18" s="12">
        <f t="shared" ref="C18:C22" si="1">-(C12+9549)</f>
        <v>14371.95</v>
      </c>
      <c r="D18" s="24">
        <f t="shared" ref="D18:D22" si="2">-(E12+9549)</f>
        <v>11858.400000000001</v>
      </c>
      <c r="E18" s="120">
        <f t="shared" ref="E18:E22" si="3">-(D12+9549)</f>
        <v>17113.11</v>
      </c>
      <c r="F18" s="24">
        <f t="shared" ref="F18" si="4">-(F12+9549)</f>
        <v>10991.29</v>
      </c>
      <c r="G18" s="24">
        <f t="shared" ref="G18:G22" si="5">-(H12+9549)</f>
        <v>8837.0999999999985</v>
      </c>
      <c r="H18" s="24">
        <f t="shared" ref="H18:H22" si="6">-(G12+9549)</f>
        <v>13353.650000000001</v>
      </c>
      <c r="I18" s="12">
        <f t="shared" ref="I18" si="7">-(I12+9549)</f>
        <v>7361.4399999999987</v>
      </c>
      <c r="J18" s="24">
        <f t="shared" ref="J18:J22" si="8">-(K12+9549)</f>
        <v>5579.58</v>
      </c>
      <c r="K18" s="120">
        <f t="shared" ref="K18:K22" si="9">-(J12+9549)</f>
        <v>9311.82</v>
      </c>
    </row>
    <row r="19" spans="1:11">
      <c r="A19" s="23" t="s">
        <v>1157</v>
      </c>
      <c r="B19" s="44" t="s">
        <v>29</v>
      </c>
      <c r="C19" s="12">
        <f t="shared" si="1"/>
        <v>24744.28</v>
      </c>
      <c r="D19" s="24">
        <f t="shared" si="2"/>
        <v>16776.66</v>
      </c>
      <c r="E19" s="120">
        <f t="shared" si="3"/>
        <v>33974.959999999999</v>
      </c>
      <c r="F19" s="24">
        <f t="shared" ref="F19" si="10">-(F13+9549)</f>
        <v>19500.48</v>
      </c>
      <c r="G19" s="24">
        <f t="shared" si="5"/>
        <v>12607.11</v>
      </c>
      <c r="H19" s="24">
        <f t="shared" si="6"/>
        <v>27510.160000000003</v>
      </c>
      <c r="I19" s="12">
        <f t="shared" ref="I19" si="11">-(I13+9549)</f>
        <v>13935.720000000001</v>
      </c>
      <c r="J19" s="24">
        <f t="shared" si="8"/>
        <v>8111.9599999999991</v>
      </c>
      <c r="K19" s="120">
        <f t="shared" si="9"/>
        <v>20657.689999999999</v>
      </c>
    </row>
    <row r="20" spans="1:11">
      <c r="A20" s="23" t="s">
        <v>1157</v>
      </c>
      <c r="B20" s="44" t="s">
        <v>0</v>
      </c>
      <c r="C20" s="12">
        <f t="shared" si="1"/>
        <v>29819.519999999997</v>
      </c>
      <c r="D20" s="24">
        <f t="shared" si="2"/>
        <v>25619</v>
      </c>
      <c r="E20" s="120">
        <f t="shared" si="3"/>
        <v>34391.35</v>
      </c>
      <c r="F20" s="24">
        <f t="shared" ref="F20" si="12">-(F14+9549)</f>
        <v>24263</v>
      </c>
      <c r="G20" s="24">
        <f t="shared" si="5"/>
        <v>20657.12</v>
      </c>
      <c r="H20" s="24">
        <f t="shared" si="6"/>
        <v>28197.730000000003</v>
      </c>
      <c r="I20" s="12">
        <f t="shared" ref="I20" si="13">-(I14+9549)</f>
        <v>18291.71</v>
      </c>
      <c r="J20" s="24">
        <f t="shared" si="8"/>
        <v>15308.599999999999</v>
      </c>
      <c r="K20" s="120">
        <f t="shared" si="9"/>
        <v>21545.71</v>
      </c>
    </row>
    <row r="21" spans="1:11">
      <c r="A21" s="23" t="s">
        <v>1158</v>
      </c>
      <c r="B21" s="44" t="s">
        <v>29</v>
      </c>
      <c r="C21" s="12">
        <f t="shared" si="1"/>
        <v>38280.85</v>
      </c>
      <c r="D21" s="24">
        <f t="shared" si="2"/>
        <v>27054.82</v>
      </c>
      <c r="E21" s="120">
        <f t="shared" si="3"/>
        <v>51210.49</v>
      </c>
      <c r="F21" s="24">
        <f t="shared" ref="F21" si="14">-(F15+9549)</f>
        <v>30967.11</v>
      </c>
      <c r="G21" s="24">
        <f t="shared" si="5"/>
        <v>21235.07</v>
      </c>
      <c r="H21" s="24">
        <f t="shared" si="6"/>
        <v>42229.89</v>
      </c>
      <c r="I21" s="12">
        <f t="shared" ref="I21" si="15">-(I15+9549)</f>
        <v>23187.22</v>
      </c>
      <c r="J21" s="24">
        <f t="shared" si="8"/>
        <v>15012.29</v>
      </c>
      <c r="K21" s="120">
        <f t="shared" si="9"/>
        <v>32512.660000000003</v>
      </c>
    </row>
    <row r="22" spans="1:11" ht="15.75" thickBot="1">
      <c r="A22" s="25" t="s">
        <v>1158</v>
      </c>
      <c r="B22" s="50" t="s">
        <v>0</v>
      </c>
      <c r="C22" s="27">
        <f t="shared" si="1"/>
        <v>45197.63</v>
      </c>
      <c r="D22" s="28">
        <f t="shared" si="2"/>
        <v>39358.629999999997</v>
      </c>
      <c r="E22" s="121">
        <f t="shared" si="3"/>
        <v>51593.29</v>
      </c>
      <c r="F22" s="28">
        <f t="shared" ref="F22" si="16">-(F16+9549)</f>
        <v>37471.910000000003</v>
      </c>
      <c r="G22" s="28">
        <f t="shared" si="5"/>
        <v>32460.379999999997</v>
      </c>
      <c r="H22" s="28">
        <f t="shared" si="6"/>
        <v>42996.77</v>
      </c>
      <c r="I22" s="27">
        <f t="shared" ref="I22" si="17">-(I16+9549)</f>
        <v>29174.440000000002</v>
      </c>
      <c r="J22" s="28">
        <f t="shared" si="8"/>
        <v>25016.47</v>
      </c>
      <c r="K22" s="121">
        <f t="shared" si="9"/>
        <v>33767.29</v>
      </c>
    </row>
    <row r="23" spans="1:11">
      <c r="A23" s="179" t="s">
        <v>1175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</sheetData>
  <mergeCells count="5">
    <mergeCell ref="A1:A2"/>
    <mergeCell ref="B1:B2"/>
    <mergeCell ref="C1:E1"/>
    <mergeCell ref="F1:H1"/>
    <mergeCell ref="I1:K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BA82-C69C-42E9-90F5-8772053855B1}">
  <dimension ref="A1:E22"/>
  <sheetViews>
    <sheetView workbookViewId="0"/>
  </sheetViews>
  <sheetFormatPr defaultRowHeight="15"/>
  <cols>
    <col min="1" max="1" width="54.140625" bestFit="1" customWidth="1"/>
    <col min="2" max="2" width="21.7109375" bestFit="1" customWidth="1"/>
    <col min="3" max="3" width="8.28515625" bestFit="1" customWidth="1"/>
    <col min="4" max="4" width="12.5703125" bestFit="1" customWidth="1"/>
    <col min="5" max="5" width="12.7109375" bestFit="1" customWidth="1"/>
  </cols>
  <sheetData>
    <row r="1" spans="1:5" ht="15.75" thickBot="1">
      <c r="A1" s="139" t="s">
        <v>7</v>
      </c>
      <c r="B1" s="116" t="s">
        <v>50</v>
      </c>
      <c r="C1" s="115" t="s">
        <v>16</v>
      </c>
      <c r="D1" s="115" t="s">
        <v>103</v>
      </c>
      <c r="E1" s="116" t="s">
        <v>104</v>
      </c>
    </row>
    <row r="2" spans="1:5">
      <c r="A2" s="23" t="s">
        <v>30</v>
      </c>
      <c r="B2" s="40" t="s">
        <v>29</v>
      </c>
      <c r="C2" s="118">
        <v>20551.25</v>
      </c>
      <c r="D2" s="118">
        <v>15334.84</v>
      </c>
      <c r="E2" s="119">
        <v>25301.08</v>
      </c>
    </row>
    <row r="3" spans="1:5">
      <c r="A3" s="23" t="s">
        <v>30</v>
      </c>
      <c r="B3" s="40" t="s">
        <v>0</v>
      </c>
      <c r="C3" s="118">
        <v>19208.189999999999</v>
      </c>
      <c r="D3" s="118">
        <v>17635.900000000001</v>
      </c>
      <c r="E3" s="119">
        <v>20622.5</v>
      </c>
    </row>
    <row r="4" spans="1:5">
      <c r="A4" s="23" t="s">
        <v>110</v>
      </c>
      <c r="B4" s="40" t="s">
        <v>29</v>
      </c>
      <c r="C4" s="24">
        <v>-64.086129999999997</v>
      </c>
      <c r="D4" s="24">
        <v>-81.596320000000006</v>
      </c>
      <c r="E4" s="120">
        <v>-48.186709999999998</v>
      </c>
    </row>
    <row r="5" spans="1:5">
      <c r="A5" s="23" t="s">
        <v>110</v>
      </c>
      <c r="B5" s="40" t="s">
        <v>0</v>
      </c>
      <c r="C5" s="24">
        <v>-56.897930000000002</v>
      </c>
      <c r="D5" s="24">
        <v>-62.219459999999998</v>
      </c>
      <c r="E5" s="120">
        <v>-52.239980000000003</v>
      </c>
    </row>
    <row r="6" spans="1:5">
      <c r="A6" s="23" t="s">
        <v>111</v>
      </c>
      <c r="B6" s="40" t="s">
        <v>29</v>
      </c>
      <c r="C6" s="24">
        <v>-72.859719999999996</v>
      </c>
      <c r="D6" s="24">
        <v>-98.383250000000004</v>
      </c>
      <c r="E6" s="120">
        <v>-49.453290000000003</v>
      </c>
    </row>
    <row r="7" spans="1:5">
      <c r="A7" s="23" t="s">
        <v>111</v>
      </c>
      <c r="B7" s="40" t="s">
        <v>0</v>
      </c>
      <c r="C7" s="24">
        <v>-56.214649999999999</v>
      </c>
      <c r="D7" s="24">
        <v>-64.145539999999997</v>
      </c>
      <c r="E7" s="120">
        <v>-48.834150000000001</v>
      </c>
    </row>
    <row r="8" spans="1:5">
      <c r="A8" s="23" t="s">
        <v>112</v>
      </c>
      <c r="B8" s="40" t="s">
        <v>29</v>
      </c>
      <c r="C8" s="24">
        <v>-136.7636</v>
      </c>
      <c r="D8" s="24">
        <v>-170.1722</v>
      </c>
      <c r="E8" s="120">
        <v>-106.32299999999999</v>
      </c>
    </row>
    <row r="9" spans="1:5">
      <c r="A9" s="23" t="s">
        <v>112</v>
      </c>
      <c r="B9" s="40" t="s">
        <v>0</v>
      </c>
      <c r="C9" s="24">
        <v>-113.083</v>
      </c>
      <c r="D9" s="24">
        <v>-123.3796</v>
      </c>
      <c r="E9" s="120">
        <v>-103.6611</v>
      </c>
    </row>
    <row r="10" spans="1:5">
      <c r="A10" s="23" t="s">
        <v>113</v>
      </c>
      <c r="B10" s="40" t="s">
        <v>29</v>
      </c>
      <c r="C10" s="24">
        <v>-342.71199999999999</v>
      </c>
      <c r="D10" s="24">
        <v>-414.43450000000001</v>
      </c>
      <c r="E10" s="120">
        <v>-277.43779999999998</v>
      </c>
    </row>
    <row r="11" spans="1:5">
      <c r="A11" s="23" t="s">
        <v>113</v>
      </c>
      <c r="B11" s="40" t="s">
        <v>0</v>
      </c>
      <c r="C11" s="24">
        <v>-305.12639999999999</v>
      </c>
      <c r="D11" s="24">
        <v>-326.69940000000003</v>
      </c>
      <c r="E11" s="120">
        <v>-285.28489999999999</v>
      </c>
    </row>
    <row r="12" spans="1:5">
      <c r="A12" s="23" t="s">
        <v>114</v>
      </c>
      <c r="B12" s="40" t="s">
        <v>29</v>
      </c>
      <c r="C12" s="24">
        <v>-546.20370000000003</v>
      </c>
      <c r="D12" s="24">
        <v>-670.54939999999999</v>
      </c>
      <c r="E12" s="120">
        <v>-435.75670000000002</v>
      </c>
    </row>
    <row r="13" spans="1:5">
      <c r="A13" s="23" t="s">
        <v>114</v>
      </c>
      <c r="B13" s="40" t="s">
        <v>0</v>
      </c>
      <c r="C13" s="24">
        <v>-497.22730000000001</v>
      </c>
      <c r="D13" s="24">
        <v>-533.9692</v>
      </c>
      <c r="E13" s="120">
        <v>-464.29640000000001</v>
      </c>
    </row>
    <row r="14" spans="1:5">
      <c r="A14" s="23" t="s">
        <v>115</v>
      </c>
      <c r="B14" s="40" t="s">
        <v>29</v>
      </c>
      <c r="C14" s="24">
        <v>-753.68370000000004</v>
      </c>
      <c r="D14" s="24">
        <v>-929.8922</v>
      </c>
      <c r="E14" s="120">
        <v>-598.25</v>
      </c>
    </row>
    <row r="15" spans="1:5" ht="15.75" thickBot="1">
      <c r="A15" s="25" t="s">
        <v>115</v>
      </c>
      <c r="B15" s="41" t="s">
        <v>0</v>
      </c>
      <c r="C15" s="28">
        <v>-689.06470000000002</v>
      </c>
      <c r="D15" s="28">
        <v>-740.77719999999999</v>
      </c>
      <c r="E15" s="121">
        <v>-642.97389999999996</v>
      </c>
    </row>
    <row r="16" spans="1:5">
      <c r="A16" s="23" t="s">
        <v>1168</v>
      </c>
      <c r="B16" s="44" t="s">
        <v>29</v>
      </c>
      <c r="C16" s="12">
        <f>-(C10+(0*2741556)/1000000000)</f>
        <v>342.71199999999999</v>
      </c>
      <c r="D16" s="24">
        <f>-(E10+(0*2741556)/1000000000)</f>
        <v>277.43779999999998</v>
      </c>
      <c r="E16" s="120">
        <f>-(D10+(0*2741556)/1000000000)</f>
        <v>414.43450000000001</v>
      </c>
    </row>
    <row r="17" spans="1:5">
      <c r="A17" s="23" t="s">
        <v>1168</v>
      </c>
      <c r="B17" s="44" t="s">
        <v>0</v>
      </c>
      <c r="C17" s="12">
        <f t="shared" ref="C17:C21" si="0">-(C11+(0*2741556)/1000000000)</f>
        <v>305.12639999999999</v>
      </c>
      <c r="D17" s="24">
        <f t="shared" ref="D17:D21" si="1">-(E11+(0*2741556)/1000000000)</f>
        <v>285.28489999999999</v>
      </c>
      <c r="E17" s="120">
        <f t="shared" ref="E17:E21" si="2">-(D11+(0*2741556)/1000000000)</f>
        <v>326.69940000000003</v>
      </c>
    </row>
    <row r="18" spans="1:5">
      <c r="A18" s="23" t="s">
        <v>1169</v>
      </c>
      <c r="B18" s="44" t="s">
        <v>29</v>
      </c>
      <c r="C18" s="12">
        <f t="shared" si="0"/>
        <v>546.20370000000003</v>
      </c>
      <c r="D18" s="24">
        <f t="shared" si="1"/>
        <v>435.75670000000002</v>
      </c>
      <c r="E18" s="120">
        <f t="shared" si="2"/>
        <v>670.54939999999999</v>
      </c>
    </row>
    <row r="19" spans="1:5">
      <c r="A19" s="23" t="s">
        <v>1169</v>
      </c>
      <c r="B19" s="44" t="s">
        <v>0</v>
      </c>
      <c r="C19" s="12">
        <f t="shared" si="0"/>
        <v>497.22730000000001</v>
      </c>
      <c r="D19" s="24">
        <f t="shared" si="1"/>
        <v>464.29640000000001</v>
      </c>
      <c r="E19" s="120">
        <f t="shared" si="2"/>
        <v>533.9692</v>
      </c>
    </row>
    <row r="20" spans="1:5">
      <c r="A20" s="23" t="s">
        <v>1170</v>
      </c>
      <c r="B20" s="44" t="s">
        <v>29</v>
      </c>
      <c r="C20" s="12">
        <f t="shared" si="0"/>
        <v>753.68370000000004</v>
      </c>
      <c r="D20" s="24">
        <f t="shared" si="1"/>
        <v>598.25</v>
      </c>
      <c r="E20" s="120">
        <f t="shared" si="2"/>
        <v>929.8922</v>
      </c>
    </row>
    <row r="21" spans="1:5" ht="15.75" thickBot="1">
      <c r="A21" s="25" t="s">
        <v>1170</v>
      </c>
      <c r="B21" s="50" t="s">
        <v>0</v>
      </c>
      <c r="C21" s="27">
        <f t="shared" si="0"/>
        <v>689.06470000000002</v>
      </c>
      <c r="D21" s="28">
        <f t="shared" si="1"/>
        <v>642.97389999999996</v>
      </c>
      <c r="E21" s="121">
        <f t="shared" si="2"/>
        <v>740.77719999999999</v>
      </c>
    </row>
    <row r="22" spans="1:5">
      <c r="A22" s="179" t="s">
        <v>1174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07A77-6BE7-4C8A-84E0-670FA03313F4}">
  <dimension ref="A1:E22"/>
  <sheetViews>
    <sheetView workbookViewId="0"/>
  </sheetViews>
  <sheetFormatPr defaultRowHeight="15"/>
  <cols>
    <col min="1" max="1" width="43.85546875" style="13" bestFit="1" customWidth="1"/>
    <col min="2" max="2" width="21.7109375" style="13" bestFit="1" customWidth="1"/>
    <col min="3" max="3" width="8.28515625" style="13" bestFit="1" customWidth="1"/>
    <col min="4" max="4" width="12.5703125" style="13" bestFit="1" customWidth="1"/>
    <col min="5" max="5" width="12.7109375" style="13" bestFit="1" customWidth="1"/>
    <col min="6" max="16384" width="9.140625" style="13"/>
  </cols>
  <sheetData>
    <row r="1" spans="1:5" ht="15.75" thickBot="1">
      <c r="A1" s="139" t="s">
        <v>7</v>
      </c>
      <c r="B1" s="115" t="s">
        <v>50</v>
      </c>
      <c r="C1" s="114" t="s">
        <v>16</v>
      </c>
      <c r="D1" s="115" t="s">
        <v>103</v>
      </c>
      <c r="E1" s="116" t="s">
        <v>104</v>
      </c>
    </row>
    <row r="2" spans="1:5">
      <c r="A2" s="23" t="s">
        <v>30</v>
      </c>
      <c r="B2" s="44" t="s">
        <v>29</v>
      </c>
      <c r="C2" s="18">
        <v>9.4519999999999999E-4</v>
      </c>
      <c r="D2" s="113">
        <v>7.0529999999999996E-4</v>
      </c>
      <c r="E2" s="138">
        <v>1.1636999999999999E-3</v>
      </c>
    </row>
    <row r="3" spans="1:5">
      <c r="A3" s="23" t="s">
        <v>30</v>
      </c>
      <c r="B3" s="44" t="s">
        <v>0</v>
      </c>
      <c r="C3" s="18">
        <v>8.8340000000000001E-4</v>
      </c>
      <c r="D3" s="113">
        <v>8.1110000000000004E-4</v>
      </c>
      <c r="E3" s="138">
        <v>9.4850000000000002E-4</v>
      </c>
    </row>
    <row r="4" spans="1:5">
      <c r="A4" s="23" t="s">
        <v>41</v>
      </c>
      <c r="B4" s="44" t="s">
        <v>29</v>
      </c>
      <c r="C4" s="12">
        <v>-2.947505</v>
      </c>
      <c r="D4" s="24">
        <v>-3.75285</v>
      </c>
      <c r="E4" s="120">
        <v>-2.2162459999999999</v>
      </c>
    </row>
    <row r="5" spans="1:5">
      <c r="A5" s="23" t="s">
        <v>41</v>
      </c>
      <c r="B5" s="44" t="s">
        <v>0</v>
      </c>
      <c r="C5" s="12">
        <v>-2.6168999999999998</v>
      </c>
      <c r="D5" s="24">
        <v>-2.8616519999999999</v>
      </c>
      <c r="E5" s="120">
        <v>-2.4026670000000001</v>
      </c>
    </row>
    <row r="6" spans="1:5">
      <c r="A6" s="23" t="s">
        <v>44</v>
      </c>
      <c r="B6" s="44" t="s">
        <v>29</v>
      </c>
      <c r="C6" s="12">
        <v>-3.3510279999999999</v>
      </c>
      <c r="D6" s="24">
        <v>-4.5249290000000002</v>
      </c>
      <c r="E6" s="120">
        <v>-2.274499</v>
      </c>
    </row>
    <row r="7" spans="1:5">
      <c r="A7" s="23" t="s">
        <v>44</v>
      </c>
      <c r="B7" s="44" t="s">
        <v>0</v>
      </c>
      <c r="C7" s="12">
        <v>-2.5854729999999999</v>
      </c>
      <c r="D7" s="24">
        <v>-2.9502380000000001</v>
      </c>
      <c r="E7" s="120">
        <v>-2.2460230000000001</v>
      </c>
    </row>
    <row r="8" spans="1:5">
      <c r="A8" s="23" t="s">
        <v>31</v>
      </c>
      <c r="B8" s="44" t="s">
        <v>29</v>
      </c>
      <c r="C8" s="12">
        <v>-6.290152</v>
      </c>
      <c r="D8" s="24">
        <v>-7.8267069999999999</v>
      </c>
      <c r="E8" s="120">
        <v>-4.8901019999999997</v>
      </c>
    </row>
    <row r="9" spans="1:5">
      <c r="A9" s="23" t="s">
        <v>31</v>
      </c>
      <c r="B9" s="44" t="s">
        <v>0</v>
      </c>
      <c r="C9" s="12">
        <v>-5.2010120000000004</v>
      </c>
      <c r="D9" s="24">
        <v>-5.6745830000000002</v>
      </c>
      <c r="E9" s="120">
        <v>-4.7676720000000001</v>
      </c>
    </row>
    <row r="10" spans="1:5">
      <c r="A10" s="23" t="s">
        <v>42</v>
      </c>
      <c r="B10" s="44" t="s">
        <v>29</v>
      </c>
      <c r="C10" s="12">
        <v>-15.762309999999999</v>
      </c>
      <c r="D10" s="24">
        <v>-19.061039999999998</v>
      </c>
      <c r="E10" s="120">
        <v>-12.760160000000001</v>
      </c>
    </row>
    <row r="11" spans="1:5">
      <c r="A11" s="23" t="s">
        <v>42</v>
      </c>
      <c r="B11" s="44" t="s">
        <v>0</v>
      </c>
      <c r="C11" s="12">
        <v>-14.03364</v>
      </c>
      <c r="D11" s="24">
        <v>-15.025840000000001</v>
      </c>
      <c r="E11" s="120">
        <v>-13.12107</v>
      </c>
    </row>
    <row r="12" spans="1:5">
      <c r="A12" s="23" t="s">
        <v>28</v>
      </c>
      <c r="B12" s="44" t="s">
        <v>29</v>
      </c>
      <c r="C12" s="12">
        <v>-25.121479999999998</v>
      </c>
      <c r="D12" s="24">
        <v>-30.840499999999999</v>
      </c>
      <c r="E12" s="120">
        <v>-20.041699999999999</v>
      </c>
    </row>
    <row r="13" spans="1:5">
      <c r="A13" s="23" t="s">
        <v>28</v>
      </c>
      <c r="B13" s="44" t="s">
        <v>0</v>
      </c>
      <c r="C13" s="12">
        <v>-22.868919999999999</v>
      </c>
      <c r="D13" s="24">
        <v>-24.558779999999999</v>
      </c>
      <c r="E13" s="120">
        <v>-21.354330000000001</v>
      </c>
    </row>
    <row r="14" spans="1:5">
      <c r="A14" s="23" t="s">
        <v>43</v>
      </c>
      <c r="B14" s="44" t="s">
        <v>29</v>
      </c>
      <c r="C14" s="12">
        <v>-34.664079999999998</v>
      </c>
      <c r="D14" s="24">
        <v>-42.768419999999999</v>
      </c>
      <c r="E14" s="120">
        <v>-27.515239999999999</v>
      </c>
    </row>
    <row r="15" spans="1:5" ht="15.75" thickBot="1">
      <c r="A15" s="25" t="s">
        <v>43</v>
      </c>
      <c r="B15" s="50" t="s">
        <v>0</v>
      </c>
      <c r="C15" s="27">
        <v>-31.692070000000001</v>
      </c>
      <c r="D15" s="28">
        <v>-34.070480000000003</v>
      </c>
      <c r="E15" s="121">
        <v>-29.572220000000002</v>
      </c>
    </row>
    <row r="16" spans="1:5">
      <c r="A16" s="23" t="s">
        <v>1171</v>
      </c>
      <c r="B16" s="44" t="s">
        <v>29</v>
      </c>
      <c r="C16" s="12">
        <f>-(C10+(0*2741556)/1000000000)</f>
        <v>15.762309999999999</v>
      </c>
      <c r="D16" s="24">
        <f>-(E10+(0*2741556)/1000000000)</f>
        <v>12.760160000000001</v>
      </c>
      <c r="E16" s="120">
        <f>-(D10+(0*2741556)/1000000000)</f>
        <v>19.061039999999998</v>
      </c>
    </row>
    <row r="17" spans="1:5">
      <c r="A17" s="23" t="s">
        <v>1171</v>
      </c>
      <c r="B17" s="44" t="s">
        <v>0</v>
      </c>
      <c r="C17" s="12">
        <f t="shared" ref="C17:C21" si="0">-(C11+(0*2741556)/1000000000)</f>
        <v>14.03364</v>
      </c>
      <c r="D17" s="24">
        <f t="shared" ref="D17:D21" si="1">-(E11+(0*2741556)/1000000000)</f>
        <v>13.12107</v>
      </c>
      <c r="E17" s="120">
        <f t="shared" ref="E17:E21" si="2">-(D11+(0*2741556)/1000000000)</f>
        <v>15.025840000000001</v>
      </c>
    </row>
    <row r="18" spans="1:5">
      <c r="A18" s="23" t="s">
        <v>1172</v>
      </c>
      <c r="B18" s="44" t="s">
        <v>29</v>
      </c>
      <c r="C18" s="12">
        <f t="shared" si="0"/>
        <v>25.121479999999998</v>
      </c>
      <c r="D18" s="24">
        <f t="shared" si="1"/>
        <v>20.041699999999999</v>
      </c>
      <c r="E18" s="120">
        <f t="shared" si="2"/>
        <v>30.840499999999999</v>
      </c>
    </row>
    <row r="19" spans="1:5">
      <c r="A19" s="23" t="s">
        <v>1172</v>
      </c>
      <c r="B19" s="44" t="s">
        <v>0</v>
      </c>
      <c r="C19" s="12">
        <f t="shared" si="0"/>
        <v>22.868919999999999</v>
      </c>
      <c r="D19" s="24">
        <f t="shared" si="1"/>
        <v>21.354330000000001</v>
      </c>
      <c r="E19" s="120">
        <f t="shared" si="2"/>
        <v>24.558779999999999</v>
      </c>
    </row>
    <row r="20" spans="1:5">
      <c r="A20" s="23" t="s">
        <v>1173</v>
      </c>
      <c r="B20" s="44" t="s">
        <v>29</v>
      </c>
      <c r="C20" s="12">
        <f t="shared" si="0"/>
        <v>34.664079999999998</v>
      </c>
      <c r="D20" s="24">
        <f t="shared" si="1"/>
        <v>27.515239999999999</v>
      </c>
      <c r="E20" s="120">
        <f t="shared" si="2"/>
        <v>42.768419999999999</v>
      </c>
    </row>
    <row r="21" spans="1:5" ht="15.75" thickBot="1">
      <c r="A21" s="25" t="s">
        <v>1173</v>
      </c>
      <c r="B21" s="50" t="s">
        <v>0</v>
      </c>
      <c r="C21" s="27">
        <f t="shared" si="0"/>
        <v>31.692070000000001</v>
      </c>
      <c r="D21" s="28">
        <f t="shared" si="1"/>
        <v>29.572220000000002</v>
      </c>
      <c r="E21" s="121">
        <f t="shared" si="2"/>
        <v>34.070480000000003</v>
      </c>
    </row>
    <row r="22" spans="1:5">
      <c r="A22" s="179" t="s">
        <v>1174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33517-D1E6-423E-A5DD-DC1073281DDE}">
  <dimension ref="A1:P52"/>
  <sheetViews>
    <sheetView workbookViewId="0">
      <selection sqref="A1:A2"/>
    </sheetView>
  </sheetViews>
  <sheetFormatPr defaultRowHeight="15"/>
  <cols>
    <col min="1" max="1" width="12.42578125" style="13" bestFit="1" customWidth="1"/>
    <col min="2" max="2" width="10.5703125" bestFit="1" customWidth="1"/>
    <col min="3" max="4" width="5.5703125" style="10" bestFit="1" customWidth="1"/>
    <col min="5" max="5" width="14.28515625" style="10" bestFit="1" customWidth="1"/>
    <col min="6" max="6" width="11.42578125" style="10" bestFit="1" customWidth="1"/>
    <col min="7" max="7" width="6.7109375" style="10" bestFit="1" customWidth="1"/>
    <col min="10" max="10" width="10.5703125" bestFit="1" customWidth="1"/>
  </cols>
  <sheetData>
    <row r="1" spans="1:16" s="13" customFormat="1">
      <c r="A1" s="190" t="s">
        <v>59</v>
      </c>
      <c r="B1" s="192" t="s">
        <v>108</v>
      </c>
      <c r="C1" s="235" t="s">
        <v>105</v>
      </c>
      <c r="D1" s="236"/>
      <c r="E1" s="237" t="s">
        <v>106</v>
      </c>
      <c r="F1" s="237"/>
      <c r="G1" s="236"/>
    </row>
    <row r="2" spans="1:16" s="7" customFormat="1" ht="15.75" thickBot="1">
      <c r="A2" s="191"/>
      <c r="B2" s="199"/>
      <c r="C2" s="16">
        <v>1993</v>
      </c>
      <c r="D2" s="127">
        <v>2017</v>
      </c>
      <c r="E2" s="125" t="s">
        <v>107</v>
      </c>
      <c r="F2" s="125" t="s">
        <v>53</v>
      </c>
      <c r="G2" s="126" t="s">
        <v>54</v>
      </c>
    </row>
    <row r="3" spans="1:16">
      <c r="A3" s="85" t="s">
        <v>60</v>
      </c>
      <c r="B3" s="83">
        <v>1</v>
      </c>
      <c r="C3" s="132">
        <v>20.466460000000001</v>
      </c>
      <c r="D3" s="133">
        <v>20.51671</v>
      </c>
      <c r="E3" s="134">
        <v>5.0247199999999999E-2</v>
      </c>
      <c r="F3" s="134">
        <v>0</v>
      </c>
      <c r="G3" s="133">
        <v>0</v>
      </c>
      <c r="I3" s="13"/>
      <c r="J3" s="13"/>
      <c r="K3" s="13"/>
      <c r="L3" s="13"/>
      <c r="M3" s="13"/>
      <c r="N3" s="13"/>
      <c r="O3" s="13"/>
      <c r="P3" s="13"/>
    </row>
    <row r="4" spans="1:16">
      <c r="A4" s="23" t="s">
        <v>60</v>
      </c>
      <c r="B4" s="44">
        <v>2</v>
      </c>
      <c r="C4" s="128">
        <v>22.538779999999999</v>
      </c>
      <c r="D4" s="17">
        <v>23.07281</v>
      </c>
      <c r="E4" s="130">
        <v>0.53402709999999998</v>
      </c>
      <c r="F4" s="130">
        <v>0</v>
      </c>
      <c r="G4" s="17">
        <v>0</v>
      </c>
      <c r="I4" s="13"/>
      <c r="J4" s="13"/>
      <c r="K4" s="13"/>
      <c r="L4" s="13"/>
      <c r="M4" s="13"/>
      <c r="N4" s="13"/>
      <c r="O4" s="13"/>
      <c r="P4" s="13"/>
    </row>
    <row r="5" spans="1:16">
      <c r="A5" s="23" t="s">
        <v>60</v>
      </c>
      <c r="B5" s="44">
        <v>3</v>
      </c>
      <c r="C5" s="128">
        <v>23.761220000000002</v>
      </c>
      <c r="D5" s="17">
        <v>24.553229999999999</v>
      </c>
      <c r="E5" s="130">
        <v>0.79200360000000003</v>
      </c>
      <c r="F5" s="130">
        <v>0</v>
      </c>
      <c r="G5" s="17">
        <v>0</v>
      </c>
      <c r="I5" s="13"/>
      <c r="J5" s="13"/>
      <c r="K5" s="13"/>
      <c r="L5" s="13"/>
      <c r="M5" s="13"/>
      <c r="N5" s="13"/>
      <c r="O5" s="13"/>
      <c r="P5" s="13"/>
    </row>
    <row r="6" spans="1:16">
      <c r="A6" s="23" t="s">
        <v>60</v>
      </c>
      <c r="B6" s="44">
        <v>4</v>
      </c>
      <c r="C6" s="128">
        <v>24.749939999999999</v>
      </c>
      <c r="D6" s="17">
        <v>25.789459999999998</v>
      </c>
      <c r="E6" s="130">
        <v>0.25006289999999998</v>
      </c>
      <c r="F6" s="130">
        <v>0.78945730000000003</v>
      </c>
      <c r="G6" s="17">
        <v>0</v>
      </c>
      <c r="I6" s="13"/>
      <c r="J6" s="13"/>
      <c r="K6" s="13"/>
      <c r="L6" s="13"/>
      <c r="M6" s="13"/>
      <c r="N6" s="13"/>
      <c r="O6" s="13"/>
      <c r="P6" s="13"/>
    </row>
    <row r="7" spans="1:16">
      <c r="A7" s="23" t="s">
        <v>60</v>
      </c>
      <c r="B7" s="44">
        <v>5</v>
      </c>
      <c r="C7" s="128">
        <v>25.675740000000001</v>
      </c>
      <c r="D7" s="17">
        <v>27.046009999999999</v>
      </c>
      <c r="E7" s="130">
        <v>0</v>
      </c>
      <c r="F7" s="130">
        <v>1.3702700000000001</v>
      </c>
      <c r="G7" s="17">
        <v>0</v>
      </c>
      <c r="I7" s="13"/>
      <c r="J7" s="13"/>
      <c r="K7" s="13"/>
      <c r="L7" s="13"/>
      <c r="M7" s="13"/>
      <c r="N7" s="13"/>
      <c r="O7" s="13"/>
      <c r="P7" s="13"/>
    </row>
    <row r="8" spans="1:16">
      <c r="A8" s="23" t="s">
        <v>60</v>
      </c>
      <c r="B8" s="44">
        <v>6</v>
      </c>
      <c r="C8" s="128">
        <v>26.644590000000001</v>
      </c>
      <c r="D8" s="17">
        <v>28.327179999999998</v>
      </c>
      <c r="E8" s="130">
        <v>0</v>
      </c>
      <c r="F8" s="130">
        <v>1.6825889999999999</v>
      </c>
      <c r="G8" s="17">
        <v>0</v>
      </c>
      <c r="I8" s="13"/>
      <c r="J8" s="13"/>
      <c r="K8" s="13"/>
      <c r="L8" s="13"/>
      <c r="M8" s="13"/>
      <c r="N8" s="13"/>
      <c r="O8" s="13"/>
      <c r="P8" s="13"/>
    </row>
    <row r="9" spans="1:16">
      <c r="A9" s="23" t="s">
        <v>60</v>
      </c>
      <c r="B9" s="44">
        <v>7</v>
      </c>
      <c r="C9" s="128">
        <v>27.772960000000001</v>
      </c>
      <c r="D9" s="17">
        <v>29.770620000000001</v>
      </c>
      <c r="E9" s="130">
        <v>0</v>
      </c>
      <c r="F9" s="130">
        <v>1.997662</v>
      </c>
      <c r="G9" s="17">
        <v>0</v>
      </c>
      <c r="I9" s="13"/>
      <c r="J9" s="180"/>
      <c r="K9" s="13"/>
      <c r="L9" s="13"/>
      <c r="M9" s="13"/>
      <c r="N9" s="13"/>
      <c r="O9" s="13"/>
      <c r="P9" s="13"/>
    </row>
    <row r="10" spans="1:16">
      <c r="A10" s="23" t="s">
        <v>60</v>
      </c>
      <c r="B10" s="44">
        <v>8</v>
      </c>
      <c r="C10" s="128">
        <v>28.96294</v>
      </c>
      <c r="D10" s="17">
        <v>31.5687</v>
      </c>
      <c r="E10" s="130">
        <v>0</v>
      </c>
      <c r="F10" s="130">
        <v>1.0370619999999999</v>
      </c>
      <c r="G10" s="17">
        <v>1.5686990000000001</v>
      </c>
      <c r="I10" s="13"/>
      <c r="J10" s="13"/>
      <c r="K10" s="13"/>
      <c r="L10" s="13"/>
      <c r="M10" s="13"/>
      <c r="N10" s="13"/>
      <c r="O10" s="13"/>
      <c r="P10" s="13"/>
    </row>
    <row r="11" spans="1:16">
      <c r="A11" s="23" t="s">
        <v>60</v>
      </c>
      <c r="B11" s="44">
        <v>9</v>
      </c>
      <c r="C11" s="128">
        <v>30.81869</v>
      </c>
      <c r="D11" s="17">
        <v>34.023690000000002</v>
      </c>
      <c r="E11" s="130">
        <v>0</v>
      </c>
      <c r="F11" s="130">
        <v>0</v>
      </c>
      <c r="G11" s="17">
        <v>3.2050019999999999</v>
      </c>
      <c r="I11" s="13"/>
      <c r="J11" s="13"/>
      <c r="K11" s="13"/>
      <c r="L11" s="13"/>
      <c r="M11" s="13"/>
      <c r="N11" s="13"/>
      <c r="O11" s="13"/>
      <c r="P11" s="13"/>
    </row>
    <row r="12" spans="1:16">
      <c r="A12" s="92" t="s">
        <v>60</v>
      </c>
      <c r="B12" s="87">
        <v>10</v>
      </c>
      <c r="C12" s="135">
        <v>35.774949999999997</v>
      </c>
      <c r="D12" s="136">
        <v>40.860570000000003</v>
      </c>
      <c r="E12" s="137">
        <v>0</v>
      </c>
      <c r="F12" s="137">
        <v>0</v>
      </c>
      <c r="G12" s="136">
        <v>5.0856170000000001</v>
      </c>
      <c r="I12" s="13"/>
      <c r="J12" s="13"/>
      <c r="K12" s="13"/>
      <c r="L12" s="13"/>
      <c r="M12" s="13"/>
      <c r="N12" s="13"/>
      <c r="O12" s="13"/>
      <c r="P12" s="13"/>
    </row>
    <row r="13" spans="1:16">
      <c r="A13" s="23" t="s">
        <v>46</v>
      </c>
      <c r="B13" s="44">
        <v>1</v>
      </c>
      <c r="C13" s="128">
        <v>20.548819999999999</v>
      </c>
      <c r="D13" s="17">
        <v>20.58465</v>
      </c>
      <c r="E13" s="130">
        <v>3.5823800000000003E-2</v>
      </c>
      <c r="F13" s="130">
        <v>0</v>
      </c>
      <c r="G13" s="17">
        <v>0</v>
      </c>
      <c r="I13" s="13"/>
      <c r="J13" s="13"/>
      <c r="K13" s="13"/>
      <c r="L13" s="13"/>
      <c r="M13" s="13"/>
      <c r="N13" s="13"/>
      <c r="O13" s="13"/>
      <c r="P13" s="13"/>
    </row>
    <row r="14" spans="1:16">
      <c r="A14" s="23" t="s">
        <v>46</v>
      </c>
      <c r="B14" s="44">
        <v>2</v>
      </c>
      <c r="C14" s="128">
        <v>22.604330000000001</v>
      </c>
      <c r="D14" s="17">
        <v>23.243230000000001</v>
      </c>
      <c r="E14" s="130">
        <v>0.63890270000000005</v>
      </c>
      <c r="F14" s="130">
        <v>0</v>
      </c>
      <c r="G14" s="17">
        <v>0</v>
      </c>
      <c r="I14" s="13"/>
      <c r="J14" s="13"/>
      <c r="K14" s="13"/>
      <c r="L14" s="13"/>
      <c r="M14" s="13"/>
      <c r="N14" s="13"/>
      <c r="O14" s="13"/>
      <c r="P14" s="13"/>
    </row>
    <row r="15" spans="1:16">
      <c r="A15" s="23" t="s">
        <v>46</v>
      </c>
      <c r="B15" s="44">
        <v>3</v>
      </c>
      <c r="C15" s="128">
        <v>23.766660000000002</v>
      </c>
      <c r="D15" s="17">
        <v>24.532710000000002</v>
      </c>
      <c r="E15" s="130">
        <v>0.76605219999999996</v>
      </c>
      <c r="F15" s="130">
        <v>0</v>
      </c>
      <c r="G15" s="17">
        <v>0</v>
      </c>
      <c r="I15" s="13"/>
      <c r="J15" s="13"/>
      <c r="K15" s="13"/>
      <c r="L15" s="13"/>
      <c r="M15" s="13"/>
      <c r="N15" s="13"/>
      <c r="O15" s="13"/>
      <c r="P15" s="13"/>
    </row>
    <row r="16" spans="1:16">
      <c r="A16" s="23" t="s">
        <v>46</v>
      </c>
      <c r="B16" s="44">
        <v>4</v>
      </c>
      <c r="C16" s="128">
        <v>24.774889999999999</v>
      </c>
      <c r="D16" s="17">
        <v>25.808150000000001</v>
      </c>
      <c r="E16" s="130">
        <v>0.22510720000000001</v>
      </c>
      <c r="F16" s="130">
        <v>0.80814549999999996</v>
      </c>
      <c r="G16" s="17">
        <v>0</v>
      </c>
      <c r="I16" s="13"/>
      <c r="J16" s="13"/>
      <c r="K16" s="13"/>
      <c r="L16" s="13"/>
      <c r="M16" s="13"/>
      <c r="N16" s="13"/>
      <c r="O16" s="13"/>
      <c r="P16" s="13"/>
    </row>
    <row r="17" spans="1:16">
      <c r="A17" s="23" t="s">
        <v>46</v>
      </c>
      <c r="B17" s="44">
        <v>5</v>
      </c>
      <c r="C17" s="128">
        <v>25.695959999999999</v>
      </c>
      <c r="D17" s="17">
        <v>27.066790000000001</v>
      </c>
      <c r="E17" s="130">
        <v>0</v>
      </c>
      <c r="F17" s="130">
        <v>1.3708320000000001</v>
      </c>
      <c r="G17" s="17">
        <v>0</v>
      </c>
      <c r="I17" s="13"/>
      <c r="J17" s="13"/>
      <c r="K17" s="13"/>
      <c r="L17" s="13"/>
      <c r="M17" s="13"/>
      <c r="N17" s="13"/>
      <c r="O17" s="13"/>
      <c r="P17" s="13"/>
    </row>
    <row r="18" spans="1:16">
      <c r="A18" s="23" t="s">
        <v>46</v>
      </c>
      <c r="B18" s="44">
        <v>6</v>
      </c>
      <c r="C18" s="128">
        <v>26.715769999999999</v>
      </c>
      <c r="D18" s="17">
        <v>28.270890000000001</v>
      </c>
      <c r="E18" s="130">
        <v>0</v>
      </c>
      <c r="F18" s="130">
        <v>1.5551219999999999</v>
      </c>
      <c r="G18" s="17">
        <v>0</v>
      </c>
      <c r="I18" s="13"/>
      <c r="J18" s="13"/>
      <c r="K18" s="13"/>
      <c r="L18" s="13"/>
      <c r="M18" s="13"/>
      <c r="N18" s="13"/>
      <c r="O18" s="13"/>
      <c r="P18" s="13"/>
    </row>
    <row r="19" spans="1:16">
      <c r="A19" s="23" t="s">
        <v>46</v>
      </c>
      <c r="B19" s="44">
        <v>7</v>
      </c>
      <c r="C19" s="128">
        <v>27.734829999999999</v>
      </c>
      <c r="D19" s="17">
        <v>29.76484</v>
      </c>
      <c r="E19" s="130">
        <v>0</v>
      </c>
      <c r="F19" s="130">
        <v>2.0300050000000001</v>
      </c>
      <c r="G19" s="17">
        <v>0</v>
      </c>
      <c r="I19" s="13"/>
      <c r="J19" s="13"/>
      <c r="K19" s="13"/>
      <c r="L19" s="13"/>
      <c r="M19" s="13"/>
      <c r="N19" s="13"/>
      <c r="O19" s="13"/>
      <c r="P19" s="13"/>
    </row>
    <row r="20" spans="1:16">
      <c r="A20" s="23" t="s">
        <v>46</v>
      </c>
      <c r="B20" s="44">
        <v>8</v>
      </c>
      <c r="C20" s="128">
        <v>29.03856</v>
      </c>
      <c r="D20" s="17">
        <v>31.661760000000001</v>
      </c>
      <c r="E20" s="130">
        <v>0</v>
      </c>
      <c r="F20" s="130">
        <v>0.96143909999999999</v>
      </c>
      <c r="G20" s="17">
        <v>1.6617580000000001</v>
      </c>
      <c r="I20" s="13"/>
      <c r="J20" s="13"/>
      <c r="K20" s="13"/>
      <c r="L20" s="13"/>
      <c r="M20" s="13"/>
      <c r="N20" s="13"/>
      <c r="O20" s="13"/>
      <c r="P20" s="13"/>
    </row>
    <row r="21" spans="1:16">
      <c r="A21" s="23" t="s">
        <v>46</v>
      </c>
      <c r="B21" s="44">
        <v>9</v>
      </c>
      <c r="C21" s="128">
        <v>30.887640000000001</v>
      </c>
      <c r="D21" s="17">
        <v>34.161940000000001</v>
      </c>
      <c r="E21" s="130">
        <v>0</v>
      </c>
      <c r="F21" s="130">
        <v>0</v>
      </c>
      <c r="G21" s="17">
        <v>3.274305</v>
      </c>
      <c r="I21" s="13"/>
      <c r="J21" s="13"/>
      <c r="K21" s="13"/>
      <c r="L21" s="13"/>
      <c r="M21" s="13"/>
      <c r="N21" s="13"/>
      <c r="O21" s="13"/>
      <c r="P21" s="13"/>
    </row>
    <row r="22" spans="1:16">
      <c r="A22" s="23" t="s">
        <v>46</v>
      </c>
      <c r="B22" s="44">
        <v>10</v>
      </c>
      <c r="C22" s="128">
        <v>35.858699999999999</v>
      </c>
      <c r="D22" s="17">
        <v>41.628770000000003</v>
      </c>
      <c r="E22" s="130">
        <v>0</v>
      </c>
      <c r="F22" s="130">
        <v>0</v>
      </c>
      <c r="G22" s="17">
        <v>5.7700690000000003</v>
      </c>
      <c r="I22" s="13"/>
      <c r="J22" s="13"/>
      <c r="K22" s="13"/>
      <c r="L22" s="13"/>
      <c r="M22" s="13"/>
      <c r="N22" s="13"/>
      <c r="O22" s="13"/>
      <c r="P22" s="13"/>
    </row>
    <row r="23" spans="1:16">
      <c r="A23" s="85" t="s">
        <v>47</v>
      </c>
      <c r="B23" s="83">
        <v>1</v>
      </c>
      <c r="C23" s="132">
        <v>20.31015</v>
      </c>
      <c r="D23" s="133">
        <v>20.628640000000001</v>
      </c>
      <c r="E23" s="134">
        <v>0.31848720000000003</v>
      </c>
      <c r="F23" s="134">
        <v>0</v>
      </c>
      <c r="G23" s="133">
        <v>0</v>
      </c>
      <c r="I23" s="13"/>
      <c r="J23" s="13"/>
      <c r="K23" s="13"/>
      <c r="L23" s="13"/>
      <c r="M23" s="13"/>
      <c r="N23" s="13"/>
      <c r="O23" s="13"/>
      <c r="P23" s="13"/>
    </row>
    <row r="24" spans="1:16">
      <c r="A24" s="23" t="s">
        <v>47</v>
      </c>
      <c r="B24" s="44">
        <v>2</v>
      </c>
      <c r="C24" s="128">
        <v>22.57441</v>
      </c>
      <c r="D24" s="17">
        <v>23.1768</v>
      </c>
      <c r="E24" s="130">
        <v>0.60238460000000005</v>
      </c>
      <c r="F24" s="130">
        <v>0</v>
      </c>
      <c r="G24" s="17">
        <v>0</v>
      </c>
      <c r="I24" s="13"/>
      <c r="J24" s="13"/>
      <c r="K24" s="13"/>
      <c r="L24" s="13"/>
      <c r="M24" s="13"/>
      <c r="N24" s="13"/>
      <c r="O24" s="13"/>
      <c r="P24" s="13"/>
    </row>
    <row r="25" spans="1:16">
      <c r="A25" s="23" t="s">
        <v>47</v>
      </c>
      <c r="B25" s="44">
        <v>3</v>
      </c>
      <c r="C25" s="128">
        <v>23.72486</v>
      </c>
      <c r="D25" s="17">
        <v>24.642790000000002</v>
      </c>
      <c r="E25" s="130">
        <v>0.91792110000000005</v>
      </c>
      <c r="F25" s="130">
        <v>0</v>
      </c>
      <c r="G25" s="17">
        <v>0</v>
      </c>
      <c r="I25" s="13"/>
      <c r="J25" s="13"/>
      <c r="K25" s="13"/>
      <c r="L25" s="13"/>
      <c r="M25" s="13"/>
      <c r="N25" s="13"/>
      <c r="O25" s="13"/>
      <c r="P25" s="13"/>
    </row>
    <row r="26" spans="1:16">
      <c r="A26" s="23" t="s">
        <v>47</v>
      </c>
      <c r="B26" s="44">
        <v>4</v>
      </c>
      <c r="C26" s="128">
        <v>24.777709999999999</v>
      </c>
      <c r="D26" s="17">
        <v>25.862020000000001</v>
      </c>
      <c r="E26" s="130">
        <v>0.22229389999999999</v>
      </c>
      <c r="F26" s="130">
        <v>0.86202049999999997</v>
      </c>
      <c r="G26" s="17">
        <v>0</v>
      </c>
      <c r="I26" s="13"/>
      <c r="J26" s="13"/>
      <c r="K26" s="13"/>
      <c r="L26" s="13"/>
      <c r="M26" s="13"/>
      <c r="N26" s="13"/>
      <c r="O26" s="13"/>
      <c r="P26" s="13"/>
    </row>
    <row r="27" spans="1:16">
      <c r="A27" s="23" t="s">
        <v>47</v>
      </c>
      <c r="B27" s="44">
        <v>5</v>
      </c>
      <c r="C27" s="128">
        <v>25.732569999999999</v>
      </c>
      <c r="D27" s="17">
        <v>27.027069999999998</v>
      </c>
      <c r="E27" s="130">
        <v>0</v>
      </c>
      <c r="F27" s="130">
        <v>1.294502</v>
      </c>
      <c r="G27" s="17">
        <v>0</v>
      </c>
      <c r="I27" s="13"/>
      <c r="J27" s="13"/>
      <c r="K27" s="13"/>
      <c r="L27" s="13"/>
      <c r="M27" s="13"/>
      <c r="N27" s="13"/>
      <c r="O27" s="13"/>
      <c r="P27" s="13"/>
    </row>
    <row r="28" spans="1:16">
      <c r="A28" s="23" t="s">
        <v>47</v>
      </c>
      <c r="B28" s="44">
        <v>6</v>
      </c>
      <c r="C28" s="128">
        <v>26.633240000000001</v>
      </c>
      <c r="D28" s="17">
        <v>28.331530000000001</v>
      </c>
      <c r="E28" s="130">
        <v>0</v>
      </c>
      <c r="F28" s="130">
        <v>1.6982919999999999</v>
      </c>
      <c r="G28" s="17">
        <v>0</v>
      </c>
      <c r="I28" s="13"/>
      <c r="J28" s="13"/>
      <c r="K28" s="13"/>
      <c r="L28" s="13"/>
      <c r="M28" s="13"/>
      <c r="N28" s="13"/>
      <c r="O28" s="13"/>
      <c r="P28" s="13"/>
    </row>
    <row r="29" spans="1:16">
      <c r="A29" s="23" t="s">
        <v>47</v>
      </c>
      <c r="B29" s="44">
        <v>7</v>
      </c>
      <c r="C29" s="128">
        <v>27.742989999999999</v>
      </c>
      <c r="D29" s="17">
        <v>29.873999999999999</v>
      </c>
      <c r="E29" s="130">
        <v>0</v>
      </c>
      <c r="F29" s="130">
        <v>2.131008</v>
      </c>
      <c r="G29" s="17">
        <v>0</v>
      </c>
      <c r="I29" s="13"/>
      <c r="J29" s="13"/>
      <c r="K29" s="13"/>
      <c r="L29" s="13"/>
      <c r="M29" s="13"/>
      <c r="N29" s="13"/>
      <c r="O29" s="13"/>
      <c r="P29" s="13"/>
    </row>
    <row r="30" spans="1:16">
      <c r="A30" s="23" t="s">
        <v>47</v>
      </c>
      <c r="B30" s="44">
        <v>8</v>
      </c>
      <c r="C30" s="128">
        <v>28.97043</v>
      </c>
      <c r="D30" s="17">
        <v>31.57131</v>
      </c>
      <c r="E30" s="130">
        <v>0</v>
      </c>
      <c r="F30" s="130">
        <v>1.0295700000000001</v>
      </c>
      <c r="G30" s="17">
        <v>1.5713079999999999</v>
      </c>
      <c r="I30" s="13"/>
      <c r="J30" s="13"/>
      <c r="K30" s="13"/>
      <c r="L30" s="13"/>
      <c r="M30" s="13"/>
      <c r="N30" s="13"/>
      <c r="O30" s="13"/>
      <c r="P30" s="13"/>
    </row>
    <row r="31" spans="1:16">
      <c r="A31" s="23" t="s">
        <v>47</v>
      </c>
      <c r="B31" s="44">
        <v>9</v>
      </c>
      <c r="C31" s="128">
        <v>30.808009999999999</v>
      </c>
      <c r="D31" s="17">
        <v>34.625920000000001</v>
      </c>
      <c r="E31" s="130">
        <v>0</v>
      </c>
      <c r="F31" s="130">
        <v>0</v>
      </c>
      <c r="G31" s="17">
        <v>3.817904</v>
      </c>
      <c r="I31" s="13"/>
      <c r="J31" s="13"/>
      <c r="K31" s="13"/>
      <c r="L31" s="13"/>
      <c r="M31" s="13"/>
      <c r="N31" s="13"/>
      <c r="O31" s="13"/>
      <c r="P31" s="13"/>
    </row>
    <row r="32" spans="1:16">
      <c r="A32" s="92" t="s">
        <v>47</v>
      </c>
      <c r="B32" s="87">
        <v>10</v>
      </c>
      <c r="C32" s="135">
        <v>35.569409999999998</v>
      </c>
      <c r="D32" s="136">
        <v>41.107149999999997</v>
      </c>
      <c r="E32" s="137">
        <v>0</v>
      </c>
      <c r="F32" s="137">
        <v>0</v>
      </c>
      <c r="G32" s="136">
        <v>5.5377390000000002</v>
      </c>
      <c r="I32" s="13"/>
      <c r="J32" s="13"/>
      <c r="K32" s="13"/>
      <c r="L32" s="13"/>
      <c r="M32" s="13"/>
      <c r="N32" s="13"/>
      <c r="O32" s="13"/>
      <c r="P32" s="13"/>
    </row>
    <row r="33" spans="1:16">
      <c r="A33" s="23" t="s">
        <v>48</v>
      </c>
      <c r="B33" s="44">
        <v>1</v>
      </c>
      <c r="C33" s="128">
        <v>20.18844</v>
      </c>
      <c r="D33" s="17">
        <v>20.687580000000001</v>
      </c>
      <c r="E33" s="130">
        <v>0.49913980000000002</v>
      </c>
      <c r="F33" s="130">
        <v>0</v>
      </c>
      <c r="G33" s="17">
        <v>0</v>
      </c>
      <c r="I33" s="13"/>
      <c r="J33" s="13"/>
      <c r="K33" s="13"/>
      <c r="L33" s="13"/>
      <c r="M33" s="13"/>
      <c r="N33" s="13"/>
      <c r="O33" s="13"/>
      <c r="P33" s="13"/>
    </row>
    <row r="34" spans="1:16">
      <c r="A34" s="23" t="s">
        <v>48</v>
      </c>
      <c r="B34" s="44">
        <v>2</v>
      </c>
      <c r="C34" s="128">
        <v>22.597079999999998</v>
      </c>
      <c r="D34" s="17">
        <v>23.03875</v>
      </c>
      <c r="E34" s="130">
        <v>0.44167139999999999</v>
      </c>
      <c r="F34" s="130">
        <v>0</v>
      </c>
      <c r="G34" s="17">
        <v>0</v>
      </c>
      <c r="I34" s="13"/>
      <c r="J34" s="13"/>
      <c r="K34" s="13"/>
      <c r="L34" s="13"/>
      <c r="M34" s="13"/>
      <c r="N34" s="13"/>
      <c r="O34" s="13"/>
      <c r="P34" s="13"/>
    </row>
    <row r="35" spans="1:16">
      <c r="A35" s="23" t="s">
        <v>48</v>
      </c>
      <c r="B35" s="44">
        <v>3</v>
      </c>
      <c r="C35" s="128">
        <v>23.74945</v>
      </c>
      <c r="D35" s="17">
        <v>24.591180000000001</v>
      </c>
      <c r="E35" s="130">
        <v>0.84172820000000004</v>
      </c>
      <c r="F35" s="130">
        <v>0</v>
      </c>
      <c r="G35" s="17">
        <v>0</v>
      </c>
      <c r="I35" s="13"/>
      <c r="J35" s="13"/>
      <c r="K35" s="13"/>
      <c r="L35" s="13"/>
      <c r="M35" s="13"/>
      <c r="N35" s="13"/>
      <c r="O35" s="13"/>
      <c r="P35" s="13"/>
    </row>
    <row r="36" spans="1:16">
      <c r="A36" s="23" t="s">
        <v>48</v>
      </c>
      <c r="B36" s="44">
        <v>4</v>
      </c>
      <c r="C36" s="128">
        <v>24.803380000000001</v>
      </c>
      <c r="D36" s="17">
        <v>25.88496</v>
      </c>
      <c r="E36" s="130">
        <v>0.19662479999999999</v>
      </c>
      <c r="F36" s="130">
        <v>0.88496019999999997</v>
      </c>
      <c r="G36" s="17">
        <v>0</v>
      </c>
      <c r="I36" s="13"/>
      <c r="J36" s="13"/>
      <c r="K36" s="13"/>
      <c r="L36" s="13"/>
      <c r="M36" s="13"/>
      <c r="N36" s="13"/>
      <c r="O36" s="13"/>
      <c r="P36" s="13"/>
    </row>
    <row r="37" spans="1:16">
      <c r="A37" s="23" t="s">
        <v>48</v>
      </c>
      <c r="B37" s="44">
        <v>5</v>
      </c>
      <c r="C37" s="128">
        <v>25.711210000000001</v>
      </c>
      <c r="D37" s="17">
        <v>27.1065</v>
      </c>
      <c r="E37" s="130">
        <v>0</v>
      </c>
      <c r="F37" s="130">
        <v>1.3952850000000001</v>
      </c>
      <c r="G37" s="17">
        <v>0</v>
      </c>
      <c r="I37" s="13"/>
      <c r="J37" s="13"/>
      <c r="K37" s="13"/>
      <c r="L37" s="13"/>
      <c r="M37" s="13"/>
      <c r="N37" s="13"/>
      <c r="O37" s="13"/>
      <c r="P37" s="13"/>
    </row>
    <row r="38" spans="1:16">
      <c r="A38" s="23" t="s">
        <v>48</v>
      </c>
      <c r="B38" s="44">
        <v>6</v>
      </c>
      <c r="C38" s="128">
        <v>26.698810000000002</v>
      </c>
      <c r="D38" s="17">
        <v>28.34459</v>
      </c>
      <c r="E38" s="130">
        <v>0</v>
      </c>
      <c r="F38" s="130">
        <v>1.6457790000000001</v>
      </c>
      <c r="G38" s="17">
        <v>0</v>
      </c>
      <c r="I38" s="13"/>
      <c r="J38" s="13"/>
      <c r="K38" s="13"/>
      <c r="L38" s="13"/>
      <c r="M38" s="13"/>
      <c r="N38" s="13"/>
      <c r="O38" s="13"/>
      <c r="P38" s="13"/>
    </row>
    <row r="39" spans="1:16">
      <c r="A39" s="23" t="s">
        <v>48</v>
      </c>
      <c r="B39" s="44">
        <v>7</v>
      </c>
      <c r="C39" s="128">
        <v>27.758800000000001</v>
      </c>
      <c r="D39" s="17">
        <v>29.76615</v>
      </c>
      <c r="E39" s="130">
        <v>0</v>
      </c>
      <c r="F39" s="130">
        <v>2.0073509999999999</v>
      </c>
      <c r="G39" s="17">
        <v>0</v>
      </c>
      <c r="I39" s="13"/>
      <c r="J39" s="13"/>
      <c r="K39" s="13"/>
      <c r="L39" s="13"/>
      <c r="M39" s="13"/>
      <c r="N39" s="13"/>
      <c r="O39" s="13"/>
      <c r="P39" s="13"/>
    </row>
    <row r="40" spans="1:16">
      <c r="A40" s="23" t="s">
        <v>48</v>
      </c>
      <c r="B40" s="44">
        <v>8</v>
      </c>
      <c r="C40" s="128">
        <v>29.08295</v>
      </c>
      <c r="D40" s="17">
        <v>31.578029999999998</v>
      </c>
      <c r="E40" s="130">
        <v>0</v>
      </c>
      <c r="F40" s="130">
        <v>0.91705130000000001</v>
      </c>
      <c r="G40" s="17">
        <v>1.578033</v>
      </c>
      <c r="I40" s="13"/>
      <c r="J40" s="10"/>
      <c r="K40" s="10"/>
      <c r="L40" s="10"/>
      <c r="M40" s="13"/>
      <c r="N40" s="10"/>
      <c r="O40" s="13"/>
      <c r="P40" s="13"/>
    </row>
    <row r="41" spans="1:16">
      <c r="A41" s="23" t="s">
        <v>48</v>
      </c>
      <c r="B41" s="44">
        <v>9</v>
      </c>
      <c r="C41" s="128">
        <v>30.901710000000001</v>
      </c>
      <c r="D41" s="17">
        <v>34.194839999999999</v>
      </c>
      <c r="E41" s="130">
        <v>0</v>
      </c>
      <c r="F41" s="130">
        <v>0</v>
      </c>
      <c r="G41" s="17">
        <v>3.2931309999999998</v>
      </c>
      <c r="I41" s="13"/>
      <c r="J41" s="10"/>
      <c r="K41" s="10"/>
      <c r="L41" s="10"/>
      <c r="M41" s="13"/>
      <c r="N41" s="10"/>
      <c r="O41" s="13"/>
      <c r="P41" s="13"/>
    </row>
    <row r="42" spans="1:16">
      <c r="A42" s="23" t="s">
        <v>48</v>
      </c>
      <c r="B42" s="44">
        <v>10</v>
      </c>
      <c r="C42" s="128">
        <v>35.404170000000001</v>
      </c>
      <c r="D42" s="17">
        <v>40.624070000000003</v>
      </c>
      <c r="E42" s="130">
        <v>0</v>
      </c>
      <c r="F42" s="130">
        <v>0</v>
      </c>
      <c r="G42" s="17">
        <v>5.219894</v>
      </c>
      <c r="I42" s="13"/>
      <c r="J42" s="13"/>
      <c r="K42" s="13"/>
      <c r="L42" s="13"/>
      <c r="M42" s="13"/>
      <c r="N42" s="13"/>
      <c r="O42" s="13"/>
      <c r="P42" s="13"/>
    </row>
    <row r="43" spans="1:16">
      <c r="A43" s="85" t="s">
        <v>61</v>
      </c>
      <c r="B43" s="83">
        <v>1</v>
      </c>
      <c r="C43" s="132">
        <v>20.161079999999998</v>
      </c>
      <c r="D43" s="133">
        <v>20.478649999999998</v>
      </c>
      <c r="E43" s="134">
        <v>0.31757740000000001</v>
      </c>
      <c r="F43" s="134">
        <v>0</v>
      </c>
      <c r="G43" s="133">
        <v>0</v>
      </c>
      <c r="I43" s="13"/>
      <c r="J43" s="13"/>
      <c r="K43" s="13"/>
      <c r="L43" s="13"/>
      <c r="M43" s="13"/>
      <c r="N43" s="13"/>
      <c r="O43" s="13"/>
      <c r="P43" s="13"/>
    </row>
    <row r="44" spans="1:16">
      <c r="A44" s="23" t="s">
        <v>61</v>
      </c>
      <c r="B44" s="44">
        <v>2</v>
      </c>
      <c r="C44" s="128">
        <v>22.592110000000002</v>
      </c>
      <c r="D44" s="17">
        <v>23.177040000000002</v>
      </c>
      <c r="E44" s="130">
        <v>0.58492849999999996</v>
      </c>
      <c r="F44" s="130">
        <v>0</v>
      </c>
      <c r="G44" s="17">
        <v>0</v>
      </c>
      <c r="I44" s="13"/>
      <c r="J44" s="13"/>
      <c r="K44" s="13"/>
      <c r="L44" s="13"/>
      <c r="M44" s="13"/>
      <c r="N44" s="13"/>
      <c r="O44" s="13"/>
      <c r="P44" s="13"/>
    </row>
    <row r="45" spans="1:16">
      <c r="A45" s="23" t="s">
        <v>61</v>
      </c>
      <c r="B45" s="44">
        <v>3</v>
      </c>
      <c r="C45" s="128">
        <v>23.72776</v>
      </c>
      <c r="D45" s="17">
        <v>24.683759999999999</v>
      </c>
      <c r="E45" s="130">
        <v>0.95599749999999994</v>
      </c>
      <c r="F45" s="130">
        <v>0</v>
      </c>
      <c r="G45" s="17">
        <v>0</v>
      </c>
      <c r="I45" s="13"/>
      <c r="J45" s="13"/>
      <c r="K45" s="13"/>
      <c r="L45" s="13"/>
      <c r="M45" s="13"/>
      <c r="N45" s="13"/>
      <c r="O45" s="13"/>
      <c r="P45" s="13"/>
    </row>
    <row r="46" spans="1:16">
      <c r="A46" s="23" t="s">
        <v>61</v>
      </c>
      <c r="B46" s="44">
        <v>4</v>
      </c>
      <c r="C46" s="128">
        <v>24.77739</v>
      </c>
      <c r="D46" s="17">
        <v>25.796700000000001</v>
      </c>
      <c r="E46" s="130">
        <v>0.22260859999999999</v>
      </c>
      <c r="F46" s="130">
        <v>0.7966995</v>
      </c>
      <c r="G46" s="17">
        <v>0</v>
      </c>
      <c r="I46" s="13"/>
      <c r="J46" s="13"/>
      <c r="K46" s="13"/>
      <c r="L46" s="13"/>
      <c r="M46" s="13"/>
      <c r="N46" s="13"/>
      <c r="O46" s="13"/>
      <c r="P46" s="13"/>
    </row>
    <row r="47" spans="1:16">
      <c r="A47" s="23" t="s">
        <v>61</v>
      </c>
      <c r="B47" s="44">
        <v>5</v>
      </c>
      <c r="C47" s="128">
        <v>25.687159999999999</v>
      </c>
      <c r="D47" s="17">
        <v>27.017679999999999</v>
      </c>
      <c r="E47" s="130">
        <v>0</v>
      </c>
      <c r="F47" s="130">
        <v>1.3305229999999999</v>
      </c>
      <c r="G47" s="17">
        <v>0</v>
      </c>
      <c r="I47" s="13"/>
      <c r="J47" s="13"/>
      <c r="K47" s="13"/>
      <c r="L47" s="13"/>
      <c r="M47" s="13"/>
      <c r="N47" s="13"/>
      <c r="O47" s="13"/>
      <c r="P47" s="13"/>
    </row>
    <row r="48" spans="1:16">
      <c r="A48" s="23" t="s">
        <v>61</v>
      </c>
      <c r="B48" s="44">
        <v>6</v>
      </c>
      <c r="C48" s="128">
        <v>26.67456</v>
      </c>
      <c r="D48" s="17">
        <v>28.437539999999998</v>
      </c>
      <c r="E48" s="130">
        <v>0</v>
      </c>
      <c r="F48" s="130">
        <v>1.762983</v>
      </c>
      <c r="G48" s="17">
        <v>0</v>
      </c>
      <c r="I48" s="13"/>
      <c r="J48" s="13"/>
      <c r="K48" s="13"/>
      <c r="L48" s="13"/>
      <c r="M48" s="13"/>
      <c r="N48" s="13"/>
      <c r="O48" s="13"/>
      <c r="P48" s="13"/>
    </row>
    <row r="49" spans="1:16">
      <c r="A49" s="23" t="s">
        <v>61</v>
      </c>
      <c r="B49" s="44">
        <v>7</v>
      </c>
      <c r="C49" s="128">
        <v>27.722719999999999</v>
      </c>
      <c r="D49" s="17">
        <v>29.845079999999999</v>
      </c>
      <c r="E49" s="130">
        <v>0</v>
      </c>
      <c r="F49" s="130">
        <v>2.1223619999999999</v>
      </c>
      <c r="G49" s="17">
        <v>0</v>
      </c>
      <c r="I49" s="13"/>
      <c r="J49" s="13"/>
      <c r="K49" s="13"/>
      <c r="L49" s="13"/>
      <c r="M49" s="13"/>
      <c r="N49" s="13"/>
      <c r="O49" s="13"/>
      <c r="P49" s="13"/>
    </row>
    <row r="50" spans="1:16">
      <c r="A50" s="23" t="s">
        <v>61</v>
      </c>
      <c r="B50" s="44">
        <v>8</v>
      </c>
      <c r="C50" s="128">
        <v>28.953399999999998</v>
      </c>
      <c r="D50" s="17">
        <v>31.626280000000001</v>
      </c>
      <c r="E50" s="130">
        <v>0</v>
      </c>
      <c r="F50" s="130">
        <v>1.046602</v>
      </c>
      <c r="G50" s="17">
        <v>1.6262840000000001</v>
      </c>
      <c r="I50" s="13"/>
      <c r="J50" s="13"/>
      <c r="K50" s="13"/>
      <c r="L50" s="13"/>
      <c r="M50" s="13"/>
      <c r="N50" s="13"/>
      <c r="O50" s="13"/>
      <c r="P50" s="13"/>
    </row>
    <row r="51" spans="1:16">
      <c r="A51" s="23" t="s">
        <v>61</v>
      </c>
      <c r="B51" s="44">
        <v>9</v>
      </c>
      <c r="C51" s="128">
        <v>30.816510000000001</v>
      </c>
      <c r="D51" s="17">
        <v>34.234459999999999</v>
      </c>
      <c r="E51" s="130">
        <v>0</v>
      </c>
      <c r="F51" s="130">
        <v>0</v>
      </c>
      <c r="G51" s="17">
        <v>3.417942</v>
      </c>
      <c r="I51" s="13"/>
      <c r="J51" s="13"/>
      <c r="K51" s="13"/>
      <c r="L51" s="13"/>
      <c r="M51" s="13"/>
      <c r="N51" s="13"/>
      <c r="O51" s="13"/>
      <c r="P51" s="13"/>
    </row>
    <row r="52" spans="1:16" ht="15.75" thickBot="1">
      <c r="A52" s="25" t="s">
        <v>61</v>
      </c>
      <c r="B52" s="50">
        <v>10</v>
      </c>
      <c r="C52" s="129">
        <v>35.95317</v>
      </c>
      <c r="D52" s="30">
        <v>39.97533</v>
      </c>
      <c r="E52" s="131">
        <v>0</v>
      </c>
      <c r="F52" s="131">
        <v>0</v>
      </c>
      <c r="G52" s="30">
        <v>4.0221629999999999</v>
      </c>
    </row>
  </sheetData>
  <mergeCells count="4">
    <mergeCell ref="A1:A2"/>
    <mergeCell ref="B1:B2"/>
    <mergeCell ref="C1:D1"/>
    <mergeCell ref="E1:G1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04AC-FB83-4F7F-8ED5-08376DDCC101}">
  <dimension ref="A1:E31"/>
  <sheetViews>
    <sheetView workbookViewId="0"/>
  </sheetViews>
  <sheetFormatPr defaultRowHeight="15"/>
  <cols>
    <col min="1" max="1" width="43.7109375" bestFit="1" customWidth="1"/>
    <col min="2" max="2" width="21.7109375" bestFit="1" customWidth="1"/>
    <col min="3" max="3" width="10" bestFit="1" customWidth="1"/>
    <col min="4" max="4" width="12.42578125" bestFit="1" customWidth="1"/>
    <col min="5" max="5" width="13.140625" bestFit="1" customWidth="1"/>
  </cols>
  <sheetData>
    <row r="1" spans="1:5" ht="15.75" thickBot="1">
      <c r="A1" s="139" t="s">
        <v>7</v>
      </c>
      <c r="B1" s="116" t="s">
        <v>50</v>
      </c>
      <c r="C1" s="115" t="s">
        <v>16</v>
      </c>
      <c r="D1" s="115" t="s">
        <v>103</v>
      </c>
      <c r="E1" s="116" t="s">
        <v>104</v>
      </c>
    </row>
    <row r="2" spans="1:5">
      <c r="A2" s="23" t="s">
        <v>30</v>
      </c>
      <c r="B2" s="40" t="s">
        <v>29</v>
      </c>
      <c r="C2" s="118">
        <v>-246389.9</v>
      </c>
      <c r="D2" s="118">
        <v>-300480.59999999998</v>
      </c>
      <c r="E2" s="119">
        <v>-196230.8</v>
      </c>
    </row>
    <row r="3" spans="1:5">
      <c r="A3" s="23" t="s">
        <v>30</v>
      </c>
      <c r="B3" s="40" t="s">
        <v>0</v>
      </c>
      <c r="C3" s="118">
        <v>-265149.5</v>
      </c>
      <c r="D3" s="118">
        <v>-280751</v>
      </c>
      <c r="E3" s="119">
        <v>-250732.4</v>
      </c>
    </row>
    <row r="4" spans="1:5">
      <c r="A4" s="23" t="s">
        <v>62</v>
      </c>
      <c r="B4" s="40" t="s">
        <v>29</v>
      </c>
      <c r="C4" s="24">
        <v>0.72939940000000003</v>
      </c>
      <c r="D4" s="24">
        <v>0.55384920000000004</v>
      </c>
      <c r="E4" s="120">
        <v>0.88897590000000004</v>
      </c>
    </row>
    <row r="5" spans="1:5">
      <c r="A5" s="23" t="s">
        <v>62</v>
      </c>
      <c r="B5" s="40" t="s">
        <v>0</v>
      </c>
      <c r="C5" s="24">
        <v>0.73015490000000005</v>
      </c>
      <c r="D5" s="24">
        <v>0.67809180000000002</v>
      </c>
      <c r="E5" s="120">
        <v>0.77736309999999997</v>
      </c>
    </row>
    <row r="6" spans="1:5">
      <c r="A6" s="23" t="s">
        <v>63</v>
      </c>
      <c r="B6" s="40" t="s">
        <v>29</v>
      </c>
      <c r="C6" s="24">
        <v>0.7657332</v>
      </c>
      <c r="D6" s="24">
        <v>0.50827089999999997</v>
      </c>
      <c r="E6" s="120">
        <v>1.009746</v>
      </c>
    </row>
    <row r="7" spans="1:5">
      <c r="A7" s="23" t="s">
        <v>63</v>
      </c>
      <c r="B7" s="40" t="s">
        <v>0</v>
      </c>
      <c r="C7" s="24">
        <v>0.75067490000000003</v>
      </c>
      <c r="D7" s="24">
        <v>0.66687730000000001</v>
      </c>
      <c r="E7" s="120">
        <v>0.82518809999999998</v>
      </c>
    </row>
    <row r="8" spans="1:5">
      <c r="A8" s="23" t="s">
        <v>64</v>
      </c>
      <c r="B8" s="40" t="s">
        <v>29</v>
      </c>
      <c r="C8" s="24">
        <v>1.4975099999999999</v>
      </c>
      <c r="D8" s="24">
        <v>1.1527419999999999</v>
      </c>
      <c r="E8" s="120">
        <v>1.8169230000000001</v>
      </c>
    </row>
    <row r="9" spans="1:5">
      <c r="A9" s="23" t="s">
        <v>64</v>
      </c>
      <c r="B9" s="40" t="s">
        <v>0</v>
      </c>
      <c r="C9" s="24">
        <v>1.4800420000000001</v>
      </c>
      <c r="D9" s="24">
        <v>1.374768</v>
      </c>
      <c r="E9" s="120">
        <v>1.573426</v>
      </c>
    </row>
    <row r="10" spans="1:5">
      <c r="A10" s="23" t="s">
        <v>65</v>
      </c>
      <c r="B10" s="40" t="s">
        <v>29</v>
      </c>
      <c r="C10" s="24">
        <v>3.9596450000000001</v>
      </c>
      <c r="D10" s="24">
        <v>3.2093029999999998</v>
      </c>
      <c r="E10" s="120">
        <v>4.6411290000000003</v>
      </c>
    </row>
    <row r="11" spans="1:5">
      <c r="A11" s="23" t="s">
        <v>65</v>
      </c>
      <c r="B11" s="40" t="s">
        <v>0</v>
      </c>
      <c r="C11" s="24">
        <v>4.1316769999999998</v>
      </c>
      <c r="D11" s="24">
        <v>3.9064160000000001</v>
      </c>
      <c r="E11" s="120">
        <v>4.330762</v>
      </c>
    </row>
    <row r="12" spans="1:5">
      <c r="A12" s="23" t="s">
        <v>66</v>
      </c>
      <c r="B12" s="40" t="s">
        <v>29</v>
      </c>
      <c r="C12" s="24">
        <v>6.3902510000000001</v>
      </c>
      <c r="D12" s="24">
        <v>5.1196270000000004</v>
      </c>
      <c r="E12" s="120">
        <v>7.5427229999999996</v>
      </c>
    </row>
    <row r="13" spans="1:5">
      <c r="A13" s="23" t="s">
        <v>66</v>
      </c>
      <c r="B13" s="40" t="s">
        <v>0</v>
      </c>
      <c r="C13" s="24">
        <v>6.7801260000000001</v>
      </c>
      <c r="D13" s="24">
        <v>6.4176549999999999</v>
      </c>
      <c r="E13" s="120">
        <v>7.1163759999999998</v>
      </c>
    </row>
    <row r="14" spans="1:5">
      <c r="A14" s="23" t="s">
        <v>67</v>
      </c>
      <c r="B14" s="40" t="s">
        <v>29</v>
      </c>
      <c r="C14" s="24">
        <v>8.8720890000000008</v>
      </c>
      <c r="D14" s="24">
        <v>7.071002</v>
      </c>
      <c r="E14" s="120">
        <v>10.528449999999999</v>
      </c>
    </row>
    <row r="15" spans="1:5" ht="15.75" thickBot="1">
      <c r="A15" s="25" t="s">
        <v>67</v>
      </c>
      <c r="B15" s="41" t="s">
        <v>0</v>
      </c>
      <c r="C15" s="28">
        <v>9.4330099999999995</v>
      </c>
      <c r="D15" s="28">
        <v>8.9180650000000004</v>
      </c>
      <c r="E15" s="121">
        <v>9.9130129999999994</v>
      </c>
    </row>
    <row r="18" spans="3:5">
      <c r="C18" s="32"/>
      <c r="D18" s="32"/>
      <c r="E18" s="32"/>
    </row>
    <row r="19" spans="3:5">
      <c r="C19" s="32"/>
      <c r="D19" s="32"/>
      <c r="E19" s="32"/>
    </row>
    <row r="20" spans="3:5">
      <c r="C20" s="11"/>
      <c r="D20" s="11"/>
      <c r="E20" s="11"/>
    </row>
    <row r="21" spans="3:5">
      <c r="C21" s="11"/>
      <c r="D21" s="11"/>
      <c r="E21" s="11"/>
    </row>
    <row r="22" spans="3:5">
      <c r="C22" s="11"/>
      <c r="D22" s="11"/>
      <c r="E22" s="11"/>
    </row>
    <row r="23" spans="3:5">
      <c r="C23" s="11"/>
      <c r="D23" s="11"/>
      <c r="E23" s="11"/>
    </row>
    <row r="24" spans="3:5">
      <c r="C24" s="11"/>
      <c r="D24" s="11"/>
      <c r="E24" s="11"/>
    </row>
    <row r="25" spans="3:5">
      <c r="C25" s="11"/>
      <c r="D25" s="11"/>
      <c r="E25" s="11"/>
    </row>
    <row r="26" spans="3:5">
      <c r="C26" s="11"/>
      <c r="D26" s="11"/>
      <c r="E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566BB-3BE7-44A7-8B27-9B837F1EEDAC}">
  <dimension ref="A1:E15"/>
  <sheetViews>
    <sheetView workbookViewId="0"/>
  </sheetViews>
  <sheetFormatPr defaultRowHeight="15"/>
  <cols>
    <col min="1" max="1" width="33.42578125" bestFit="1" customWidth="1"/>
    <col min="2" max="2" width="21.7109375" bestFit="1" customWidth="1"/>
    <col min="3" max="3" width="7.85546875" bestFit="1" customWidth="1"/>
    <col min="4" max="4" width="12.5703125" bestFit="1" customWidth="1"/>
    <col min="5" max="5" width="12.7109375" bestFit="1" customWidth="1"/>
  </cols>
  <sheetData>
    <row r="1" spans="1:5" ht="15.75" thickBot="1">
      <c r="A1" s="139" t="s">
        <v>7</v>
      </c>
      <c r="B1" s="115" t="s">
        <v>50</v>
      </c>
      <c r="C1" s="114" t="s">
        <v>16</v>
      </c>
      <c r="D1" s="115" t="s">
        <v>103</v>
      </c>
      <c r="E1" s="116" t="s">
        <v>104</v>
      </c>
    </row>
    <row r="2" spans="1:5">
      <c r="A2" s="23" t="s">
        <v>30</v>
      </c>
      <c r="B2" s="44" t="s">
        <v>29</v>
      </c>
      <c r="C2" s="18">
        <v>-1.1332200000000001E-2</v>
      </c>
      <c r="D2" s="113">
        <v>-1.3820000000000001E-2</v>
      </c>
      <c r="E2" s="138">
        <v>-9.0252000000000006E-3</v>
      </c>
    </row>
    <row r="3" spans="1:5">
      <c r="A3" s="23" t="s">
        <v>30</v>
      </c>
      <c r="B3" s="44" t="s">
        <v>0</v>
      </c>
      <c r="C3" s="18">
        <v>-1.2194999999999999E-2</v>
      </c>
      <c r="D3" s="113">
        <v>-1.29125E-2</v>
      </c>
      <c r="E3" s="138">
        <v>-1.1531899999999999E-2</v>
      </c>
    </row>
    <row r="4" spans="1:5">
      <c r="A4" s="23" t="s">
        <v>41</v>
      </c>
      <c r="B4" s="44" t="s">
        <v>29</v>
      </c>
      <c r="C4" s="12">
        <v>33.547179999999997</v>
      </c>
      <c r="D4" s="24">
        <v>25.473120000000002</v>
      </c>
      <c r="E4" s="120">
        <v>40.886560000000003</v>
      </c>
    </row>
    <row r="5" spans="1:5">
      <c r="A5" s="23" t="s">
        <v>41</v>
      </c>
      <c r="B5" s="44" t="s">
        <v>0</v>
      </c>
      <c r="C5" s="12">
        <v>33.581919999999997</v>
      </c>
      <c r="D5" s="24">
        <v>31.187390000000001</v>
      </c>
      <c r="E5" s="120">
        <v>35.753169999999997</v>
      </c>
    </row>
    <row r="6" spans="1:5">
      <c r="A6" s="23" t="s">
        <v>44</v>
      </c>
      <c r="B6" s="44" t="s">
        <v>29</v>
      </c>
      <c r="C6" s="12">
        <v>35.218269999999997</v>
      </c>
      <c r="D6" s="24">
        <v>23.376840000000001</v>
      </c>
      <c r="E6" s="120">
        <v>46.441119999999998</v>
      </c>
    </row>
    <row r="7" spans="1:5">
      <c r="A7" s="23" t="s">
        <v>44</v>
      </c>
      <c r="B7" s="44" t="s">
        <v>0</v>
      </c>
      <c r="C7" s="12">
        <v>34.525700000000001</v>
      </c>
      <c r="D7" s="24">
        <v>30.671610000000001</v>
      </c>
      <c r="E7" s="120">
        <v>37.952770000000001</v>
      </c>
    </row>
    <row r="8" spans="1:5">
      <c r="A8" s="23" t="s">
        <v>31</v>
      </c>
      <c r="B8" s="44" t="s">
        <v>29</v>
      </c>
      <c r="C8" s="12">
        <v>68.874809999999997</v>
      </c>
      <c r="D8" s="24">
        <v>53.017919999999997</v>
      </c>
      <c r="E8" s="120">
        <v>83.565520000000006</v>
      </c>
    </row>
    <row r="9" spans="1:5">
      <c r="A9" s="23" t="s">
        <v>31</v>
      </c>
      <c r="B9" s="44" t="s">
        <v>0</v>
      </c>
      <c r="C9" s="12">
        <v>68.071380000000005</v>
      </c>
      <c r="D9" s="24">
        <v>63.229550000000003</v>
      </c>
      <c r="E9" s="120">
        <v>72.366389999999996</v>
      </c>
    </row>
    <row r="10" spans="1:5">
      <c r="A10" s="23" t="s">
        <v>42</v>
      </c>
      <c r="B10" s="44" t="s">
        <v>29</v>
      </c>
      <c r="C10" s="12">
        <v>182.11539999999999</v>
      </c>
      <c r="D10" s="24">
        <v>147.60509999999999</v>
      </c>
      <c r="E10" s="120">
        <v>213.4588</v>
      </c>
    </row>
    <row r="11" spans="1:5">
      <c r="A11" s="23" t="s">
        <v>42</v>
      </c>
      <c r="B11" s="44" t="s">
        <v>0</v>
      </c>
      <c r="C11" s="12">
        <v>190.02770000000001</v>
      </c>
      <c r="D11" s="24">
        <v>179.66730000000001</v>
      </c>
      <c r="E11" s="120">
        <v>199.1842</v>
      </c>
    </row>
    <row r="12" spans="1:5">
      <c r="A12" s="23" t="s">
        <v>28</v>
      </c>
      <c r="B12" s="44" t="s">
        <v>29</v>
      </c>
      <c r="C12" s="12">
        <v>293.90600000000001</v>
      </c>
      <c r="D12" s="24">
        <v>235.46639999999999</v>
      </c>
      <c r="E12" s="120">
        <v>346.91149999999999</v>
      </c>
    </row>
    <row r="13" spans="1:5">
      <c r="A13" s="23" t="s">
        <v>28</v>
      </c>
      <c r="B13" s="44" t="s">
        <v>0</v>
      </c>
      <c r="C13" s="12">
        <v>311.83749999999998</v>
      </c>
      <c r="D13" s="24">
        <v>295.16640000000001</v>
      </c>
      <c r="E13" s="120">
        <v>327.30259999999998</v>
      </c>
    </row>
    <row r="14" spans="1:5">
      <c r="A14" s="23" t="s">
        <v>43</v>
      </c>
      <c r="B14" s="44" t="s">
        <v>29</v>
      </c>
      <c r="C14" s="12">
        <v>408.05290000000002</v>
      </c>
      <c r="D14" s="24">
        <v>325.21570000000003</v>
      </c>
      <c r="E14" s="120">
        <v>484.23360000000002</v>
      </c>
    </row>
    <row r="15" spans="1:5" ht="15.75" thickBot="1">
      <c r="A15" s="25" t="s">
        <v>43</v>
      </c>
      <c r="B15" s="50" t="s">
        <v>0</v>
      </c>
      <c r="C15" s="27">
        <v>433.85129999999998</v>
      </c>
      <c r="D15" s="28">
        <v>410.16750000000002</v>
      </c>
      <c r="E15" s="121">
        <v>455.928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7751-5CB4-4FAA-9E2F-AE19633BAF26}">
  <dimension ref="A1:N20"/>
  <sheetViews>
    <sheetView workbookViewId="0">
      <selection sqref="A1:A2"/>
    </sheetView>
  </sheetViews>
  <sheetFormatPr defaultRowHeight="15"/>
  <cols>
    <col min="1" max="1" width="33.42578125" bestFit="1" customWidth="1"/>
    <col min="2" max="2" width="25.85546875" bestFit="1" customWidth="1"/>
    <col min="3" max="3" width="29.85546875" bestFit="1" customWidth="1"/>
    <col min="4" max="4" width="16.85546875" style="10" bestFit="1" customWidth="1"/>
  </cols>
  <sheetData>
    <row r="1" spans="1:14">
      <c r="A1" s="190" t="s">
        <v>7</v>
      </c>
      <c r="B1" s="156" t="s">
        <v>8</v>
      </c>
      <c r="C1" s="157" t="s">
        <v>9</v>
      </c>
      <c r="D1" s="188" t="s">
        <v>1209</v>
      </c>
    </row>
    <row r="2" spans="1:14" ht="15.75" thickBot="1">
      <c r="A2" s="191"/>
      <c r="B2" s="158" t="s">
        <v>10</v>
      </c>
      <c r="C2" s="159" t="s">
        <v>10</v>
      </c>
      <c r="D2" s="189"/>
    </row>
    <row r="3" spans="1:14">
      <c r="A3" s="9" t="s">
        <v>30</v>
      </c>
      <c r="B3" s="153" t="s">
        <v>1205</v>
      </c>
      <c r="C3" s="160" t="s">
        <v>1206</v>
      </c>
      <c r="D3" s="161">
        <v>0.31319760000000002</v>
      </c>
    </row>
    <row r="4" spans="1:14" ht="15.75" thickBot="1">
      <c r="A4" s="162" t="s">
        <v>31</v>
      </c>
      <c r="B4" s="155" t="s">
        <v>1207</v>
      </c>
      <c r="C4" s="163" t="s">
        <v>1208</v>
      </c>
      <c r="D4" s="164">
        <v>0.51505350000000005</v>
      </c>
    </row>
    <row r="5" spans="1:14">
      <c r="A5" s="13"/>
      <c r="B5" s="13"/>
      <c r="C5" s="13"/>
    </row>
    <row r="6" spans="1:14">
      <c r="A6" s="13"/>
      <c r="B6" s="13"/>
      <c r="C6" s="13"/>
      <c r="E6" s="13"/>
      <c r="F6" s="13"/>
      <c r="G6" s="13"/>
    </row>
    <row r="7" spans="1:14">
      <c r="A7" s="13"/>
      <c r="B7" s="13"/>
      <c r="C7" s="13"/>
      <c r="E7" s="13"/>
      <c r="F7" s="13"/>
      <c r="G7" s="13"/>
    </row>
    <row r="8" spans="1:14">
      <c r="A8" s="13"/>
      <c r="B8" s="13"/>
      <c r="C8" s="13"/>
      <c r="E8" s="13"/>
      <c r="F8" s="13"/>
      <c r="G8" s="13"/>
    </row>
    <row r="9" spans="1:14">
      <c r="A9" s="13"/>
      <c r="B9" s="13"/>
      <c r="C9" s="13"/>
      <c r="E9" s="13"/>
      <c r="F9" s="13"/>
      <c r="G9" s="13"/>
      <c r="L9" s="6"/>
      <c r="M9" s="6"/>
    </row>
    <row r="10" spans="1:14">
      <c r="A10" s="13"/>
      <c r="B10" s="13"/>
      <c r="C10" s="13"/>
      <c r="E10" s="13"/>
      <c r="G10" s="6"/>
      <c r="H10" s="6"/>
      <c r="I10" s="6"/>
      <c r="K10" s="6"/>
      <c r="L10" s="6"/>
      <c r="M10" s="6"/>
      <c r="N10" s="6"/>
    </row>
    <row r="11" spans="1:14">
      <c r="A11" s="13"/>
      <c r="B11" s="13"/>
      <c r="C11" s="13"/>
      <c r="E11" s="13"/>
      <c r="G11" s="6"/>
      <c r="H11" s="6"/>
      <c r="I11" s="6"/>
      <c r="K11" s="6"/>
      <c r="L11" s="6"/>
      <c r="M11" s="6"/>
      <c r="N11" s="6"/>
    </row>
    <row r="12" spans="1:14">
      <c r="A12" s="13"/>
      <c r="B12" s="13"/>
      <c r="C12" s="13"/>
      <c r="E12" s="13"/>
      <c r="G12" s="6"/>
      <c r="H12" s="6"/>
      <c r="I12" s="6"/>
      <c r="K12" s="6"/>
      <c r="L12" s="6"/>
      <c r="M12" s="6"/>
      <c r="N12" s="6"/>
    </row>
    <row r="13" spans="1:14">
      <c r="A13" s="6"/>
      <c r="B13" s="6"/>
      <c r="C13" s="6"/>
      <c r="E13" s="6"/>
      <c r="G13" s="6"/>
      <c r="H13" s="6"/>
      <c r="I13" s="6"/>
      <c r="K13" s="6"/>
      <c r="L13" s="6"/>
      <c r="M13" s="6"/>
      <c r="N13" s="6"/>
    </row>
    <row r="14" spans="1:14">
      <c r="A14" s="6"/>
      <c r="B14" s="6"/>
      <c r="C14" s="6"/>
      <c r="E14" s="6"/>
      <c r="G14" s="6"/>
      <c r="H14" s="6"/>
      <c r="I14" s="6"/>
      <c r="K14" s="6"/>
      <c r="L14" s="6"/>
      <c r="M14" s="6"/>
      <c r="N14" s="6"/>
    </row>
    <row r="15" spans="1:14">
      <c r="A15" s="6"/>
      <c r="B15" s="6"/>
      <c r="C15" s="6"/>
      <c r="E15" s="6"/>
      <c r="G15" s="6"/>
      <c r="H15" s="6"/>
      <c r="I15" s="6"/>
      <c r="K15" s="6"/>
      <c r="L15" s="6"/>
      <c r="M15" s="6"/>
      <c r="N15" s="6"/>
    </row>
    <row r="16" spans="1:14">
      <c r="A16" s="6"/>
      <c r="B16" s="6"/>
      <c r="C16" s="6"/>
      <c r="E16" s="6"/>
      <c r="G16" s="6"/>
      <c r="H16" s="6"/>
      <c r="I16" s="6"/>
      <c r="K16" s="6"/>
      <c r="L16" s="6"/>
      <c r="M16" s="6"/>
      <c r="N16" s="6"/>
    </row>
    <row r="17" spans="1:14">
      <c r="A17" s="6"/>
      <c r="B17" s="6"/>
      <c r="C17" s="6"/>
      <c r="E17" s="6"/>
      <c r="G17" s="6"/>
      <c r="H17" s="6"/>
      <c r="I17" s="6"/>
      <c r="K17" s="6"/>
      <c r="L17" s="6"/>
      <c r="M17" s="6"/>
      <c r="N17" s="6"/>
    </row>
    <row r="18" spans="1:14">
      <c r="A18" s="6"/>
      <c r="B18" s="6"/>
      <c r="C18" s="6"/>
      <c r="E18" s="6"/>
      <c r="G18" s="6"/>
      <c r="H18" s="6"/>
      <c r="I18" s="6"/>
      <c r="K18" s="6"/>
      <c r="L18" s="6"/>
      <c r="M18" s="6"/>
      <c r="N18" s="6"/>
    </row>
    <row r="19" spans="1:14">
      <c r="A19" s="6"/>
      <c r="B19" s="6"/>
      <c r="C19" s="6"/>
      <c r="E19" s="6"/>
      <c r="G19" s="6"/>
      <c r="H19" s="6"/>
      <c r="I19" s="6"/>
      <c r="K19" s="6"/>
      <c r="L19" s="6"/>
      <c r="M19" s="6"/>
      <c r="N19" s="6"/>
    </row>
    <row r="20" spans="1:14">
      <c r="A20" s="6"/>
      <c r="B20" s="6"/>
      <c r="C20" s="6"/>
      <c r="E20" s="6"/>
      <c r="G20" s="6"/>
      <c r="H20" s="6"/>
      <c r="I20" s="6"/>
      <c r="K20" s="6"/>
      <c r="L20" s="6"/>
      <c r="M20" s="6"/>
      <c r="N20" s="6"/>
    </row>
  </sheetData>
  <mergeCells count="2">
    <mergeCell ref="D1:D2"/>
    <mergeCell ref="A1:A2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9209-6157-4A56-969A-EC455DE2235B}">
  <dimension ref="A1:H19"/>
  <sheetViews>
    <sheetView workbookViewId="0"/>
  </sheetViews>
  <sheetFormatPr defaultRowHeight="15"/>
  <cols>
    <col min="1" max="1" width="43.7109375" bestFit="1" customWidth="1"/>
    <col min="2" max="2" width="21.7109375" bestFit="1" customWidth="1"/>
    <col min="3" max="3" width="9.7109375" bestFit="1" customWidth="1"/>
    <col min="4" max="4" width="12.42578125" bestFit="1" customWidth="1"/>
    <col min="5" max="5" width="13.140625" bestFit="1" customWidth="1"/>
  </cols>
  <sheetData>
    <row r="1" spans="1:8" ht="15.75" thickBot="1">
      <c r="A1" s="139" t="s">
        <v>7</v>
      </c>
      <c r="B1" s="116" t="s">
        <v>50</v>
      </c>
      <c r="C1" s="115" t="s">
        <v>16</v>
      </c>
      <c r="D1" s="115" t="s">
        <v>103</v>
      </c>
      <c r="E1" s="116" t="s">
        <v>104</v>
      </c>
    </row>
    <row r="2" spans="1:8">
      <c r="A2" s="23" t="s">
        <v>30</v>
      </c>
      <c r="B2" s="40" t="s">
        <v>29</v>
      </c>
      <c r="C2" s="118">
        <v>-580493.9</v>
      </c>
      <c r="D2" s="118">
        <v>-717690.5</v>
      </c>
      <c r="E2" s="119">
        <v>-457906.8</v>
      </c>
    </row>
    <row r="3" spans="1:8">
      <c r="A3" s="23" t="s">
        <v>30</v>
      </c>
      <c r="B3" s="40" t="s">
        <v>0</v>
      </c>
      <c r="C3" s="118">
        <v>-648751.80000000005</v>
      </c>
      <c r="D3" s="118">
        <v>-694717.3</v>
      </c>
      <c r="E3" s="119">
        <v>-606283.1</v>
      </c>
    </row>
    <row r="4" spans="1:8">
      <c r="A4" s="23" t="s">
        <v>62</v>
      </c>
      <c r="B4" s="40" t="s">
        <v>29</v>
      </c>
      <c r="C4" s="24">
        <v>1.6999979999999999</v>
      </c>
      <c r="D4" s="24">
        <v>1.250094</v>
      </c>
      <c r="E4" s="120">
        <v>2.1032199999999999</v>
      </c>
    </row>
    <row r="5" spans="1:8">
      <c r="A5" s="23" t="s">
        <v>62</v>
      </c>
      <c r="B5" s="40" t="s">
        <v>0</v>
      </c>
      <c r="C5" s="24">
        <v>1.730591</v>
      </c>
      <c r="D5" s="24">
        <v>1.573129</v>
      </c>
      <c r="E5" s="120">
        <v>1.8729769999999999</v>
      </c>
    </row>
    <row r="6" spans="1:8">
      <c r="A6" s="23" t="s">
        <v>63</v>
      </c>
      <c r="B6" s="40" t="s">
        <v>29</v>
      </c>
      <c r="C6" s="24">
        <v>1.874933</v>
      </c>
      <c r="D6" s="24">
        <v>1.250707</v>
      </c>
      <c r="E6" s="120">
        <v>2.454081</v>
      </c>
    </row>
    <row r="7" spans="1:8">
      <c r="A7" s="23" t="s">
        <v>63</v>
      </c>
      <c r="B7" s="40" t="s">
        <v>0</v>
      </c>
      <c r="C7" s="24">
        <v>1.815032</v>
      </c>
      <c r="D7" s="24">
        <v>1.568616</v>
      </c>
      <c r="E7" s="120">
        <v>2.0343300000000002</v>
      </c>
    </row>
    <row r="8" spans="1:8">
      <c r="A8" s="23" t="s">
        <v>64</v>
      </c>
      <c r="B8" s="40" t="s">
        <v>29</v>
      </c>
      <c r="C8" s="24">
        <v>3.576057</v>
      </c>
      <c r="D8" s="24">
        <v>2.745422</v>
      </c>
      <c r="E8" s="120">
        <v>4.3415210000000002</v>
      </c>
    </row>
    <row r="9" spans="1:8">
      <c r="A9" s="23" t="s">
        <v>64</v>
      </c>
      <c r="B9" s="40" t="s">
        <v>0</v>
      </c>
      <c r="C9" s="24">
        <v>3.5418289999999999</v>
      </c>
      <c r="D9" s="24">
        <v>3.2314280000000002</v>
      </c>
      <c r="E9" s="120">
        <v>3.819731</v>
      </c>
    </row>
    <row r="10" spans="1:8">
      <c r="A10" s="23" t="s">
        <v>65</v>
      </c>
      <c r="B10" s="40" t="s">
        <v>29</v>
      </c>
      <c r="C10" s="24">
        <v>9.3830720000000003</v>
      </c>
      <c r="D10" s="24">
        <v>7.5420480000000003</v>
      </c>
      <c r="E10" s="120">
        <v>11.0838</v>
      </c>
    </row>
    <row r="11" spans="1:8">
      <c r="A11" s="23" t="s">
        <v>65</v>
      </c>
      <c r="B11" s="40" t="s">
        <v>0</v>
      </c>
      <c r="C11" s="24">
        <v>10.02847</v>
      </c>
      <c r="D11" s="24">
        <v>9.377796</v>
      </c>
      <c r="E11" s="120">
        <v>10.62088</v>
      </c>
    </row>
    <row r="12" spans="1:8">
      <c r="A12" s="23" t="s">
        <v>66</v>
      </c>
      <c r="B12" s="40" t="s">
        <v>29</v>
      </c>
      <c r="C12" s="24">
        <v>15.145239999999999</v>
      </c>
      <c r="D12" s="24">
        <v>12.03355</v>
      </c>
      <c r="E12" s="120">
        <v>18.056090000000001</v>
      </c>
    </row>
    <row r="13" spans="1:8">
      <c r="A13" s="23" t="s">
        <v>66</v>
      </c>
      <c r="B13" s="40" t="s">
        <v>0</v>
      </c>
      <c r="C13" s="24">
        <v>16.506139999999998</v>
      </c>
      <c r="D13" s="24">
        <v>15.434340000000001</v>
      </c>
      <c r="E13" s="120">
        <v>17.515250000000002</v>
      </c>
      <c r="H13" s="181"/>
    </row>
    <row r="14" spans="1:8">
      <c r="A14" s="23" t="s">
        <v>67</v>
      </c>
      <c r="B14" s="40" t="s">
        <v>29</v>
      </c>
      <c r="C14" s="24">
        <v>20.985859999999999</v>
      </c>
      <c r="D14" s="24">
        <v>16.51951</v>
      </c>
      <c r="E14" s="120">
        <v>25.123239999999999</v>
      </c>
      <c r="H14" s="181"/>
    </row>
    <row r="15" spans="1:8" ht="15.75" thickBot="1">
      <c r="A15" s="25" t="s">
        <v>67</v>
      </c>
      <c r="B15" s="41" t="s">
        <v>0</v>
      </c>
      <c r="C15" s="28">
        <v>22.994260000000001</v>
      </c>
      <c r="D15" s="28">
        <v>21.49513</v>
      </c>
      <c r="E15" s="121">
        <v>24.40672</v>
      </c>
      <c r="H15" s="181"/>
    </row>
    <row r="16" spans="1:8">
      <c r="H16" s="181"/>
    </row>
    <row r="17" spans="8:8">
      <c r="H17" s="181"/>
    </row>
    <row r="18" spans="8:8">
      <c r="H18" s="181"/>
    </row>
    <row r="19" spans="8:8">
      <c r="H19" s="11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493E1-AD06-41BD-B77F-733B8C8E125A}">
  <dimension ref="A1:H15"/>
  <sheetViews>
    <sheetView workbookViewId="0"/>
  </sheetViews>
  <sheetFormatPr defaultRowHeight="15"/>
  <cols>
    <col min="1" max="1" width="33.42578125" bestFit="1" customWidth="1"/>
    <col min="2" max="2" width="21.7109375" bestFit="1" customWidth="1"/>
    <col min="3" max="3" width="10.7109375" bestFit="1" customWidth="1"/>
    <col min="4" max="4" width="12.42578125" bestFit="1" customWidth="1"/>
    <col min="5" max="5" width="13.140625" bestFit="1" customWidth="1"/>
  </cols>
  <sheetData>
    <row r="1" spans="1:8" ht="15.75" thickBot="1">
      <c r="A1" s="139" t="s">
        <v>7</v>
      </c>
      <c r="B1" s="115" t="s">
        <v>50</v>
      </c>
      <c r="C1" s="114" t="s">
        <v>16</v>
      </c>
      <c r="D1" s="115" t="s">
        <v>103</v>
      </c>
      <c r="E1" s="116" t="s">
        <v>104</v>
      </c>
    </row>
    <row r="2" spans="1:8">
      <c r="A2" s="23" t="s">
        <v>30</v>
      </c>
      <c r="B2" s="44" t="s">
        <v>29</v>
      </c>
      <c r="C2" s="18">
        <v>-3.7294500000000001E-2</v>
      </c>
      <c r="D2" s="113">
        <v>-4.6108799999999998E-2</v>
      </c>
      <c r="E2" s="138">
        <v>-2.9418699999999999E-2</v>
      </c>
      <c r="G2" s="34"/>
      <c r="H2" s="34"/>
    </row>
    <row r="3" spans="1:8">
      <c r="A3" s="23" t="s">
        <v>30</v>
      </c>
      <c r="B3" s="44" t="s">
        <v>0</v>
      </c>
      <c r="C3" s="18">
        <v>-4.1679800000000003E-2</v>
      </c>
      <c r="D3" s="113">
        <v>-4.4632900000000003E-2</v>
      </c>
      <c r="E3" s="138">
        <v>-3.8951300000000001E-2</v>
      </c>
    </row>
    <row r="4" spans="1:8">
      <c r="A4" s="23" t="s">
        <v>41</v>
      </c>
      <c r="B4" s="44" t="s">
        <v>29</v>
      </c>
      <c r="C4" s="12">
        <v>109.2183</v>
      </c>
      <c r="D4" s="24">
        <v>80.313699999999997</v>
      </c>
      <c r="E4" s="120">
        <v>135.12370000000001</v>
      </c>
    </row>
    <row r="5" spans="1:8">
      <c r="A5" s="23" t="s">
        <v>41</v>
      </c>
      <c r="B5" s="44" t="s">
        <v>0</v>
      </c>
      <c r="C5" s="12">
        <v>111.1837</v>
      </c>
      <c r="D5" s="24">
        <v>101.06740000000001</v>
      </c>
      <c r="E5" s="120">
        <v>120.33150000000001</v>
      </c>
    </row>
    <row r="6" spans="1:8">
      <c r="A6" s="23" t="s">
        <v>44</v>
      </c>
      <c r="B6" s="44" t="s">
        <v>29</v>
      </c>
      <c r="C6" s="12">
        <v>120.4571</v>
      </c>
      <c r="D6" s="24">
        <v>80.353059999999999</v>
      </c>
      <c r="E6" s="120">
        <v>157.6651</v>
      </c>
    </row>
    <row r="7" spans="1:8">
      <c r="A7" s="23" t="s">
        <v>44</v>
      </c>
      <c r="B7" s="44" t="s">
        <v>0</v>
      </c>
      <c r="C7" s="12">
        <v>116.6087</v>
      </c>
      <c r="D7" s="24">
        <v>100.7775</v>
      </c>
      <c r="E7" s="120">
        <v>130.6978</v>
      </c>
    </row>
    <row r="8" spans="1:8">
      <c r="A8" s="23" t="s">
        <v>31</v>
      </c>
      <c r="B8" s="44" t="s">
        <v>29</v>
      </c>
      <c r="C8" s="12">
        <v>229.74780000000001</v>
      </c>
      <c r="D8" s="24">
        <v>176.3827</v>
      </c>
      <c r="E8" s="120">
        <v>278.92579999999998</v>
      </c>
    </row>
    <row r="9" spans="1:8">
      <c r="A9" s="23" t="s">
        <v>31</v>
      </c>
      <c r="B9" s="44" t="s">
        <v>0</v>
      </c>
      <c r="C9" s="12">
        <v>227.5487</v>
      </c>
      <c r="D9" s="24">
        <v>207.60669999999999</v>
      </c>
      <c r="E9" s="120">
        <v>245.40280000000001</v>
      </c>
    </row>
    <row r="10" spans="1:8">
      <c r="A10" s="23" t="s">
        <v>42</v>
      </c>
      <c r="B10" s="44" t="s">
        <v>29</v>
      </c>
      <c r="C10" s="12">
        <v>602.82590000000005</v>
      </c>
      <c r="D10" s="24">
        <v>484.54719999999998</v>
      </c>
      <c r="E10" s="120">
        <v>712.09090000000003</v>
      </c>
    </row>
    <row r="11" spans="1:8">
      <c r="A11" s="23" t="s">
        <v>42</v>
      </c>
      <c r="B11" s="44" t="s">
        <v>0</v>
      </c>
      <c r="C11" s="12">
        <v>644.29049999999995</v>
      </c>
      <c r="D11" s="24">
        <v>602.48689999999999</v>
      </c>
      <c r="E11" s="120">
        <v>682.35029999999995</v>
      </c>
    </row>
    <row r="12" spans="1:8">
      <c r="A12" s="23" t="s">
        <v>28</v>
      </c>
      <c r="B12" s="44" t="s">
        <v>29</v>
      </c>
      <c r="C12" s="12">
        <v>973.02250000000004</v>
      </c>
      <c r="D12" s="24">
        <v>773.10910000000001</v>
      </c>
      <c r="E12" s="120">
        <v>1160.0329999999999</v>
      </c>
    </row>
    <row r="13" spans="1:8">
      <c r="A13" s="23" t="s">
        <v>28</v>
      </c>
      <c r="B13" s="44" t="s">
        <v>0</v>
      </c>
      <c r="C13" s="12">
        <v>1060.4549999999999</v>
      </c>
      <c r="D13" s="24">
        <v>991.59640000000002</v>
      </c>
      <c r="E13" s="120">
        <v>1125.287</v>
      </c>
    </row>
    <row r="14" spans="1:8">
      <c r="A14" s="23" t="s">
        <v>43</v>
      </c>
      <c r="B14" s="44" t="s">
        <v>29</v>
      </c>
      <c r="C14" s="12">
        <v>1348.26</v>
      </c>
      <c r="D14" s="24">
        <v>1061.3140000000001</v>
      </c>
      <c r="E14" s="120">
        <v>1614.07</v>
      </c>
    </row>
    <row r="15" spans="1:8" ht="15.75" thickBot="1">
      <c r="A15" s="25" t="s">
        <v>43</v>
      </c>
      <c r="B15" s="50" t="s">
        <v>0</v>
      </c>
      <c r="C15" s="27">
        <v>1477.2919999999999</v>
      </c>
      <c r="D15" s="28">
        <v>1380.979</v>
      </c>
      <c r="E15" s="121">
        <v>1568.037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1E90-2D2C-4B32-916A-D68CAAD45C21}">
  <dimension ref="A1:H70"/>
  <sheetViews>
    <sheetView workbookViewId="0"/>
  </sheetViews>
  <sheetFormatPr defaultRowHeight="15"/>
  <cols>
    <col min="1" max="1" width="10.5703125" bestFit="1" customWidth="1"/>
    <col min="2" max="3" width="12.42578125" bestFit="1" customWidth="1"/>
    <col min="4" max="4" width="5" bestFit="1" customWidth="1"/>
    <col min="5" max="5" width="6.7109375" bestFit="1" customWidth="1"/>
    <col min="6" max="6" width="7" bestFit="1" customWidth="1"/>
    <col min="7" max="7" width="9.28515625" bestFit="1" customWidth="1"/>
    <col min="8" max="8" width="11.7109375" bestFit="1" customWidth="1"/>
  </cols>
  <sheetData>
    <row r="1" spans="1:8" ht="15.75" thickBot="1">
      <c r="A1" s="114" t="s">
        <v>116</v>
      </c>
      <c r="B1" s="115" t="s">
        <v>193</v>
      </c>
      <c r="C1" s="115" t="s">
        <v>194</v>
      </c>
      <c r="D1" s="115" t="s">
        <v>117</v>
      </c>
      <c r="E1" s="115" t="s">
        <v>51</v>
      </c>
      <c r="F1" s="115" t="s">
        <v>19</v>
      </c>
      <c r="G1" s="115" t="s">
        <v>11</v>
      </c>
      <c r="H1" s="116" t="s">
        <v>118</v>
      </c>
    </row>
    <row r="2" spans="1:8">
      <c r="A2" s="23" t="s">
        <v>119</v>
      </c>
      <c r="B2" s="44" t="s">
        <v>120</v>
      </c>
      <c r="C2" s="44" t="s">
        <v>121</v>
      </c>
      <c r="D2" s="44">
        <v>0.22</v>
      </c>
      <c r="E2" s="44">
        <v>1.9E-2</v>
      </c>
      <c r="F2" s="44">
        <v>3.3999999999999998E-3</v>
      </c>
      <c r="G2" s="42">
        <v>1.632E-8</v>
      </c>
      <c r="H2" s="40" t="s">
        <v>122</v>
      </c>
    </row>
    <row r="3" spans="1:8">
      <c r="A3" s="23" t="s">
        <v>123</v>
      </c>
      <c r="B3" s="44" t="s">
        <v>121</v>
      </c>
      <c r="C3" s="44" t="s">
        <v>124</v>
      </c>
      <c r="D3" s="44">
        <v>0.33</v>
      </c>
      <c r="E3" s="44">
        <v>-2.3E-2</v>
      </c>
      <c r="F3" s="44">
        <v>3.3999999999999998E-3</v>
      </c>
      <c r="G3" s="42">
        <v>1.336E-11</v>
      </c>
      <c r="H3" s="40" t="s">
        <v>122</v>
      </c>
    </row>
    <row r="4" spans="1:8">
      <c r="A4" s="23" t="s">
        <v>125</v>
      </c>
      <c r="B4" s="44" t="s">
        <v>124</v>
      </c>
      <c r="C4" s="44" t="s">
        <v>126</v>
      </c>
      <c r="D4" s="44">
        <v>0.68</v>
      </c>
      <c r="E4" s="44">
        <v>-2.3E-2</v>
      </c>
      <c r="F4" s="44">
        <v>3.3999999999999998E-3</v>
      </c>
      <c r="G4" s="42">
        <v>1.6359999999999999E-11</v>
      </c>
      <c r="H4" s="40" t="s">
        <v>122</v>
      </c>
    </row>
    <row r="5" spans="1:8">
      <c r="A5" s="23" t="s">
        <v>127</v>
      </c>
      <c r="B5" s="44" t="s">
        <v>120</v>
      </c>
      <c r="C5" s="44" t="s">
        <v>121</v>
      </c>
      <c r="D5" s="44">
        <v>0.5</v>
      </c>
      <c r="E5" s="44">
        <v>3.1E-2</v>
      </c>
      <c r="F5" s="44">
        <v>3.0999999999999999E-3</v>
      </c>
      <c r="G5" s="42">
        <v>4.0310000000000002E-23</v>
      </c>
      <c r="H5" s="40" t="s">
        <v>122</v>
      </c>
    </row>
    <row r="6" spans="1:8">
      <c r="A6" s="23" t="s">
        <v>128</v>
      </c>
      <c r="B6" s="44" t="s">
        <v>120</v>
      </c>
      <c r="C6" s="44" t="s">
        <v>121</v>
      </c>
      <c r="D6" s="44">
        <v>0.56999999999999995</v>
      </c>
      <c r="E6" s="44">
        <v>-1.7000000000000001E-2</v>
      </c>
      <c r="F6" s="44">
        <v>3.0999999999999999E-3</v>
      </c>
      <c r="G6" s="42">
        <v>1.99E-8</v>
      </c>
      <c r="H6" s="40" t="s">
        <v>122</v>
      </c>
    </row>
    <row r="7" spans="1:8">
      <c r="A7" s="23" t="s">
        <v>129</v>
      </c>
      <c r="B7" s="44" t="s">
        <v>120</v>
      </c>
      <c r="C7" s="44" t="s">
        <v>121</v>
      </c>
      <c r="D7" s="44">
        <v>0.43</v>
      </c>
      <c r="E7" s="44">
        <v>0.04</v>
      </c>
      <c r="F7" s="44">
        <v>3.0999999999999999E-3</v>
      </c>
      <c r="G7" s="42">
        <v>1.864E-38</v>
      </c>
      <c r="H7" s="40" t="s">
        <v>122</v>
      </c>
    </row>
    <row r="8" spans="1:8">
      <c r="A8" s="23" t="s">
        <v>130</v>
      </c>
      <c r="B8" s="44" t="s">
        <v>120</v>
      </c>
      <c r="C8" s="44" t="s">
        <v>121</v>
      </c>
      <c r="D8" s="44">
        <v>0.28999999999999998</v>
      </c>
      <c r="E8" s="44">
        <v>2.5000000000000001E-2</v>
      </c>
      <c r="F8" s="44">
        <v>3.3E-3</v>
      </c>
      <c r="G8" s="42">
        <v>4.5069999999999998E-14</v>
      </c>
      <c r="H8" s="40" t="s">
        <v>122</v>
      </c>
    </row>
    <row r="9" spans="1:8">
      <c r="A9" s="23" t="s">
        <v>131</v>
      </c>
      <c r="B9" s="44" t="s">
        <v>120</v>
      </c>
      <c r="C9" s="44" t="s">
        <v>121</v>
      </c>
      <c r="D9" s="44">
        <v>0.2</v>
      </c>
      <c r="E9" s="44">
        <v>-4.1000000000000002E-2</v>
      </c>
      <c r="F9" s="44">
        <v>3.8E-3</v>
      </c>
      <c r="G9" s="42">
        <v>1.2210000000000001E-27</v>
      </c>
      <c r="H9" s="40" t="s">
        <v>122</v>
      </c>
    </row>
    <row r="10" spans="1:8">
      <c r="A10" s="23" t="s">
        <v>132</v>
      </c>
      <c r="B10" s="44" t="s">
        <v>121</v>
      </c>
      <c r="C10" s="44" t="s">
        <v>120</v>
      </c>
      <c r="D10" s="44">
        <v>0.09</v>
      </c>
      <c r="E10" s="44">
        <v>-3.1E-2</v>
      </c>
      <c r="F10" s="44">
        <v>5.4999999999999997E-3</v>
      </c>
      <c r="G10" s="42">
        <v>2.3800000000000001E-8</v>
      </c>
      <c r="H10" s="40" t="s">
        <v>122</v>
      </c>
    </row>
    <row r="11" spans="1:8">
      <c r="A11" s="23" t="s">
        <v>133</v>
      </c>
      <c r="B11" s="44" t="s">
        <v>126</v>
      </c>
      <c r="C11" s="44" t="s">
        <v>124</v>
      </c>
      <c r="D11" s="44">
        <v>0.56999999999999995</v>
      </c>
      <c r="E11" s="44">
        <v>2.1999999999999999E-2</v>
      </c>
      <c r="F11" s="44">
        <v>3.0999999999999999E-3</v>
      </c>
      <c r="G11" s="42">
        <v>2.0319999999999998E-12</v>
      </c>
      <c r="H11" s="40" t="s">
        <v>122</v>
      </c>
    </row>
    <row r="12" spans="1:8">
      <c r="A12" s="23" t="s">
        <v>134</v>
      </c>
      <c r="B12" s="44" t="s">
        <v>120</v>
      </c>
      <c r="C12" s="44" t="s">
        <v>121</v>
      </c>
      <c r="D12" s="44">
        <v>0.54</v>
      </c>
      <c r="E12" s="44">
        <v>0.02</v>
      </c>
      <c r="F12" s="44">
        <v>3.3E-3</v>
      </c>
      <c r="G12" s="42">
        <v>9.2870000000000001E-10</v>
      </c>
      <c r="H12" s="40" t="s">
        <v>122</v>
      </c>
    </row>
    <row r="13" spans="1:8">
      <c r="A13" s="23" t="s">
        <v>135</v>
      </c>
      <c r="B13" s="44" t="s">
        <v>124</v>
      </c>
      <c r="C13" s="44" t="s">
        <v>126</v>
      </c>
      <c r="D13" s="44">
        <v>0.08</v>
      </c>
      <c r="E13" s="44">
        <v>-3.5999999999999997E-2</v>
      </c>
      <c r="F13" s="44">
        <v>6.4000000000000003E-3</v>
      </c>
      <c r="G13" s="42">
        <v>2.222E-8</v>
      </c>
      <c r="H13" s="40" t="s">
        <v>122</v>
      </c>
    </row>
    <row r="14" spans="1:8">
      <c r="A14" s="23" t="s">
        <v>136</v>
      </c>
      <c r="B14" s="44" t="s">
        <v>120</v>
      </c>
      <c r="C14" s="44" t="s">
        <v>121</v>
      </c>
      <c r="D14" s="44">
        <v>0.43</v>
      </c>
      <c r="E14" s="44">
        <v>2.1999999999999999E-2</v>
      </c>
      <c r="F14" s="44">
        <v>3.0999999999999999E-3</v>
      </c>
      <c r="G14" s="42">
        <v>2.56E-12</v>
      </c>
      <c r="H14" s="40" t="s">
        <v>122</v>
      </c>
    </row>
    <row r="15" spans="1:8">
      <c r="A15" s="23" t="s">
        <v>137</v>
      </c>
      <c r="B15" s="44" t="s">
        <v>121</v>
      </c>
      <c r="C15" s="44" t="s">
        <v>120</v>
      </c>
      <c r="D15" s="44">
        <v>0.1</v>
      </c>
      <c r="E15" s="44">
        <v>3.3000000000000002E-2</v>
      </c>
      <c r="F15" s="44">
        <v>4.7000000000000002E-3</v>
      </c>
      <c r="G15" s="42">
        <v>1.1910000000000001E-12</v>
      </c>
      <c r="H15" s="40" t="s">
        <v>122</v>
      </c>
    </row>
    <row r="16" spans="1:8">
      <c r="A16" s="23" t="s">
        <v>138</v>
      </c>
      <c r="B16" s="44" t="s">
        <v>121</v>
      </c>
      <c r="C16" s="44" t="s">
        <v>120</v>
      </c>
      <c r="D16" s="44">
        <v>0.46</v>
      </c>
      <c r="E16" s="44">
        <v>-1.7999999999999999E-2</v>
      </c>
      <c r="F16" s="44">
        <v>3.0999999999999999E-3</v>
      </c>
      <c r="G16" s="42">
        <v>4.3329999999999998E-9</v>
      </c>
      <c r="H16" s="40" t="s">
        <v>122</v>
      </c>
    </row>
    <row r="17" spans="1:8">
      <c r="A17" s="23" t="s">
        <v>139</v>
      </c>
      <c r="B17" s="44" t="s">
        <v>124</v>
      </c>
      <c r="C17" s="44" t="s">
        <v>126</v>
      </c>
      <c r="D17" s="44">
        <v>0.5</v>
      </c>
      <c r="E17" s="44">
        <v>2.1000000000000001E-2</v>
      </c>
      <c r="F17" s="44">
        <v>3.7000000000000002E-3</v>
      </c>
      <c r="G17" s="42">
        <v>1.006E-8</v>
      </c>
      <c r="H17" s="40" t="s">
        <v>122</v>
      </c>
    </row>
    <row r="18" spans="1:8">
      <c r="A18" s="23" t="s">
        <v>140</v>
      </c>
      <c r="B18" s="44" t="s">
        <v>120</v>
      </c>
      <c r="C18" s="44" t="s">
        <v>121</v>
      </c>
      <c r="D18" s="44">
        <v>0.88</v>
      </c>
      <c r="E18" s="44">
        <v>0.06</v>
      </c>
      <c r="F18" s="44">
        <v>4.0000000000000001E-3</v>
      </c>
      <c r="G18" s="42">
        <v>5.0360000000000001E-51</v>
      </c>
      <c r="H18" s="40" t="s">
        <v>122</v>
      </c>
    </row>
    <row r="19" spans="1:8">
      <c r="A19" s="23" t="s">
        <v>141</v>
      </c>
      <c r="B19" s="44" t="s">
        <v>120</v>
      </c>
      <c r="C19" s="44" t="s">
        <v>126</v>
      </c>
      <c r="D19" s="44">
        <v>0.18</v>
      </c>
      <c r="E19" s="44">
        <v>0.03</v>
      </c>
      <c r="F19" s="44">
        <v>3.8999999999999998E-3</v>
      </c>
      <c r="G19" s="42">
        <v>2.6290000000000001E-14</v>
      </c>
      <c r="H19" s="40" t="s">
        <v>122</v>
      </c>
    </row>
    <row r="20" spans="1:8">
      <c r="A20" s="23" t="s">
        <v>142</v>
      </c>
      <c r="B20" s="44" t="s">
        <v>126</v>
      </c>
      <c r="C20" s="44" t="s">
        <v>124</v>
      </c>
      <c r="D20" s="44">
        <v>0.12</v>
      </c>
      <c r="E20" s="44">
        <v>4.8000000000000001E-2</v>
      </c>
      <c r="F20" s="44">
        <v>6.7999999999999996E-3</v>
      </c>
      <c r="G20" s="42">
        <v>2.3039999999999999E-12</v>
      </c>
      <c r="H20" s="40" t="s">
        <v>122</v>
      </c>
    </row>
    <row r="21" spans="1:8">
      <c r="A21" s="23" t="s">
        <v>143</v>
      </c>
      <c r="B21" s="44" t="s">
        <v>120</v>
      </c>
      <c r="C21" s="44" t="s">
        <v>121</v>
      </c>
      <c r="D21" s="44">
        <v>0.2</v>
      </c>
      <c r="E21" s="44">
        <v>-2.8000000000000001E-2</v>
      </c>
      <c r="F21" s="44">
        <v>4.7999999999999996E-3</v>
      </c>
      <c r="G21" s="42">
        <v>7.8879999999999992E-9</v>
      </c>
      <c r="H21" s="40" t="s">
        <v>122</v>
      </c>
    </row>
    <row r="22" spans="1:8">
      <c r="A22" s="23" t="s">
        <v>144</v>
      </c>
      <c r="B22" s="44" t="s">
        <v>124</v>
      </c>
      <c r="C22" s="44" t="s">
        <v>126</v>
      </c>
      <c r="D22" s="44">
        <v>0.91</v>
      </c>
      <c r="E22" s="44">
        <v>4.4999999999999998E-2</v>
      </c>
      <c r="F22" s="44">
        <v>4.5999999999999999E-3</v>
      </c>
      <c r="G22" s="42">
        <v>1.078E-22</v>
      </c>
      <c r="H22" s="40" t="s">
        <v>122</v>
      </c>
    </row>
    <row r="23" spans="1:8">
      <c r="A23" s="23" t="s">
        <v>145</v>
      </c>
      <c r="B23" s="44" t="s">
        <v>126</v>
      </c>
      <c r="C23" s="44" t="s">
        <v>124</v>
      </c>
      <c r="D23" s="44">
        <v>0.57999999999999996</v>
      </c>
      <c r="E23" s="44">
        <v>1.7999999999999999E-2</v>
      </c>
      <c r="F23" s="44">
        <v>3.0999999999999999E-3</v>
      </c>
      <c r="G23" s="42">
        <v>9.3600000000000008E-9</v>
      </c>
      <c r="H23" s="40" t="s">
        <v>122</v>
      </c>
    </row>
    <row r="24" spans="1:8">
      <c r="A24" s="23" t="s">
        <v>146</v>
      </c>
      <c r="B24" s="44" t="s">
        <v>121</v>
      </c>
      <c r="C24" s="44" t="s">
        <v>126</v>
      </c>
      <c r="D24" s="44">
        <v>0.45</v>
      </c>
      <c r="E24" s="44">
        <v>8.2000000000000003E-2</v>
      </c>
      <c r="F24" s="44">
        <v>3.0999999999999999E-3</v>
      </c>
      <c r="G24" s="42">
        <v>1.9300000000000001E-153</v>
      </c>
      <c r="H24" s="40" t="s">
        <v>122</v>
      </c>
    </row>
    <row r="25" spans="1:8">
      <c r="A25" s="23" t="s">
        <v>147</v>
      </c>
      <c r="B25" s="44" t="s">
        <v>126</v>
      </c>
      <c r="C25" s="44" t="s">
        <v>120</v>
      </c>
      <c r="D25" s="44">
        <v>0.09</v>
      </c>
      <c r="E25" s="44">
        <v>4.8000000000000001E-2</v>
      </c>
      <c r="F25" s="44">
        <v>7.7000000000000002E-3</v>
      </c>
      <c r="G25" s="42">
        <v>3.5480000000000001E-10</v>
      </c>
      <c r="H25" s="40" t="s">
        <v>122</v>
      </c>
    </row>
    <row r="26" spans="1:8">
      <c r="A26" s="23" t="s">
        <v>148</v>
      </c>
      <c r="B26" s="44" t="s">
        <v>124</v>
      </c>
      <c r="C26" s="44" t="s">
        <v>126</v>
      </c>
      <c r="D26" s="44">
        <v>0.22</v>
      </c>
      <c r="E26" s="44">
        <v>-3.1E-2</v>
      </c>
      <c r="F26" s="44">
        <v>3.7000000000000002E-3</v>
      </c>
      <c r="G26" s="42">
        <v>4.2640000000000001E-17</v>
      </c>
      <c r="H26" s="40" t="s">
        <v>122</v>
      </c>
    </row>
    <row r="27" spans="1:8">
      <c r="A27" s="23" t="s">
        <v>149</v>
      </c>
      <c r="B27" s="44" t="s">
        <v>120</v>
      </c>
      <c r="C27" s="44" t="s">
        <v>124</v>
      </c>
      <c r="D27" s="44">
        <v>0.16</v>
      </c>
      <c r="E27" s="44">
        <v>3.1E-2</v>
      </c>
      <c r="F27" s="44">
        <v>5.3E-3</v>
      </c>
      <c r="G27" s="42">
        <v>7.7599999999999997E-9</v>
      </c>
      <c r="H27" s="40" t="s">
        <v>122</v>
      </c>
    </row>
    <row r="28" spans="1:8">
      <c r="A28" s="23" t="s">
        <v>150</v>
      </c>
      <c r="B28" s="44" t="s">
        <v>124</v>
      </c>
      <c r="C28" s="44" t="s">
        <v>126</v>
      </c>
      <c r="D28" s="44">
        <v>0.04</v>
      </c>
      <c r="E28" s="44">
        <v>6.6000000000000003E-2</v>
      </c>
      <c r="F28" s="44">
        <v>8.8000000000000005E-3</v>
      </c>
      <c r="G28" s="42">
        <v>7.5880000000000001E-14</v>
      </c>
      <c r="H28" s="40" t="s">
        <v>122</v>
      </c>
    </row>
    <row r="29" spans="1:8">
      <c r="A29" s="23" t="s">
        <v>151</v>
      </c>
      <c r="B29" s="44" t="s">
        <v>124</v>
      </c>
      <c r="C29" s="44" t="s">
        <v>126</v>
      </c>
      <c r="D29" s="44">
        <v>0.13</v>
      </c>
      <c r="E29" s="44">
        <v>-0.04</v>
      </c>
      <c r="F29" s="44">
        <v>5.4999999999999997E-3</v>
      </c>
      <c r="G29" s="42">
        <v>6.8790000000000003E-13</v>
      </c>
      <c r="H29" s="40" t="s">
        <v>122</v>
      </c>
    </row>
    <row r="30" spans="1:8">
      <c r="A30" s="23" t="s">
        <v>152</v>
      </c>
      <c r="B30" s="44" t="s">
        <v>124</v>
      </c>
      <c r="C30" s="44" t="s">
        <v>126</v>
      </c>
      <c r="D30" s="44">
        <v>0.21</v>
      </c>
      <c r="E30" s="44">
        <v>2.5000000000000001E-2</v>
      </c>
      <c r="F30" s="44">
        <v>3.8E-3</v>
      </c>
      <c r="G30" s="42">
        <v>5.6529999999999998E-11</v>
      </c>
      <c r="H30" s="40" t="s">
        <v>122</v>
      </c>
    </row>
    <row r="31" spans="1:8">
      <c r="A31" s="23" t="s">
        <v>153</v>
      </c>
      <c r="B31" s="44" t="s">
        <v>124</v>
      </c>
      <c r="C31" s="44" t="s">
        <v>126</v>
      </c>
      <c r="D31" s="44">
        <v>0.37</v>
      </c>
      <c r="E31" s="44">
        <v>-2.1999999999999999E-2</v>
      </c>
      <c r="F31" s="44">
        <v>3.3E-3</v>
      </c>
      <c r="G31" s="42">
        <v>1.138E-11</v>
      </c>
      <c r="H31" s="40" t="s">
        <v>122</v>
      </c>
    </row>
    <row r="32" spans="1:8">
      <c r="A32" s="23" t="s">
        <v>154</v>
      </c>
      <c r="B32" s="44" t="s">
        <v>120</v>
      </c>
      <c r="C32" s="44" t="s">
        <v>121</v>
      </c>
      <c r="D32" s="44">
        <v>0.31</v>
      </c>
      <c r="E32" s="44">
        <v>-1.9E-2</v>
      </c>
      <c r="F32" s="44">
        <v>3.5000000000000001E-3</v>
      </c>
      <c r="G32" s="42">
        <v>2.976E-8</v>
      </c>
      <c r="H32" s="40" t="s">
        <v>122</v>
      </c>
    </row>
    <row r="33" spans="1:8">
      <c r="A33" s="23" t="s">
        <v>155</v>
      </c>
      <c r="B33" s="44" t="s">
        <v>126</v>
      </c>
      <c r="C33" s="44" t="s">
        <v>124</v>
      </c>
      <c r="D33" s="44">
        <v>0.47</v>
      </c>
      <c r="E33" s="44">
        <v>-1.7000000000000001E-2</v>
      </c>
      <c r="F33" s="44">
        <v>3.0999999999999999E-3</v>
      </c>
      <c r="G33" s="42">
        <v>7.1610000000000004E-8</v>
      </c>
      <c r="H33" s="40" t="s">
        <v>122</v>
      </c>
    </row>
    <row r="34" spans="1:8">
      <c r="A34" s="23" t="s">
        <v>156</v>
      </c>
      <c r="B34" s="44" t="s">
        <v>124</v>
      </c>
      <c r="C34" s="44" t="s">
        <v>126</v>
      </c>
      <c r="D34" s="44">
        <v>0.43</v>
      </c>
      <c r="E34" s="44">
        <v>-1.9E-2</v>
      </c>
      <c r="F34" s="44">
        <v>3.0999999999999999E-3</v>
      </c>
      <c r="G34" s="42">
        <v>1.324E-9</v>
      </c>
      <c r="H34" s="40" t="s">
        <v>122</v>
      </c>
    </row>
    <row r="35" spans="1:8">
      <c r="A35" s="23" t="s">
        <v>157</v>
      </c>
      <c r="B35" s="44" t="s">
        <v>120</v>
      </c>
      <c r="C35" s="44" t="s">
        <v>121</v>
      </c>
      <c r="D35" s="44">
        <v>0.26</v>
      </c>
      <c r="E35" s="44">
        <v>1.9E-2</v>
      </c>
      <c r="F35" s="44">
        <v>3.3E-3</v>
      </c>
      <c r="G35" s="42">
        <v>8.5329999999999994E-9</v>
      </c>
      <c r="H35" s="40" t="s">
        <v>122</v>
      </c>
    </row>
    <row r="36" spans="1:8">
      <c r="A36" s="23" t="s">
        <v>158</v>
      </c>
      <c r="B36" s="44" t="s">
        <v>124</v>
      </c>
      <c r="C36" s="44" t="s">
        <v>126</v>
      </c>
      <c r="D36" s="44">
        <v>0.76</v>
      </c>
      <c r="E36" s="44">
        <v>1.9E-2</v>
      </c>
      <c r="F36" s="44">
        <v>3.5000000000000001E-3</v>
      </c>
      <c r="G36" s="42">
        <v>4.1180000000000002E-8</v>
      </c>
      <c r="H36" s="40" t="s">
        <v>122</v>
      </c>
    </row>
    <row r="37" spans="1:8">
      <c r="A37" s="23" t="s">
        <v>159</v>
      </c>
      <c r="B37" s="44" t="s">
        <v>120</v>
      </c>
      <c r="C37" s="44" t="s">
        <v>121</v>
      </c>
      <c r="D37" s="44">
        <v>0.27</v>
      </c>
      <c r="E37" s="44">
        <v>2.1999999999999999E-2</v>
      </c>
      <c r="F37" s="44">
        <v>3.5000000000000001E-3</v>
      </c>
      <c r="G37" s="42">
        <v>2.7140000000000001E-10</v>
      </c>
      <c r="H37" s="40" t="s">
        <v>122</v>
      </c>
    </row>
    <row r="38" spans="1:8">
      <c r="A38" s="23" t="s">
        <v>160</v>
      </c>
      <c r="B38" s="44" t="s">
        <v>120</v>
      </c>
      <c r="C38" s="44" t="s">
        <v>126</v>
      </c>
      <c r="D38" s="44">
        <v>0.38</v>
      </c>
      <c r="E38" s="44">
        <v>-2.5999999999999999E-2</v>
      </c>
      <c r="F38" s="44">
        <v>3.0999999999999999E-3</v>
      </c>
      <c r="G38" s="42">
        <v>3.786E-17</v>
      </c>
      <c r="H38" s="40" t="s">
        <v>122</v>
      </c>
    </row>
    <row r="39" spans="1:8">
      <c r="A39" s="23" t="s">
        <v>161</v>
      </c>
      <c r="B39" s="44" t="s">
        <v>126</v>
      </c>
      <c r="C39" s="44" t="s">
        <v>124</v>
      </c>
      <c r="D39" s="44">
        <v>0.12</v>
      </c>
      <c r="E39" s="44">
        <v>2.4E-2</v>
      </c>
      <c r="F39" s="44">
        <v>4.4000000000000003E-3</v>
      </c>
      <c r="G39" s="42">
        <v>2.5740000000000001E-8</v>
      </c>
      <c r="H39" s="40" t="s">
        <v>122</v>
      </c>
    </row>
    <row r="40" spans="1:8">
      <c r="A40" s="23" t="s">
        <v>162</v>
      </c>
      <c r="B40" s="44" t="s">
        <v>124</v>
      </c>
      <c r="C40" s="44" t="s">
        <v>126</v>
      </c>
      <c r="D40" s="44">
        <v>0.8</v>
      </c>
      <c r="E40" s="44">
        <v>-0.02</v>
      </c>
      <c r="F40" s="44">
        <v>3.5999999999999999E-3</v>
      </c>
      <c r="G40" s="42">
        <v>3.798E-8</v>
      </c>
      <c r="H40" s="40" t="s">
        <v>122</v>
      </c>
    </row>
    <row r="41" spans="1:8">
      <c r="A41" s="23" t="s">
        <v>163</v>
      </c>
      <c r="B41" s="44" t="s">
        <v>120</v>
      </c>
      <c r="C41" s="44" t="s">
        <v>121</v>
      </c>
      <c r="D41" s="44">
        <v>0.1</v>
      </c>
      <c r="E41" s="44">
        <v>4.4999999999999998E-2</v>
      </c>
      <c r="F41" s="44">
        <v>4.0000000000000001E-3</v>
      </c>
      <c r="G41" s="42">
        <v>5.4050000000000003E-29</v>
      </c>
      <c r="H41" s="40" t="s">
        <v>122</v>
      </c>
    </row>
    <row r="42" spans="1:8">
      <c r="A42" s="23" t="s">
        <v>164</v>
      </c>
      <c r="B42" s="44" t="s">
        <v>126</v>
      </c>
      <c r="C42" s="44" t="s">
        <v>124</v>
      </c>
      <c r="D42" s="44">
        <v>0.76</v>
      </c>
      <c r="E42" s="44">
        <v>-3.2000000000000001E-2</v>
      </c>
      <c r="F42" s="44">
        <v>5.7000000000000002E-3</v>
      </c>
      <c r="G42" s="42">
        <v>2.6759999999999999E-8</v>
      </c>
      <c r="H42" s="40" t="s">
        <v>122</v>
      </c>
    </row>
    <row r="43" spans="1:8">
      <c r="A43" s="23" t="s">
        <v>165</v>
      </c>
      <c r="B43" s="44" t="s">
        <v>126</v>
      </c>
      <c r="C43" s="44" t="s">
        <v>124</v>
      </c>
      <c r="D43" s="44">
        <v>0.15</v>
      </c>
      <c r="E43" s="44">
        <v>-3.5999999999999997E-2</v>
      </c>
      <c r="F43" s="44">
        <v>4.1999999999999997E-3</v>
      </c>
      <c r="G43" s="42">
        <v>1.022E-17</v>
      </c>
      <c r="H43" s="40" t="s">
        <v>122</v>
      </c>
    </row>
    <row r="44" spans="1:8">
      <c r="A44" s="23" t="s">
        <v>166</v>
      </c>
      <c r="B44" s="44" t="s">
        <v>126</v>
      </c>
      <c r="C44" s="44" t="s">
        <v>124</v>
      </c>
      <c r="D44" s="44">
        <v>0.34</v>
      </c>
      <c r="E44" s="44">
        <v>-0.02</v>
      </c>
      <c r="F44" s="44">
        <v>3.0999999999999999E-3</v>
      </c>
      <c r="G44" s="42">
        <v>1.107E-10</v>
      </c>
      <c r="H44" s="40" t="s">
        <v>122</v>
      </c>
    </row>
    <row r="45" spans="1:8">
      <c r="A45" s="23" t="s">
        <v>167</v>
      </c>
      <c r="B45" s="44" t="s">
        <v>124</v>
      </c>
      <c r="C45" s="44" t="s">
        <v>121</v>
      </c>
      <c r="D45" s="44">
        <v>0.51</v>
      </c>
      <c r="E45" s="44">
        <v>0.02</v>
      </c>
      <c r="F45" s="44">
        <v>3.0999999999999999E-3</v>
      </c>
      <c r="G45" s="42">
        <v>3.1679999999999998E-10</v>
      </c>
      <c r="H45" s="40" t="s">
        <v>122</v>
      </c>
    </row>
    <row r="46" spans="1:8">
      <c r="A46" s="23" t="s">
        <v>168</v>
      </c>
      <c r="B46" s="44" t="s">
        <v>120</v>
      </c>
      <c r="C46" s="44" t="s">
        <v>121</v>
      </c>
      <c r="D46" s="44">
        <v>0.67</v>
      </c>
      <c r="E46" s="44">
        <v>1.7999999999999999E-2</v>
      </c>
      <c r="F46" s="44">
        <v>3.3E-3</v>
      </c>
      <c r="G46" s="42">
        <v>3.4849999999999998E-8</v>
      </c>
      <c r="H46" s="40" t="s">
        <v>122</v>
      </c>
    </row>
    <row r="47" spans="1:8">
      <c r="A47" s="23" t="s">
        <v>169</v>
      </c>
      <c r="B47" s="44" t="s">
        <v>124</v>
      </c>
      <c r="C47" s="44" t="s">
        <v>126</v>
      </c>
      <c r="D47" s="44">
        <v>0.65</v>
      </c>
      <c r="E47" s="44">
        <v>3.3000000000000002E-2</v>
      </c>
      <c r="F47" s="44">
        <v>3.0999999999999999E-3</v>
      </c>
      <c r="G47" s="42">
        <v>4.5579999999999998E-27</v>
      </c>
      <c r="H47" s="40" t="s">
        <v>122</v>
      </c>
    </row>
    <row r="48" spans="1:8">
      <c r="A48" s="23" t="s">
        <v>170</v>
      </c>
      <c r="B48" s="44" t="s">
        <v>120</v>
      </c>
      <c r="C48" s="44" t="s">
        <v>121</v>
      </c>
      <c r="D48" s="44">
        <v>0.56999999999999995</v>
      </c>
      <c r="E48" s="44">
        <v>-1.7999999999999999E-2</v>
      </c>
      <c r="F48" s="44">
        <v>3.0999999999999999E-3</v>
      </c>
      <c r="G48" s="42">
        <v>1.3669999999999999E-8</v>
      </c>
      <c r="H48" s="40" t="s">
        <v>122</v>
      </c>
    </row>
    <row r="49" spans="1:8">
      <c r="A49" s="23" t="s">
        <v>171</v>
      </c>
      <c r="B49" s="44" t="s">
        <v>126</v>
      </c>
      <c r="C49" s="44" t="s">
        <v>124</v>
      </c>
      <c r="D49" s="44">
        <v>0.45</v>
      </c>
      <c r="E49" s="44">
        <v>2.5999999999999999E-2</v>
      </c>
      <c r="F49" s="44">
        <v>3.0999999999999999E-3</v>
      </c>
      <c r="G49" s="42">
        <v>2.873E-17</v>
      </c>
      <c r="H49" s="40" t="s">
        <v>122</v>
      </c>
    </row>
    <row r="50" spans="1:8">
      <c r="A50" s="23" t="s">
        <v>172</v>
      </c>
      <c r="B50" s="44" t="s">
        <v>121</v>
      </c>
      <c r="C50" s="44" t="s">
        <v>124</v>
      </c>
      <c r="D50" s="44">
        <v>0.37</v>
      </c>
      <c r="E50" s="44">
        <v>1.9E-2</v>
      </c>
      <c r="F50" s="44">
        <v>3.3999999999999998E-3</v>
      </c>
      <c r="G50" s="42">
        <v>3.2129999999999997E-8</v>
      </c>
      <c r="H50" s="40" t="s">
        <v>122</v>
      </c>
    </row>
    <row r="51" spans="1:8">
      <c r="A51" s="23" t="s">
        <v>173</v>
      </c>
      <c r="B51" s="44" t="s">
        <v>121</v>
      </c>
      <c r="C51" s="44" t="s">
        <v>124</v>
      </c>
      <c r="D51" s="44">
        <v>0.36</v>
      </c>
      <c r="E51" s="44">
        <v>3.1E-2</v>
      </c>
      <c r="F51" s="44">
        <v>3.0999999999999999E-3</v>
      </c>
      <c r="G51" s="42">
        <v>2.1100000000000001E-23</v>
      </c>
      <c r="H51" s="40" t="s">
        <v>122</v>
      </c>
    </row>
    <row r="52" spans="1:8">
      <c r="A52" s="23" t="s">
        <v>174</v>
      </c>
      <c r="B52" s="44" t="s">
        <v>120</v>
      </c>
      <c r="C52" s="44" t="s">
        <v>124</v>
      </c>
      <c r="D52" s="44">
        <v>0.73</v>
      </c>
      <c r="E52" s="44">
        <v>2.1000000000000001E-2</v>
      </c>
      <c r="F52" s="44">
        <v>3.0999999999999999E-3</v>
      </c>
      <c r="G52" s="42">
        <v>1.5629999999999999E-11</v>
      </c>
      <c r="H52" s="40" t="s">
        <v>122</v>
      </c>
    </row>
    <row r="53" spans="1:8">
      <c r="A53" s="23" t="s">
        <v>175</v>
      </c>
      <c r="B53" s="44" t="s">
        <v>124</v>
      </c>
      <c r="C53" s="44" t="s">
        <v>126</v>
      </c>
      <c r="D53" s="44">
        <v>0.47</v>
      </c>
      <c r="E53" s="44">
        <v>-1.7999999999999999E-2</v>
      </c>
      <c r="F53" s="44">
        <v>3.0999999999999999E-3</v>
      </c>
      <c r="G53" s="42">
        <v>7.7319999999999994E-9</v>
      </c>
      <c r="H53" s="40" t="s">
        <v>122</v>
      </c>
    </row>
    <row r="54" spans="1:8">
      <c r="A54" s="23" t="s">
        <v>176</v>
      </c>
      <c r="B54" s="44" t="s">
        <v>120</v>
      </c>
      <c r="C54" s="44" t="s">
        <v>121</v>
      </c>
      <c r="D54" s="44">
        <v>0.36</v>
      </c>
      <c r="E54" s="44">
        <v>-1.7999999999999999E-2</v>
      </c>
      <c r="F54" s="44">
        <v>3.0999999999999999E-3</v>
      </c>
      <c r="G54" s="42">
        <v>3.565E-9</v>
      </c>
      <c r="H54" s="40" t="s">
        <v>122</v>
      </c>
    </row>
    <row r="55" spans="1:8">
      <c r="A55" s="23" t="s">
        <v>177</v>
      </c>
      <c r="B55" s="44" t="s">
        <v>120</v>
      </c>
      <c r="C55" s="44" t="s">
        <v>121</v>
      </c>
      <c r="D55" s="44">
        <v>0.27</v>
      </c>
      <c r="E55" s="44">
        <v>4.8000000000000001E-2</v>
      </c>
      <c r="F55" s="44">
        <v>3.8999999999999998E-3</v>
      </c>
      <c r="G55" s="42">
        <v>4.3569999999999998E-35</v>
      </c>
      <c r="H55" s="40" t="s">
        <v>122</v>
      </c>
    </row>
    <row r="56" spans="1:8">
      <c r="A56" s="23" t="s">
        <v>178</v>
      </c>
      <c r="B56" s="44" t="s">
        <v>126</v>
      </c>
      <c r="C56" s="44" t="s">
        <v>124</v>
      </c>
      <c r="D56" s="44">
        <v>0.64</v>
      </c>
      <c r="E56" s="44">
        <v>-1.7000000000000001E-2</v>
      </c>
      <c r="F56" s="44">
        <v>3.0999999999999999E-3</v>
      </c>
      <c r="G56" s="42">
        <v>1.99E-8</v>
      </c>
      <c r="H56" s="40" t="s">
        <v>122</v>
      </c>
    </row>
    <row r="57" spans="1:8">
      <c r="A57" s="23" t="s">
        <v>179</v>
      </c>
      <c r="B57" s="44" t="s">
        <v>124</v>
      </c>
      <c r="C57" s="44" t="s">
        <v>126</v>
      </c>
      <c r="D57" s="44">
        <v>0.28000000000000003</v>
      </c>
      <c r="E57" s="44">
        <v>5.6000000000000001E-2</v>
      </c>
      <c r="F57" s="44">
        <v>3.5999999999999999E-3</v>
      </c>
      <c r="G57" s="42">
        <v>8.2230000000000003E-54</v>
      </c>
      <c r="H57" s="40" t="s">
        <v>122</v>
      </c>
    </row>
    <row r="58" spans="1:8">
      <c r="A58" s="23" t="s">
        <v>180</v>
      </c>
      <c r="B58" s="44" t="s">
        <v>120</v>
      </c>
      <c r="C58" s="44" t="s">
        <v>121</v>
      </c>
      <c r="D58" s="44">
        <v>0.57999999999999996</v>
      </c>
      <c r="E58" s="44">
        <v>-2.3E-2</v>
      </c>
      <c r="F58" s="44">
        <v>3.0999999999999999E-3</v>
      </c>
      <c r="G58" s="42">
        <v>2.4320000000000001E-13</v>
      </c>
      <c r="H58" s="40" t="s">
        <v>122</v>
      </c>
    </row>
    <row r="59" spans="1:8">
      <c r="A59" s="23" t="s">
        <v>181</v>
      </c>
      <c r="B59" s="44" t="s">
        <v>120</v>
      </c>
      <c r="C59" s="44" t="s">
        <v>121</v>
      </c>
      <c r="D59" s="44">
        <v>0.38</v>
      </c>
      <c r="E59" s="44">
        <v>2.1999999999999999E-2</v>
      </c>
      <c r="F59" s="44">
        <v>3.0999999999999999E-3</v>
      </c>
      <c r="G59" s="42">
        <v>2.56E-12</v>
      </c>
      <c r="H59" s="40" t="s">
        <v>122</v>
      </c>
    </row>
    <row r="60" spans="1:8">
      <c r="A60" s="23" t="s">
        <v>182</v>
      </c>
      <c r="B60" s="44" t="s">
        <v>120</v>
      </c>
      <c r="C60" s="44" t="s">
        <v>121</v>
      </c>
      <c r="D60" s="44">
        <v>0.56999999999999995</v>
      </c>
      <c r="E60" s="44">
        <v>1.9E-2</v>
      </c>
      <c r="F60" s="44">
        <v>3.0999999999999999E-3</v>
      </c>
      <c r="G60" s="42">
        <v>2.4060000000000002E-9</v>
      </c>
      <c r="H60" s="40" t="s">
        <v>122</v>
      </c>
    </row>
    <row r="61" spans="1:8">
      <c r="A61" s="23" t="s">
        <v>183</v>
      </c>
      <c r="B61" s="44" t="s">
        <v>121</v>
      </c>
      <c r="C61" s="44" t="s">
        <v>120</v>
      </c>
      <c r="D61" s="44">
        <v>0.44</v>
      </c>
      <c r="E61" s="44">
        <v>3.2000000000000001E-2</v>
      </c>
      <c r="F61" s="44">
        <v>3.0999999999999999E-3</v>
      </c>
      <c r="G61" s="42">
        <v>2.9509999999999999E-24</v>
      </c>
      <c r="H61" s="40" t="s">
        <v>122</v>
      </c>
    </row>
    <row r="62" spans="1:8">
      <c r="A62" s="23" t="s">
        <v>184</v>
      </c>
      <c r="B62" s="44" t="s">
        <v>126</v>
      </c>
      <c r="C62" s="44" t="s">
        <v>124</v>
      </c>
      <c r="D62" s="44">
        <v>0.62</v>
      </c>
      <c r="E62" s="44">
        <v>2.3E-2</v>
      </c>
      <c r="F62" s="44">
        <v>3.0999999999999999E-3</v>
      </c>
      <c r="G62" s="42">
        <v>3.4380000000000001E-14</v>
      </c>
      <c r="H62" s="40" t="s">
        <v>122</v>
      </c>
    </row>
    <row r="63" spans="1:8">
      <c r="A63" s="23" t="s">
        <v>185</v>
      </c>
      <c r="B63" s="44" t="s">
        <v>126</v>
      </c>
      <c r="C63" s="44" t="s">
        <v>124</v>
      </c>
      <c r="D63" s="44">
        <v>0.27</v>
      </c>
      <c r="E63" s="44">
        <v>2.3E-2</v>
      </c>
      <c r="F63" s="44">
        <v>3.7000000000000002E-3</v>
      </c>
      <c r="G63" s="42">
        <v>1.194E-9</v>
      </c>
      <c r="H63" s="40" t="s">
        <v>122</v>
      </c>
    </row>
    <row r="64" spans="1:8">
      <c r="A64" s="23" t="s">
        <v>186</v>
      </c>
      <c r="B64" s="44" t="s">
        <v>121</v>
      </c>
      <c r="C64" s="44" t="s">
        <v>120</v>
      </c>
      <c r="D64" s="44">
        <v>0.28999999999999998</v>
      </c>
      <c r="E64" s="44">
        <v>-2.1999999999999999E-2</v>
      </c>
      <c r="F64" s="44">
        <v>3.3999999999999998E-3</v>
      </c>
      <c r="G64" s="42">
        <v>9.7619999999999995E-11</v>
      </c>
      <c r="H64" s="40" t="s">
        <v>122</v>
      </c>
    </row>
    <row r="65" spans="1:8">
      <c r="A65" s="23" t="s">
        <v>187</v>
      </c>
      <c r="B65" s="44" t="s">
        <v>120</v>
      </c>
      <c r="C65" s="44" t="s">
        <v>121</v>
      </c>
      <c r="D65" s="44">
        <v>0.05</v>
      </c>
      <c r="E65" s="44">
        <v>0.04</v>
      </c>
      <c r="F65" s="44">
        <v>7.1000000000000004E-3</v>
      </c>
      <c r="G65" s="42">
        <v>2.646E-8</v>
      </c>
      <c r="H65" s="40" t="s">
        <v>122</v>
      </c>
    </row>
    <row r="66" spans="1:8">
      <c r="A66" s="23" t="s">
        <v>188</v>
      </c>
      <c r="B66" s="44" t="s">
        <v>126</v>
      </c>
      <c r="C66" s="44" t="s">
        <v>124</v>
      </c>
      <c r="D66" s="44">
        <v>0.25</v>
      </c>
      <c r="E66" s="44">
        <v>-2.3E-2</v>
      </c>
      <c r="F66" s="44">
        <v>3.3999999999999998E-3</v>
      </c>
      <c r="G66" s="42">
        <v>5.8870000000000003E-12</v>
      </c>
      <c r="H66" s="40" t="s">
        <v>122</v>
      </c>
    </row>
    <row r="67" spans="1:8">
      <c r="A67" s="23" t="s">
        <v>189</v>
      </c>
      <c r="B67" s="44" t="s">
        <v>126</v>
      </c>
      <c r="C67" s="44" t="s">
        <v>124</v>
      </c>
      <c r="D67" s="44">
        <v>0.59</v>
      </c>
      <c r="E67" s="44">
        <v>2.4E-2</v>
      </c>
      <c r="F67" s="44">
        <v>4.0000000000000001E-3</v>
      </c>
      <c r="G67" s="42">
        <v>1.061E-9</v>
      </c>
      <c r="H67" s="40" t="s">
        <v>122</v>
      </c>
    </row>
    <row r="68" spans="1:8">
      <c r="A68" s="23" t="s">
        <v>190</v>
      </c>
      <c r="B68" s="44" t="s">
        <v>124</v>
      </c>
      <c r="C68" s="44" t="s">
        <v>126</v>
      </c>
      <c r="D68" s="44">
        <v>0.7</v>
      </c>
      <c r="E68" s="44">
        <v>1.9E-2</v>
      </c>
      <c r="F68" s="44">
        <v>3.3E-3</v>
      </c>
      <c r="G68" s="42">
        <v>1.22E-8</v>
      </c>
      <c r="H68" s="40" t="s">
        <v>122</v>
      </c>
    </row>
    <row r="69" spans="1:8">
      <c r="A69" s="23" t="s">
        <v>191</v>
      </c>
      <c r="B69" s="44" t="s">
        <v>124</v>
      </c>
      <c r="C69" s="44" t="s">
        <v>120</v>
      </c>
      <c r="D69" s="44">
        <v>0.23</v>
      </c>
      <c r="E69" s="44">
        <v>0.03</v>
      </c>
      <c r="F69" s="44">
        <v>4.7000000000000002E-3</v>
      </c>
      <c r="G69" s="42">
        <v>3.4610000000000002E-10</v>
      </c>
      <c r="H69" s="40" t="s">
        <v>122</v>
      </c>
    </row>
    <row r="70" spans="1:8" ht="15.75" thickBot="1">
      <c r="A70" s="25" t="s">
        <v>192</v>
      </c>
      <c r="B70" s="50" t="s">
        <v>124</v>
      </c>
      <c r="C70" s="50" t="s">
        <v>126</v>
      </c>
      <c r="D70" s="50">
        <v>0.21</v>
      </c>
      <c r="E70" s="50">
        <v>-2.5999999999999999E-2</v>
      </c>
      <c r="F70" s="50">
        <v>4.1999999999999997E-3</v>
      </c>
      <c r="G70" s="43">
        <v>2.7989999999999998E-10</v>
      </c>
      <c r="H70" s="41" t="s">
        <v>122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BB461-57F7-410B-B770-AA4B3BD1839C}">
  <dimension ref="A1:F241"/>
  <sheetViews>
    <sheetView workbookViewId="0"/>
  </sheetViews>
  <sheetFormatPr defaultRowHeight="15"/>
  <cols>
    <col min="1" max="1" width="10.140625" bestFit="1" customWidth="1"/>
    <col min="2" max="2" width="82.7109375" bestFit="1" customWidth="1"/>
    <col min="3" max="3" width="63.42578125" bestFit="1" customWidth="1"/>
    <col min="4" max="4" width="35.7109375" bestFit="1" customWidth="1"/>
    <col min="5" max="5" width="37.140625" bestFit="1" customWidth="1"/>
    <col min="6" max="6" width="20.42578125" customWidth="1"/>
  </cols>
  <sheetData>
    <row r="1" spans="1:6" ht="15.75" thickBot="1">
      <c r="A1" s="114" t="s">
        <v>1147</v>
      </c>
      <c r="B1" s="116" t="s">
        <v>1146</v>
      </c>
      <c r="C1" s="115" t="s">
        <v>1148</v>
      </c>
      <c r="D1" s="115" t="s">
        <v>1149</v>
      </c>
      <c r="E1" s="116" t="s">
        <v>1150</v>
      </c>
      <c r="F1" s="165" t="s">
        <v>1151</v>
      </c>
    </row>
    <row r="2" spans="1:6">
      <c r="A2" s="23" t="s">
        <v>196</v>
      </c>
      <c r="B2" s="40" t="s">
        <v>195</v>
      </c>
      <c r="C2" s="44" t="s">
        <v>197</v>
      </c>
      <c r="D2" s="44" t="s">
        <v>915</v>
      </c>
      <c r="E2" s="40" t="s">
        <v>916</v>
      </c>
      <c r="F2" s="166"/>
    </row>
    <row r="3" spans="1:6">
      <c r="A3" s="23" t="s">
        <v>199</v>
      </c>
      <c r="B3" s="40" t="s">
        <v>198</v>
      </c>
      <c r="C3" s="44" t="s">
        <v>200</v>
      </c>
      <c r="D3" s="44" t="s">
        <v>917</v>
      </c>
      <c r="E3" s="40" t="s">
        <v>917</v>
      </c>
      <c r="F3" s="166"/>
    </row>
    <row r="4" spans="1:6">
      <c r="A4" s="23" t="s">
        <v>202</v>
      </c>
      <c r="B4" s="40" t="s">
        <v>201</v>
      </c>
      <c r="C4" s="44" t="s">
        <v>203</v>
      </c>
      <c r="D4" s="44" t="s">
        <v>918</v>
      </c>
      <c r="E4" s="40" t="s">
        <v>918</v>
      </c>
      <c r="F4" s="166" t="s">
        <v>1152</v>
      </c>
    </row>
    <row r="5" spans="1:6">
      <c r="A5" s="23" t="s">
        <v>205</v>
      </c>
      <c r="B5" s="40" t="s">
        <v>204</v>
      </c>
      <c r="C5" s="44" t="s">
        <v>206</v>
      </c>
      <c r="D5" s="44" t="s">
        <v>919</v>
      </c>
      <c r="E5" s="40" t="s">
        <v>919</v>
      </c>
      <c r="F5" s="166" t="s">
        <v>1152</v>
      </c>
    </row>
    <row r="6" spans="1:6">
      <c r="A6" s="23" t="s">
        <v>208</v>
      </c>
      <c r="B6" s="40" t="s">
        <v>207</v>
      </c>
      <c r="C6" s="44" t="s">
        <v>209</v>
      </c>
      <c r="D6" s="44" t="s">
        <v>920</v>
      </c>
      <c r="E6" s="40" t="s">
        <v>920</v>
      </c>
      <c r="F6" s="166" t="s">
        <v>1152</v>
      </c>
    </row>
    <row r="7" spans="1:6">
      <c r="A7" s="23" t="s">
        <v>211</v>
      </c>
      <c r="B7" s="40" t="s">
        <v>210</v>
      </c>
      <c r="C7" s="44" t="s">
        <v>212</v>
      </c>
      <c r="D7" s="44" t="s">
        <v>921</v>
      </c>
      <c r="E7" s="40" t="s">
        <v>921</v>
      </c>
      <c r="F7" s="166" t="s">
        <v>1152</v>
      </c>
    </row>
    <row r="8" spans="1:6">
      <c r="A8" s="23" t="s">
        <v>214</v>
      </c>
      <c r="B8" s="40" t="s">
        <v>213</v>
      </c>
      <c r="C8" s="44" t="s">
        <v>215</v>
      </c>
      <c r="D8" s="44" t="s">
        <v>922</v>
      </c>
      <c r="E8" s="40" t="s">
        <v>922</v>
      </c>
      <c r="F8" s="166" t="s">
        <v>1152</v>
      </c>
    </row>
    <row r="9" spans="1:6">
      <c r="A9" s="23" t="s">
        <v>217</v>
      </c>
      <c r="B9" s="40" t="s">
        <v>216</v>
      </c>
      <c r="C9" s="44" t="s">
        <v>218</v>
      </c>
      <c r="D9" s="44" t="s">
        <v>923</v>
      </c>
      <c r="E9" s="40" t="s">
        <v>923</v>
      </c>
      <c r="F9" s="166" t="s">
        <v>1152</v>
      </c>
    </row>
    <row r="10" spans="1:6">
      <c r="A10" s="23" t="s">
        <v>220</v>
      </c>
      <c r="B10" s="40" t="s">
        <v>219</v>
      </c>
      <c r="C10" s="44" t="s">
        <v>221</v>
      </c>
      <c r="D10" s="44" t="s">
        <v>924</v>
      </c>
      <c r="E10" s="40" t="s">
        <v>924</v>
      </c>
      <c r="F10" s="166" t="s">
        <v>1152</v>
      </c>
    </row>
    <row r="11" spans="1:6">
      <c r="A11" s="23" t="s">
        <v>223</v>
      </c>
      <c r="B11" s="40" t="s">
        <v>222</v>
      </c>
      <c r="C11" s="44" t="s">
        <v>224</v>
      </c>
      <c r="D11" s="44" t="s">
        <v>925</v>
      </c>
      <c r="E11" s="40" t="s">
        <v>925</v>
      </c>
      <c r="F11" s="166" t="s">
        <v>1152</v>
      </c>
    </row>
    <row r="12" spans="1:6">
      <c r="A12" s="23" t="s">
        <v>226</v>
      </c>
      <c r="B12" s="40" t="s">
        <v>225</v>
      </c>
      <c r="C12" s="44" t="s">
        <v>227</v>
      </c>
      <c r="D12" s="44" t="s">
        <v>926</v>
      </c>
      <c r="E12" s="40" t="s">
        <v>926</v>
      </c>
      <c r="F12" s="166" t="s">
        <v>1152</v>
      </c>
    </row>
    <row r="13" spans="1:6">
      <c r="A13" s="23" t="s">
        <v>229</v>
      </c>
      <c r="B13" s="40" t="s">
        <v>228</v>
      </c>
      <c r="C13" s="44" t="s">
        <v>230</v>
      </c>
      <c r="D13" s="44" t="s">
        <v>927</v>
      </c>
      <c r="E13" s="40" t="s">
        <v>927</v>
      </c>
      <c r="F13" s="166" t="s">
        <v>1152</v>
      </c>
    </row>
    <row r="14" spans="1:6">
      <c r="A14" s="23" t="s">
        <v>232</v>
      </c>
      <c r="B14" s="40" t="s">
        <v>231</v>
      </c>
      <c r="C14" s="44" t="s">
        <v>233</v>
      </c>
      <c r="D14" s="44" t="s">
        <v>928</v>
      </c>
      <c r="E14" s="40" t="s">
        <v>928</v>
      </c>
      <c r="F14" s="166" t="s">
        <v>1152</v>
      </c>
    </row>
    <row r="15" spans="1:6">
      <c r="A15" s="23" t="s">
        <v>235</v>
      </c>
      <c r="B15" s="40" t="s">
        <v>234</v>
      </c>
      <c r="C15" s="44" t="s">
        <v>236</v>
      </c>
      <c r="D15" s="44" t="s">
        <v>929</v>
      </c>
      <c r="E15" s="40" t="s">
        <v>929</v>
      </c>
      <c r="F15" s="166" t="s">
        <v>1152</v>
      </c>
    </row>
    <row r="16" spans="1:6">
      <c r="A16" s="23" t="s">
        <v>238</v>
      </c>
      <c r="B16" s="40" t="s">
        <v>237</v>
      </c>
      <c r="C16" s="44" t="s">
        <v>239</v>
      </c>
      <c r="D16" s="44" t="s">
        <v>930</v>
      </c>
      <c r="E16" s="40" t="s">
        <v>930</v>
      </c>
      <c r="F16" s="166" t="s">
        <v>1152</v>
      </c>
    </row>
    <row r="17" spans="1:6">
      <c r="A17" s="23" t="s">
        <v>241</v>
      </c>
      <c r="B17" s="40" t="s">
        <v>240</v>
      </c>
      <c r="C17" s="44" t="s">
        <v>242</v>
      </c>
      <c r="D17" s="44" t="s">
        <v>931</v>
      </c>
      <c r="E17" s="40" t="s">
        <v>931</v>
      </c>
      <c r="F17" s="166" t="s">
        <v>1152</v>
      </c>
    </row>
    <row r="18" spans="1:6">
      <c r="A18" s="23" t="s">
        <v>244</v>
      </c>
      <c r="B18" s="40" t="s">
        <v>243</v>
      </c>
      <c r="C18" s="44" t="s">
        <v>245</v>
      </c>
      <c r="D18" s="44" t="s">
        <v>932</v>
      </c>
      <c r="E18" s="40" t="s">
        <v>932</v>
      </c>
      <c r="F18" s="166" t="s">
        <v>1152</v>
      </c>
    </row>
    <row r="19" spans="1:6">
      <c r="A19" s="23" t="s">
        <v>247</v>
      </c>
      <c r="B19" s="40" t="s">
        <v>246</v>
      </c>
      <c r="C19" s="44" t="s">
        <v>248</v>
      </c>
      <c r="D19" s="44" t="s">
        <v>933</v>
      </c>
      <c r="E19" s="40" t="s">
        <v>933</v>
      </c>
      <c r="F19" s="166" t="s">
        <v>1152</v>
      </c>
    </row>
    <row r="20" spans="1:6">
      <c r="A20" s="23" t="s">
        <v>250</v>
      </c>
      <c r="B20" s="40" t="s">
        <v>249</v>
      </c>
      <c r="C20" s="44" t="s">
        <v>251</v>
      </c>
      <c r="D20" s="44" t="s">
        <v>934</v>
      </c>
      <c r="E20" s="40" t="s">
        <v>934</v>
      </c>
      <c r="F20" s="166" t="s">
        <v>1152</v>
      </c>
    </row>
    <row r="21" spans="1:6">
      <c r="A21" s="23" t="s">
        <v>253</v>
      </c>
      <c r="B21" s="40" t="s">
        <v>252</v>
      </c>
      <c r="C21" s="44" t="s">
        <v>254</v>
      </c>
      <c r="D21" s="44" t="s">
        <v>935</v>
      </c>
      <c r="E21" s="40" t="s">
        <v>935</v>
      </c>
      <c r="F21" s="166" t="s">
        <v>1152</v>
      </c>
    </row>
    <row r="22" spans="1:6">
      <c r="A22" s="23" t="s">
        <v>256</v>
      </c>
      <c r="B22" s="40" t="s">
        <v>255</v>
      </c>
      <c r="C22" s="44" t="s">
        <v>257</v>
      </c>
      <c r="D22" s="44" t="s">
        <v>936</v>
      </c>
      <c r="E22" s="40" t="s">
        <v>936</v>
      </c>
      <c r="F22" s="166" t="s">
        <v>1152</v>
      </c>
    </row>
    <row r="23" spans="1:6">
      <c r="A23" s="23" t="s">
        <v>259</v>
      </c>
      <c r="B23" s="40" t="s">
        <v>258</v>
      </c>
      <c r="C23" s="44" t="s">
        <v>260</v>
      </c>
      <c r="D23" s="44" t="s">
        <v>937</v>
      </c>
      <c r="E23" s="40" t="s">
        <v>937</v>
      </c>
      <c r="F23" s="166"/>
    </row>
    <row r="24" spans="1:6">
      <c r="A24" s="23" t="s">
        <v>262</v>
      </c>
      <c r="B24" s="40" t="s">
        <v>261</v>
      </c>
      <c r="C24" s="44" t="s">
        <v>263</v>
      </c>
      <c r="D24" s="44" t="s">
        <v>938</v>
      </c>
      <c r="E24" s="40" t="s">
        <v>938</v>
      </c>
      <c r="F24" s="166"/>
    </row>
    <row r="25" spans="1:6">
      <c r="A25" s="23" t="s">
        <v>265</v>
      </c>
      <c r="B25" s="40" t="s">
        <v>264</v>
      </c>
      <c r="C25" s="44" t="s">
        <v>266</v>
      </c>
      <c r="D25" s="44" t="s">
        <v>939</v>
      </c>
      <c r="E25" s="40" t="s">
        <v>939</v>
      </c>
      <c r="F25" s="166"/>
    </row>
    <row r="26" spans="1:6">
      <c r="A26" s="23" t="s">
        <v>268</v>
      </c>
      <c r="B26" s="40" t="s">
        <v>267</v>
      </c>
      <c r="C26" s="44" t="s">
        <v>269</v>
      </c>
      <c r="D26" s="44" t="s">
        <v>940</v>
      </c>
      <c r="E26" s="40" t="s">
        <v>940</v>
      </c>
      <c r="F26" s="166"/>
    </row>
    <row r="27" spans="1:6">
      <c r="A27" s="23" t="s">
        <v>271</v>
      </c>
      <c r="B27" s="40" t="s">
        <v>270</v>
      </c>
      <c r="C27" s="44" t="s">
        <v>272</v>
      </c>
      <c r="D27" s="44" t="s">
        <v>941</v>
      </c>
      <c r="E27" s="40" t="s">
        <v>941</v>
      </c>
      <c r="F27" s="166"/>
    </row>
    <row r="28" spans="1:6">
      <c r="A28" s="23" t="s">
        <v>274</v>
      </c>
      <c r="B28" s="40" t="s">
        <v>273</v>
      </c>
      <c r="C28" s="44" t="s">
        <v>275</v>
      </c>
      <c r="D28" s="44" t="s">
        <v>942</v>
      </c>
      <c r="E28" s="40" t="s">
        <v>942</v>
      </c>
      <c r="F28" s="166"/>
    </row>
    <row r="29" spans="1:6">
      <c r="A29" s="23" t="s">
        <v>277</v>
      </c>
      <c r="B29" s="40" t="s">
        <v>276</v>
      </c>
      <c r="C29" s="44" t="s">
        <v>278</v>
      </c>
      <c r="D29" s="44" t="s">
        <v>943</v>
      </c>
      <c r="E29" s="40" t="s">
        <v>943</v>
      </c>
      <c r="F29" s="166"/>
    </row>
    <row r="30" spans="1:6">
      <c r="A30" s="23" t="s">
        <v>280</v>
      </c>
      <c r="B30" s="40" t="s">
        <v>279</v>
      </c>
      <c r="C30" s="44" t="s">
        <v>281</v>
      </c>
      <c r="D30" s="44" t="s">
        <v>944</v>
      </c>
      <c r="E30" s="40" t="s">
        <v>944</v>
      </c>
      <c r="F30" s="166"/>
    </row>
    <row r="31" spans="1:6">
      <c r="A31" s="23" t="s">
        <v>283</v>
      </c>
      <c r="B31" s="40" t="s">
        <v>282</v>
      </c>
      <c r="C31" s="44" t="s">
        <v>284</v>
      </c>
      <c r="D31" s="44" t="s">
        <v>945</v>
      </c>
      <c r="E31" s="40" t="s">
        <v>945</v>
      </c>
      <c r="F31" s="166"/>
    </row>
    <row r="32" spans="1:6">
      <c r="A32" s="23" t="s">
        <v>286</v>
      </c>
      <c r="B32" s="40" t="s">
        <v>285</v>
      </c>
      <c r="C32" s="44" t="s">
        <v>287</v>
      </c>
      <c r="D32" s="44" t="s">
        <v>946</v>
      </c>
      <c r="E32" s="40" t="s">
        <v>946</v>
      </c>
      <c r="F32" s="166"/>
    </row>
    <row r="33" spans="1:6">
      <c r="A33" s="23" t="s">
        <v>289</v>
      </c>
      <c r="B33" s="40" t="s">
        <v>288</v>
      </c>
      <c r="C33" s="44" t="s">
        <v>290</v>
      </c>
      <c r="D33" s="44" t="s">
        <v>947</v>
      </c>
      <c r="E33" s="40" t="s">
        <v>947</v>
      </c>
      <c r="F33" s="166"/>
    </row>
    <row r="34" spans="1:6">
      <c r="A34" s="23" t="s">
        <v>292</v>
      </c>
      <c r="B34" s="40" t="s">
        <v>291</v>
      </c>
      <c r="C34" s="44" t="s">
        <v>293</v>
      </c>
      <c r="D34" s="44" t="s">
        <v>948</v>
      </c>
      <c r="E34" s="40" t="s">
        <v>948</v>
      </c>
      <c r="F34" s="166"/>
    </row>
    <row r="35" spans="1:6">
      <c r="A35" s="23" t="s">
        <v>295</v>
      </c>
      <c r="B35" s="40" t="s">
        <v>294</v>
      </c>
      <c r="C35" s="44" t="s">
        <v>296</v>
      </c>
      <c r="D35" s="44" t="s">
        <v>949</v>
      </c>
      <c r="E35" s="40" t="s">
        <v>949</v>
      </c>
      <c r="F35" s="166"/>
    </row>
    <row r="36" spans="1:6">
      <c r="A36" s="23" t="s">
        <v>298</v>
      </c>
      <c r="B36" s="40" t="s">
        <v>297</v>
      </c>
      <c r="C36" s="44" t="s">
        <v>299</v>
      </c>
      <c r="D36" s="44" t="s">
        <v>950</v>
      </c>
      <c r="E36" s="40" t="s">
        <v>950</v>
      </c>
      <c r="F36" s="166" t="s">
        <v>1152</v>
      </c>
    </row>
    <row r="37" spans="1:6">
      <c r="A37" s="23" t="s">
        <v>301</v>
      </c>
      <c r="B37" s="40" t="s">
        <v>300</v>
      </c>
      <c r="C37" s="44" t="s">
        <v>302</v>
      </c>
      <c r="D37" s="44" t="s">
        <v>951</v>
      </c>
      <c r="E37" s="40" t="s">
        <v>951</v>
      </c>
      <c r="F37" s="166"/>
    </row>
    <row r="38" spans="1:6">
      <c r="A38" s="23" t="s">
        <v>304</v>
      </c>
      <c r="B38" s="40" t="s">
        <v>303</v>
      </c>
      <c r="C38" s="44" t="s">
        <v>305</v>
      </c>
      <c r="D38" s="44" t="s">
        <v>952</v>
      </c>
      <c r="E38" s="40" t="s">
        <v>952</v>
      </c>
      <c r="F38" s="166"/>
    </row>
    <row r="39" spans="1:6">
      <c r="A39" s="23" t="s">
        <v>307</v>
      </c>
      <c r="B39" s="40" t="s">
        <v>306</v>
      </c>
      <c r="C39" s="44" t="s">
        <v>308</v>
      </c>
      <c r="D39" s="44" t="s">
        <v>953</v>
      </c>
      <c r="E39" s="40" t="s">
        <v>953</v>
      </c>
      <c r="F39" s="166"/>
    </row>
    <row r="40" spans="1:6">
      <c r="A40" s="23" t="s">
        <v>310</v>
      </c>
      <c r="B40" s="40" t="s">
        <v>309</v>
      </c>
      <c r="C40" s="44" t="s">
        <v>311</v>
      </c>
      <c r="D40" s="44" t="s">
        <v>954</v>
      </c>
      <c r="E40" s="40" t="s">
        <v>954</v>
      </c>
      <c r="F40" s="166"/>
    </row>
    <row r="41" spans="1:6">
      <c r="A41" s="23" t="s">
        <v>313</v>
      </c>
      <c r="B41" s="40" t="s">
        <v>312</v>
      </c>
      <c r="C41" s="44" t="s">
        <v>314</v>
      </c>
      <c r="D41" s="44" t="s">
        <v>206</v>
      </c>
      <c r="E41" s="40" t="s">
        <v>206</v>
      </c>
      <c r="F41" s="166"/>
    </row>
    <row r="42" spans="1:6">
      <c r="A42" s="23" t="s">
        <v>316</v>
      </c>
      <c r="B42" s="40" t="s">
        <v>315</v>
      </c>
      <c r="C42" s="44" t="s">
        <v>317</v>
      </c>
      <c r="D42" s="44" t="s">
        <v>955</v>
      </c>
      <c r="E42" s="40" t="s">
        <v>955</v>
      </c>
      <c r="F42" s="166"/>
    </row>
    <row r="43" spans="1:6">
      <c r="A43" s="23" t="s">
        <v>319</v>
      </c>
      <c r="B43" s="40" t="s">
        <v>318</v>
      </c>
      <c r="C43" s="44" t="s">
        <v>320</v>
      </c>
      <c r="D43" s="44" t="s">
        <v>956</v>
      </c>
      <c r="E43" s="40" t="s">
        <v>956</v>
      </c>
      <c r="F43" s="166"/>
    </row>
    <row r="44" spans="1:6">
      <c r="A44" s="23" t="s">
        <v>322</v>
      </c>
      <c r="B44" s="40" t="s">
        <v>321</v>
      </c>
      <c r="C44" s="44" t="s">
        <v>323</v>
      </c>
      <c r="D44" s="44" t="s">
        <v>957</v>
      </c>
      <c r="E44" s="40" t="s">
        <v>957</v>
      </c>
      <c r="F44" s="166"/>
    </row>
    <row r="45" spans="1:6">
      <c r="A45" s="23" t="s">
        <v>325</v>
      </c>
      <c r="B45" s="40" t="s">
        <v>324</v>
      </c>
      <c r="C45" s="44" t="s">
        <v>326</v>
      </c>
      <c r="D45" s="44" t="s">
        <v>958</v>
      </c>
      <c r="E45" s="40" t="s">
        <v>959</v>
      </c>
      <c r="F45" s="166"/>
    </row>
    <row r="46" spans="1:6">
      <c r="A46" s="23" t="s">
        <v>328</v>
      </c>
      <c r="B46" s="40" t="s">
        <v>327</v>
      </c>
      <c r="C46" s="44" t="s">
        <v>329</v>
      </c>
      <c r="D46" s="44" t="s">
        <v>960</v>
      </c>
      <c r="E46" s="40" t="s">
        <v>960</v>
      </c>
      <c r="F46" s="166"/>
    </row>
    <row r="47" spans="1:6">
      <c r="A47" s="23" t="s">
        <v>331</v>
      </c>
      <c r="B47" s="40" t="s">
        <v>330</v>
      </c>
      <c r="C47" s="44" t="s">
        <v>332</v>
      </c>
      <c r="D47" s="44" t="s">
        <v>961</v>
      </c>
      <c r="E47" s="40" t="s">
        <v>961</v>
      </c>
      <c r="F47" s="166"/>
    </row>
    <row r="48" spans="1:6">
      <c r="A48" s="23" t="s">
        <v>334</v>
      </c>
      <c r="B48" s="40" t="s">
        <v>333</v>
      </c>
      <c r="C48" s="44" t="s">
        <v>335</v>
      </c>
      <c r="D48" s="44" t="s">
        <v>962</v>
      </c>
      <c r="E48" s="40" t="s">
        <v>962</v>
      </c>
      <c r="F48" s="166"/>
    </row>
    <row r="49" spans="1:6">
      <c r="A49" s="23" t="s">
        <v>337</v>
      </c>
      <c r="B49" s="40" t="s">
        <v>336</v>
      </c>
      <c r="C49" s="44" t="s">
        <v>338</v>
      </c>
      <c r="D49" s="44" t="s">
        <v>963</v>
      </c>
      <c r="E49" s="40" t="s">
        <v>963</v>
      </c>
      <c r="F49" s="166"/>
    </row>
    <row r="50" spans="1:6">
      <c r="A50" s="23" t="s">
        <v>340</v>
      </c>
      <c r="B50" s="40" t="s">
        <v>339</v>
      </c>
      <c r="C50" s="44" t="s">
        <v>341</v>
      </c>
      <c r="D50" s="44" t="s">
        <v>964</v>
      </c>
      <c r="E50" s="40" t="s">
        <v>964</v>
      </c>
      <c r="F50" s="166"/>
    </row>
    <row r="51" spans="1:6">
      <c r="A51" s="23" t="s">
        <v>343</v>
      </c>
      <c r="B51" s="40" t="s">
        <v>342</v>
      </c>
      <c r="C51" s="44" t="s">
        <v>344</v>
      </c>
      <c r="D51" s="44" t="s">
        <v>965</v>
      </c>
      <c r="E51" s="40" t="s">
        <v>965</v>
      </c>
      <c r="F51" s="166"/>
    </row>
    <row r="52" spans="1:6">
      <c r="A52" s="23" t="s">
        <v>346</v>
      </c>
      <c r="B52" s="40" t="s">
        <v>345</v>
      </c>
      <c r="C52" s="44" t="s">
        <v>347</v>
      </c>
      <c r="D52" s="44" t="s">
        <v>263</v>
      </c>
      <c r="E52" s="40" t="s">
        <v>263</v>
      </c>
      <c r="F52" s="166"/>
    </row>
    <row r="53" spans="1:6">
      <c r="A53" s="23" t="s">
        <v>349</v>
      </c>
      <c r="B53" s="40" t="s">
        <v>348</v>
      </c>
      <c r="C53" s="44" t="s">
        <v>350</v>
      </c>
      <c r="D53" s="44" t="s">
        <v>966</v>
      </c>
      <c r="E53" s="40" t="s">
        <v>966</v>
      </c>
      <c r="F53" s="166"/>
    </row>
    <row r="54" spans="1:6">
      <c r="A54" s="23" t="s">
        <v>352</v>
      </c>
      <c r="B54" s="40" t="s">
        <v>351</v>
      </c>
      <c r="C54" s="44" t="s">
        <v>353</v>
      </c>
      <c r="D54" s="44" t="s">
        <v>967</v>
      </c>
      <c r="E54" s="40" t="s">
        <v>967</v>
      </c>
      <c r="F54" s="166"/>
    </row>
    <row r="55" spans="1:6">
      <c r="A55" s="23" t="s">
        <v>355</v>
      </c>
      <c r="B55" s="40" t="s">
        <v>354</v>
      </c>
      <c r="C55" s="44" t="s">
        <v>356</v>
      </c>
      <c r="D55" s="44" t="s">
        <v>968</v>
      </c>
      <c r="E55" s="40" t="s">
        <v>968</v>
      </c>
      <c r="F55" s="166"/>
    </row>
    <row r="56" spans="1:6">
      <c r="A56" s="23" t="s">
        <v>358</v>
      </c>
      <c r="B56" s="40" t="s">
        <v>357</v>
      </c>
      <c r="C56" s="44" t="s">
        <v>359</v>
      </c>
      <c r="D56" s="44" t="s">
        <v>969</v>
      </c>
      <c r="E56" s="40" t="s">
        <v>969</v>
      </c>
      <c r="F56" s="166"/>
    </row>
    <row r="57" spans="1:6">
      <c r="A57" s="23" t="s">
        <v>361</v>
      </c>
      <c r="B57" s="40" t="s">
        <v>360</v>
      </c>
      <c r="C57" s="44" t="s">
        <v>362</v>
      </c>
      <c r="D57" s="44" t="s">
        <v>970</v>
      </c>
      <c r="E57" s="40" t="s">
        <v>970</v>
      </c>
      <c r="F57" s="166"/>
    </row>
    <row r="58" spans="1:6">
      <c r="A58" s="23" t="s">
        <v>364</v>
      </c>
      <c r="B58" s="40" t="s">
        <v>363</v>
      </c>
      <c r="C58" s="44" t="s">
        <v>365</v>
      </c>
      <c r="D58" s="44" t="s">
        <v>971</v>
      </c>
      <c r="E58" s="40" t="s">
        <v>971</v>
      </c>
      <c r="F58" s="166"/>
    </row>
    <row r="59" spans="1:6">
      <c r="A59" s="23" t="s">
        <v>367</v>
      </c>
      <c r="B59" s="40" t="s">
        <v>366</v>
      </c>
      <c r="C59" s="44" t="s">
        <v>368</v>
      </c>
      <c r="D59" s="44" t="s">
        <v>972</v>
      </c>
      <c r="E59" s="40" t="s">
        <v>972</v>
      </c>
      <c r="F59" s="166"/>
    </row>
    <row r="60" spans="1:6">
      <c r="A60" s="23" t="s">
        <v>370</v>
      </c>
      <c r="B60" s="40" t="s">
        <v>369</v>
      </c>
      <c r="C60" s="44" t="s">
        <v>371</v>
      </c>
      <c r="D60" s="44" t="s">
        <v>973</v>
      </c>
      <c r="E60" s="40" t="s">
        <v>973</v>
      </c>
      <c r="F60" s="166"/>
    </row>
    <row r="61" spans="1:6">
      <c r="A61" s="23" t="s">
        <v>373</v>
      </c>
      <c r="B61" s="40" t="s">
        <v>372</v>
      </c>
      <c r="C61" s="44" t="s">
        <v>374</v>
      </c>
      <c r="D61" s="44" t="s">
        <v>974</v>
      </c>
      <c r="E61" s="40" t="s">
        <v>974</v>
      </c>
      <c r="F61" s="166"/>
    </row>
    <row r="62" spans="1:6">
      <c r="A62" s="23" t="s">
        <v>376</v>
      </c>
      <c r="B62" s="40" t="s">
        <v>375</v>
      </c>
      <c r="C62" s="44" t="s">
        <v>377</v>
      </c>
      <c r="D62" s="44" t="s">
        <v>975</v>
      </c>
      <c r="E62" s="40" t="s">
        <v>975</v>
      </c>
      <c r="F62" s="166"/>
    </row>
    <row r="63" spans="1:6">
      <c r="A63" s="23" t="s">
        <v>379</v>
      </c>
      <c r="B63" s="40" t="s">
        <v>378</v>
      </c>
      <c r="C63" s="44" t="s">
        <v>380</v>
      </c>
      <c r="D63" s="44" t="s">
        <v>976</v>
      </c>
      <c r="E63" s="40" t="s">
        <v>976</v>
      </c>
      <c r="F63" s="166"/>
    </row>
    <row r="64" spans="1:6">
      <c r="A64" s="23" t="s">
        <v>382</v>
      </c>
      <c r="B64" s="40" t="s">
        <v>381</v>
      </c>
      <c r="C64" s="44" t="s">
        <v>383</v>
      </c>
      <c r="D64" s="44" t="s">
        <v>977</v>
      </c>
      <c r="E64" s="40" t="s">
        <v>977</v>
      </c>
      <c r="F64" s="166"/>
    </row>
    <row r="65" spans="1:6">
      <c r="A65" s="23" t="s">
        <v>385</v>
      </c>
      <c r="B65" s="40" t="s">
        <v>384</v>
      </c>
      <c r="C65" s="44" t="s">
        <v>386</v>
      </c>
      <c r="D65" s="44" t="s">
        <v>978</v>
      </c>
      <c r="E65" s="40" t="s">
        <v>978</v>
      </c>
      <c r="F65" s="166"/>
    </row>
    <row r="66" spans="1:6">
      <c r="A66" s="23" t="s">
        <v>388</v>
      </c>
      <c r="B66" s="40" t="s">
        <v>387</v>
      </c>
      <c r="C66" s="44" t="s">
        <v>389</v>
      </c>
      <c r="D66" s="44" t="s">
        <v>979</v>
      </c>
      <c r="E66" s="40" t="s">
        <v>979</v>
      </c>
      <c r="F66" s="166"/>
    </row>
    <row r="67" spans="1:6">
      <c r="A67" s="23" t="s">
        <v>391</v>
      </c>
      <c r="B67" s="40" t="s">
        <v>390</v>
      </c>
      <c r="C67" s="44" t="s">
        <v>392</v>
      </c>
      <c r="D67" s="44" t="s">
        <v>980</v>
      </c>
      <c r="E67" s="40" t="s">
        <v>981</v>
      </c>
      <c r="F67" s="166"/>
    </row>
    <row r="68" spans="1:6">
      <c r="A68" s="23" t="s">
        <v>394</v>
      </c>
      <c r="B68" s="40" t="s">
        <v>393</v>
      </c>
      <c r="C68" s="44" t="s">
        <v>395</v>
      </c>
      <c r="D68" s="44" t="s">
        <v>982</v>
      </c>
      <c r="E68" s="40" t="s">
        <v>982</v>
      </c>
      <c r="F68" s="166"/>
    </row>
    <row r="69" spans="1:6">
      <c r="A69" s="23" t="s">
        <v>397</v>
      </c>
      <c r="B69" s="40" t="s">
        <v>396</v>
      </c>
      <c r="C69" s="44" t="s">
        <v>398</v>
      </c>
      <c r="D69" s="44" t="s">
        <v>983</v>
      </c>
      <c r="E69" s="40" t="s">
        <v>983</v>
      </c>
      <c r="F69" s="166"/>
    </row>
    <row r="70" spans="1:6">
      <c r="A70" s="23" t="s">
        <v>400</v>
      </c>
      <c r="B70" s="40" t="s">
        <v>399</v>
      </c>
      <c r="C70" s="44" t="s">
        <v>401</v>
      </c>
      <c r="D70" s="44" t="s">
        <v>984</v>
      </c>
      <c r="E70" s="40" t="s">
        <v>984</v>
      </c>
      <c r="F70" s="166"/>
    </row>
    <row r="71" spans="1:6">
      <c r="A71" s="23" t="s">
        <v>403</v>
      </c>
      <c r="B71" s="40" t="s">
        <v>402</v>
      </c>
      <c r="C71" s="44" t="s">
        <v>404</v>
      </c>
      <c r="D71" s="44" t="s">
        <v>985</v>
      </c>
      <c r="E71" s="40" t="s">
        <v>985</v>
      </c>
      <c r="F71" s="166"/>
    </row>
    <row r="72" spans="1:6">
      <c r="A72" s="23" t="s">
        <v>406</v>
      </c>
      <c r="B72" s="40" t="s">
        <v>405</v>
      </c>
      <c r="C72" s="44" t="s">
        <v>407</v>
      </c>
      <c r="D72" s="44" t="s">
        <v>986</v>
      </c>
      <c r="E72" s="40" t="s">
        <v>986</v>
      </c>
      <c r="F72" s="166"/>
    </row>
    <row r="73" spans="1:6">
      <c r="A73" s="23" t="s">
        <v>409</v>
      </c>
      <c r="B73" s="40" t="s">
        <v>408</v>
      </c>
      <c r="C73" s="44" t="s">
        <v>410</v>
      </c>
      <c r="D73" s="44" t="s">
        <v>987</v>
      </c>
      <c r="E73" s="40" t="s">
        <v>987</v>
      </c>
      <c r="F73" s="166"/>
    </row>
    <row r="74" spans="1:6">
      <c r="A74" s="23" t="s">
        <v>412</v>
      </c>
      <c r="B74" s="40" t="s">
        <v>411</v>
      </c>
      <c r="C74" s="44" t="s">
        <v>413</v>
      </c>
      <c r="D74" s="44" t="s">
        <v>988</v>
      </c>
      <c r="E74" s="40" t="s">
        <v>988</v>
      </c>
      <c r="F74" s="166"/>
    </row>
    <row r="75" spans="1:6">
      <c r="A75" s="23" t="s">
        <v>415</v>
      </c>
      <c r="B75" s="40" t="s">
        <v>414</v>
      </c>
      <c r="C75" s="44" t="s">
        <v>416</v>
      </c>
      <c r="D75" s="44" t="s">
        <v>989</v>
      </c>
      <c r="E75" s="40" t="s">
        <v>989</v>
      </c>
      <c r="F75" s="166"/>
    </row>
    <row r="76" spans="1:6">
      <c r="A76" s="23" t="s">
        <v>418</v>
      </c>
      <c r="B76" s="40" t="s">
        <v>417</v>
      </c>
      <c r="C76" s="44" t="s">
        <v>419</v>
      </c>
      <c r="D76" s="44" t="s">
        <v>990</v>
      </c>
      <c r="E76" s="40" t="s">
        <v>990</v>
      </c>
      <c r="F76" s="166"/>
    </row>
    <row r="77" spans="1:6">
      <c r="A77" s="23" t="s">
        <v>421</v>
      </c>
      <c r="B77" s="40" t="s">
        <v>420</v>
      </c>
      <c r="C77" s="44" t="s">
        <v>422</v>
      </c>
      <c r="D77" s="44" t="s">
        <v>991</v>
      </c>
      <c r="E77" s="40" t="s">
        <v>991</v>
      </c>
      <c r="F77" s="166"/>
    </row>
    <row r="78" spans="1:6">
      <c r="A78" s="23" t="s">
        <v>424</v>
      </c>
      <c r="B78" s="40" t="s">
        <v>423</v>
      </c>
      <c r="C78" s="44" t="s">
        <v>425</v>
      </c>
      <c r="D78" s="44" t="s">
        <v>992</v>
      </c>
      <c r="E78" s="40" t="s">
        <v>992</v>
      </c>
      <c r="F78" s="166"/>
    </row>
    <row r="79" spans="1:6">
      <c r="A79" s="23" t="s">
        <v>427</v>
      </c>
      <c r="B79" s="40" t="s">
        <v>426</v>
      </c>
      <c r="C79" s="44" t="s">
        <v>428</v>
      </c>
      <c r="D79" s="44" t="s">
        <v>993</v>
      </c>
      <c r="E79" s="40" t="s">
        <v>993</v>
      </c>
      <c r="F79" s="166"/>
    </row>
    <row r="80" spans="1:6">
      <c r="A80" s="23" t="s">
        <v>430</v>
      </c>
      <c r="B80" s="40" t="s">
        <v>429</v>
      </c>
      <c r="C80" s="44" t="s">
        <v>431</v>
      </c>
      <c r="D80" s="44" t="s">
        <v>994</v>
      </c>
      <c r="E80" s="40" t="s">
        <v>994</v>
      </c>
      <c r="F80" s="166"/>
    </row>
    <row r="81" spans="1:6">
      <c r="A81" s="23" t="s">
        <v>433</v>
      </c>
      <c r="B81" s="40" t="s">
        <v>432</v>
      </c>
      <c r="C81" s="44" t="s">
        <v>434</v>
      </c>
      <c r="D81" s="44" t="s">
        <v>995</v>
      </c>
      <c r="E81" s="40" t="s">
        <v>995</v>
      </c>
      <c r="F81" s="166"/>
    </row>
    <row r="82" spans="1:6">
      <c r="A82" s="23" t="s">
        <v>436</v>
      </c>
      <c r="B82" s="40" t="s">
        <v>435</v>
      </c>
      <c r="C82" s="44" t="s">
        <v>437</v>
      </c>
      <c r="D82" s="44" t="s">
        <v>996</v>
      </c>
      <c r="E82" s="40" t="s">
        <v>996</v>
      </c>
      <c r="F82" s="166"/>
    </row>
    <row r="83" spans="1:6">
      <c r="A83" s="23" t="s">
        <v>439</v>
      </c>
      <c r="B83" s="40" t="s">
        <v>438</v>
      </c>
      <c r="C83" s="44" t="s">
        <v>440</v>
      </c>
      <c r="D83" s="44" t="s">
        <v>997</v>
      </c>
      <c r="E83" s="40" t="s">
        <v>997</v>
      </c>
      <c r="F83" s="166"/>
    </row>
    <row r="84" spans="1:6">
      <c r="A84" s="23" t="s">
        <v>442</v>
      </c>
      <c r="B84" s="40" t="s">
        <v>441</v>
      </c>
      <c r="C84" s="44" t="s">
        <v>443</v>
      </c>
      <c r="D84" s="44" t="s">
        <v>998</v>
      </c>
      <c r="E84" s="40" t="s">
        <v>998</v>
      </c>
      <c r="F84" s="166"/>
    </row>
    <row r="85" spans="1:6">
      <c r="A85" s="23" t="s">
        <v>445</v>
      </c>
      <c r="B85" s="40" t="s">
        <v>444</v>
      </c>
      <c r="C85" s="44" t="s">
        <v>446</v>
      </c>
      <c r="D85" s="44" t="s">
        <v>999</v>
      </c>
      <c r="E85" s="40" t="s">
        <v>999</v>
      </c>
      <c r="F85" s="166"/>
    </row>
    <row r="86" spans="1:6">
      <c r="A86" s="23" t="s">
        <v>448</v>
      </c>
      <c r="B86" s="40" t="s">
        <v>447</v>
      </c>
      <c r="C86" s="44" t="s">
        <v>449</v>
      </c>
      <c r="D86" s="44" t="s">
        <v>1000</v>
      </c>
      <c r="E86" s="40" t="s">
        <v>1000</v>
      </c>
      <c r="F86" s="166"/>
    </row>
    <row r="87" spans="1:6">
      <c r="A87" s="23" t="s">
        <v>451</v>
      </c>
      <c r="B87" s="40" t="s">
        <v>450</v>
      </c>
      <c r="C87" s="44" t="s">
        <v>452</v>
      </c>
      <c r="D87" s="44" t="s">
        <v>1001</v>
      </c>
      <c r="E87" s="40" t="s">
        <v>1001</v>
      </c>
      <c r="F87" s="166"/>
    </row>
    <row r="88" spans="1:6">
      <c r="A88" s="23" t="s">
        <v>454</v>
      </c>
      <c r="B88" s="40" t="s">
        <v>453</v>
      </c>
      <c r="C88" s="44" t="s">
        <v>455</v>
      </c>
      <c r="D88" s="44" t="s">
        <v>1002</v>
      </c>
      <c r="E88" s="40" t="s">
        <v>1002</v>
      </c>
      <c r="F88" s="166"/>
    </row>
    <row r="89" spans="1:6">
      <c r="A89" s="23" t="s">
        <v>457</v>
      </c>
      <c r="B89" s="40" t="s">
        <v>456</v>
      </c>
      <c r="C89" s="44" t="s">
        <v>458</v>
      </c>
      <c r="D89" s="44" t="s">
        <v>1003</v>
      </c>
      <c r="E89" s="40" t="s">
        <v>1003</v>
      </c>
      <c r="F89" s="166"/>
    </row>
    <row r="90" spans="1:6">
      <c r="A90" s="23" t="s">
        <v>460</v>
      </c>
      <c r="B90" s="40" t="s">
        <v>459</v>
      </c>
      <c r="C90" s="44" t="s">
        <v>461</v>
      </c>
      <c r="D90" s="44" t="s">
        <v>1004</v>
      </c>
      <c r="E90" s="40" t="s">
        <v>1004</v>
      </c>
      <c r="F90" s="166"/>
    </row>
    <row r="91" spans="1:6">
      <c r="A91" s="23" t="s">
        <v>463</v>
      </c>
      <c r="B91" s="40" t="s">
        <v>462</v>
      </c>
      <c r="C91" s="44" t="s">
        <v>464</v>
      </c>
      <c r="D91" s="44" t="s">
        <v>1005</v>
      </c>
      <c r="E91" s="40" t="s">
        <v>1005</v>
      </c>
      <c r="F91" s="166"/>
    </row>
    <row r="92" spans="1:6">
      <c r="A92" s="23" t="s">
        <v>466</v>
      </c>
      <c r="B92" s="40" t="s">
        <v>465</v>
      </c>
      <c r="C92" s="44" t="s">
        <v>467</v>
      </c>
      <c r="D92" s="44" t="s">
        <v>1006</v>
      </c>
      <c r="E92" s="40" t="s">
        <v>1006</v>
      </c>
      <c r="F92" s="166"/>
    </row>
    <row r="93" spans="1:6">
      <c r="A93" s="23" t="s">
        <v>469</v>
      </c>
      <c r="B93" s="40" t="s">
        <v>468</v>
      </c>
      <c r="C93" s="44" t="s">
        <v>470</v>
      </c>
      <c r="D93" s="44" t="s">
        <v>1007</v>
      </c>
      <c r="E93" s="40" t="s">
        <v>1007</v>
      </c>
      <c r="F93" s="166"/>
    </row>
    <row r="94" spans="1:6">
      <c r="A94" s="23" t="s">
        <v>472</v>
      </c>
      <c r="B94" s="40" t="s">
        <v>471</v>
      </c>
      <c r="C94" s="44" t="s">
        <v>473</v>
      </c>
      <c r="D94" s="44" t="s">
        <v>1008</v>
      </c>
      <c r="E94" s="40" t="s">
        <v>1008</v>
      </c>
      <c r="F94" s="166"/>
    </row>
    <row r="95" spans="1:6">
      <c r="A95" s="23" t="s">
        <v>475</v>
      </c>
      <c r="B95" s="40" t="s">
        <v>474</v>
      </c>
      <c r="C95" s="44" t="s">
        <v>476</v>
      </c>
      <c r="D95" s="44" t="s">
        <v>1009</v>
      </c>
      <c r="E95" s="40" t="s">
        <v>1009</v>
      </c>
      <c r="F95" s="166"/>
    </row>
    <row r="96" spans="1:6">
      <c r="A96" s="23" t="s">
        <v>478</v>
      </c>
      <c r="B96" s="40" t="s">
        <v>477</v>
      </c>
      <c r="C96" s="44" t="s">
        <v>479</v>
      </c>
      <c r="D96" s="44" t="s">
        <v>1010</v>
      </c>
      <c r="E96" s="40" t="s">
        <v>1010</v>
      </c>
      <c r="F96" s="166"/>
    </row>
    <row r="97" spans="1:6">
      <c r="A97" s="23" t="s">
        <v>481</v>
      </c>
      <c r="B97" s="40" t="s">
        <v>480</v>
      </c>
      <c r="C97" s="44" t="s">
        <v>482</v>
      </c>
      <c r="D97" s="44" t="s">
        <v>1011</v>
      </c>
      <c r="E97" s="40" t="s">
        <v>1011</v>
      </c>
      <c r="F97" s="166"/>
    </row>
    <row r="98" spans="1:6">
      <c r="A98" s="23" t="s">
        <v>484</v>
      </c>
      <c r="B98" s="40" t="s">
        <v>483</v>
      </c>
      <c r="C98" s="44" t="s">
        <v>485</v>
      </c>
      <c r="D98" s="44" t="s">
        <v>1012</v>
      </c>
      <c r="E98" s="40" t="s">
        <v>1012</v>
      </c>
      <c r="F98" s="166"/>
    </row>
    <row r="99" spans="1:6">
      <c r="A99" s="23" t="s">
        <v>487</v>
      </c>
      <c r="B99" s="40" t="s">
        <v>486</v>
      </c>
      <c r="C99" s="44" t="s">
        <v>488</v>
      </c>
      <c r="D99" s="44" t="s">
        <v>1013</v>
      </c>
      <c r="E99" s="40" t="s">
        <v>1013</v>
      </c>
      <c r="F99" s="166"/>
    </row>
    <row r="100" spans="1:6">
      <c r="A100" s="23" t="s">
        <v>490</v>
      </c>
      <c r="B100" s="40" t="s">
        <v>489</v>
      </c>
      <c r="C100" s="44" t="s">
        <v>491</v>
      </c>
      <c r="D100" s="44" t="s">
        <v>1014</v>
      </c>
      <c r="E100" s="40" t="s">
        <v>1014</v>
      </c>
      <c r="F100" s="166"/>
    </row>
    <row r="101" spans="1:6">
      <c r="A101" s="23" t="s">
        <v>493</v>
      </c>
      <c r="B101" s="40" t="s">
        <v>492</v>
      </c>
      <c r="C101" s="44" t="s">
        <v>494</v>
      </c>
      <c r="D101" s="44" t="s">
        <v>1015</v>
      </c>
      <c r="E101" s="40" t="s">
        <v>1015</v>
      </c>
      <c r="F101" s="166"/>
    </row>
    <row r="102" spans="1:6">
      <c r="A102" s="23" t="s">
        <v>496</v>
      </c>
      <c r="B102" s="40" t="s">
        <v>495</v>
      </c>
      <c r="C102" s="44" t="s">
        <v>497</v>
      </c>
      <c r="D102" s="44" t="s">
        <v>1016</v>
      </c>
      <c r="E102" s="40" t="s">
        <v>1016</v>
      </c>
      <c r="F102" s="166"/>
    </row>
    <row r="103" spans="1:6">
      <c r="A103" s="23" t="s">
        <v>499</v>
      </c>
      <c r="B103" s="40" t="s">
        <v>498</v>
      </c>
      <c r="C103" s="44" t="s">
        <v>500</v>
      </c>
      <c r="D103" s="44" t="s">
        <v>1017</v>
      </c>
      <c r="E103" s="40" t="s">
        <v>1017</v>
      </c>
      <c r="F103" s="166"/>
    </row>
    <row r="104" spans="1:6">
      <c r="A104" s="23" t="s">
        <v>502</v>
      </c>
      <c r="B104" s="40" t="s">
        <v>501</v>
      </c>
      <c r="C104" s="44" t="s">
        <v>503</v>
      </c>
      <c r="D104" s="44" t="s">
        <v>1018</v>
      </c>
      <c r="E104" s="40" t="s">
        <v>1018</v>
      </c>
      <c r="F104" s="166"/>
    </row>
    <row r="105" spans="1:6">
      <c r="A105" s="23" t="s">
        <v>505</v>
      </c>
      <c r="B105" s="40" t="s">
        <v>504</v>
      </c>
      <c r="C105" s="44" t="s">
        <v>506</v>
      </c>
      <c r="D105" s="44" t="s">
        <v>1019</v>
      </c>
      <c r="E105" s="40" t="s">
        <v>1019</v>
      </c>
      <c r="F105" s="166"/>
    </row>
    <row r="106" spans="1:6">
      <c r="A106" s="23" t="s">
        <v>508</v>
      </c>
      <c r="B106" s="40" t="s">
        <v>507</v>
      </c>
      <c r="C106" s="44" t="s">
        <v>509</v>
      </c>
      <c r="D106" s="44" t="s">
        <v>1020</v>
      </c>
      <c r="E106" s="40" t="s">
        <v>1020</v>
      </c>
      <c r="F106" s="166"/>
    </row>
    <row r="107" spans="1:6">
      <c r="A107" s="23" t="s">
        <v>511</v>
      </c>
      <c r="B107" s="40" t="s">
        <v>510</v>
      </c>
      <c r="C107" s="44" t="s">
        <v>512</v>
      </c>
      <c r="D107" s="44" t="s">
        <v>1021</v>
      </c>
      <c r="E107" s="40" t="s">
        <v>1021</v>
      </c>
      <c r="F107" s="166"/>
    </row>
    <row r="108" spans="1:6">
      <c r="A108" s="23" t="s">
        <v>514</v>
      </c>
      <c r="B108" s="40" t="s">
        <v>513</v>
      </c>
      <c r="C108" s="44" t="s">
        <v>515</v>
      </c>
      <c r="D108" s="44" t="s">
        <v>1022</v>
      </c>
      <c r="E108" s="40" t="s">
        <v>1022</v>
      </c>
      <c r="F108" s="166"/>
    </row>
    <row r="109" spans="1:6">
      <c r="A109" s="23" t="s">
        <v>517</v>
      </c>
      <c r="B109" s="40" t="s">
        <v>516</v>
      </c>
      <c r="C109" s="44" t="s">
        <v>518</v>
      </c>
      <c r="D109" s="44" t="s">
        <v>1023</v>
      </c>
      <c r="E109" s="40" t="s">
        <v>1023</v>
      </c>
      <c r="F109" s="166"/>
    </row>
    <row r="110" spans="1:6">
      <c r="A110" s="23" t="s">
        <v>520</v>
      </c>
      <c r="B110" s="40" t="s">
        <v>519</v>
      </c>
      <c r="C110" s="44" t="s">
        <v>521</v>
      </c>
      <c r="D110" s="44" t="s">
        <v>1024</v>
      </c>
      <c r="E110" s="40" t="s">
        <v>1024</v>
      </c>
      <c r="F110" s="166"/>
    </row>
    <row r="111" spans="1:6">
      <c r="A111" s="23" t="s">
        <v>523</v>
      </c>
      <c r="B111" s="40" t="s">
        <v>522</v>
      </c>
      <c r="C111" s="44" t="s">
        <v>524</v>
      </c>
      <c r="D111" s="44" t="s">
        <v>1025</v>
      </c>
      <c r="E111" s="40" t="s">
        <v>1025</v>
      </c>
      <c r="F111" s="166"/>
    </row>
    <row r="112" spans="1:6">
      <c r="A112" s="23" t="s">
        <v>526</v>
      </c>
      <c r="B112" s="40" t="s">
        <v>525</v>
      </c>
      <c r="C112" s="44" t="s">
        <v>527</v>
      </c>
      <c r="D112" s="44" t="s">
        <v>1026</v>
      </c>
      <c r="E112" s="40" t="s">
        <v>1026</v>
      </c>
      <c r="F112" s="166"/>
    </row>
    <row r="113" spans="1:6">
      <c r="A113" s="23" t="s">
        <v>529</v>
      </c>
      <c r="B113" s="40" t="s">
        <v>528</v>
      </c>
      <c r="C113" s="44" t="s">
        <v>530</v>
      </c>
      <c r="D113" s="44" t="s">
        <v>1027</v>
      </c>
      <c r="E113" s="40" t="s">
        <v>1027</v>
      </c>
      <c r="F113" s="166" t="s">
        <v>1152</v>
      </c>
    </row>
    <row r="114" spans="1:6">
      <c r="A114" s="23" t="s">
        <v>532</v>
      </c>
      <c r="B114" s="40" t="s">
        <v>531</v>
      </c>
      <c r="C114" s="44" t="s">
        <v>533</v>
      </c>
      <c r="D114" s="44" t="s">
        <v>1028</v>
      </c>
      <c r="E114" s="40" t="s">
        <v>1028</v>
      </c>
      <c r="F114" s="166" t="s">
        <v>1152</v>
      </c>
    </row>
    <row r="115" spans="1:6">
      <c r="A115" s="23" t="s">
        <v>535</v>
      </c>
      <c r="B115" s="40" t="s">
        <v>534</v>
      </c>
      <c r="C115" s="44" t="s">
        <v>536</v>
      </c>
      <c r="D115" s="44" t="s">
        <v>1029</v>
      </c>
      <c r="E115" s="40" t="s">
        <v>1029</v>
      </c>
      <c r="F115" s="166" t="s">
        <v>1152</v>
      </c>
    </row>
    <row r="116" spans="1:6">
      <c r="A116" s="23" t="s">
        <v>538</v>
      </c>
      <c r="B116" s="40" t="s">
        <v>537</v>
      </c>
      <c r="C116" s="44" t="s">
        <v>539</v>
      </c>
      <c r="D116" s="44" t="s">
        <v>1030</v>
      </c>
      <c r="E116" s="40" t="s">
        <v>1030</v>
      </c>
      <c r="F116" s="166" t="s">
        <v>1152</v>
      </c>
    </row>
    <row r="117" spans="1:6">
      <c r="A117" s="23" t="s">
        <v>541</v>
      </c>
      <c r="B117" s="40" t="s">
        <v>540</v>
      </c>
      <c r="C117" s="44" t="s">
        <v>542</v>
      </c>
      <c r="D117" s="44" t="s">
        <v>1031</v>
      </c>
      <c r="E117" s="40" t="s">
        <v>1031</v>
      </c>
      <c r="F117" s="166" t="s">
        <v>1152</v>
      </c>
    </row>
    <row r="118" spans="1:6">
      <c r="A118" s="23" t="s">
        <v>544</v>
      </c>
      <c r="B118" s="40" t="s">
        <v>543</v>
      </c>
      <c r="C118" s="44" t="s">
        <v>545</v>
      </c>
      <c r="D118" s="44" t="s">
        <v>1032</v>
      </c>
      <c r="E118" s="40" t="s">
        <v>1032</v>
      </c>
      <c r="F118" s="166" t="s">
        <v>1152</v>
      </c>
    </row>
    <row r="119" spans="1:6">
      <c r="A119" s="23" t="s">
        <v>547</v>
      </c>
      <c r="B119" s="40" t="s">
        <v>546</v>
      </c>
      <c r="C119" s="44" t="s">
        <v>548</v>
      </c>
      <c r="D119" s="44" t="s">
        <v>1033</v>
      </c>
      <c r="E119" s="40" t="s">
        <v>1033</v>
      </c>
      <c r="F119" s="166" t="s">
        <v>1152</v>
      </c>
    </row>
    <row r="120" spans="1:6">
      <c r="A120" s="23" t="s">
        <v>550</v>
      </c>
      <c r="B120" s="40" t="s">
        <v>549</v>
      </c>
      <c r="C120" s="44" t="s">
        <v>551</v>
      </c>
      <c r="D120" s="44" t="s">
        <v>1034</v>
      </c>
      <c r="E120" s="40" t="s">
        <v>1034</v>
      </c>
      <c r="F120" s="166" t="s">
        <v>1152</v>
      </c>
    </row>
    <row r="121" spans="1:6">
      <c r="A121" s="23" t="s">
        <v>553</v>
      </c>
      <c r="B121" s="40" t="s">
        <v>552</v>
      </c>
      <c r="C121" s="44" t="s">
        <v>554</v>
      </c>
      <c r="D121" s="44" t="s">
        <v>1035</v>
      </c>
      <c r="E121" s="40" t="s">
        <v>1035</v>
      </c>
      <c r="F121" s="166" t="s">
        <v>1152</v>
      </c>
    </row>
    <row r="122" spans="1:6">
      <c r="A122" s="23" t="s">
        <v>556</v>
      </c>
      <c r="B122" s="40" t="s">
        <v>555</v>
      </c>
      <c r="C122" s="44" t="s">
        <v>557</v>
      </c>
      <c r="D122" s="44" t="s">
        <v>1036</v>
      </c>
      <c r="E122" s="40" t="s">
        <v>1036</v>
      </c>
      <c r="F122" s="166" t="s">
        <v>1152</v>
      </c>
    </row>
    <row r="123" spans="1:6">
      <c r="A123" s="23" t="s">
        <v>559</v>
      </c>
      <c r="B123" s="40" t="s">
        <v>558</v>
      </c>
      <c r="C123" s="44" t="s">
        <v>560</v>
      </c>
      <c r="D123" s="44" t="s">
        <v>1037</v>
      </c>
      <c r="E123" s="40" t="s">
        <v>1037</v>
      </c>
      <c r="F123" s="166" t="s">
        <v>1152</v>
      </c>
    </row>
    <row r="124" spans="1:6">
      <c r="A124" s="23" t="s">
        <v>562</v>
      </c>
      <c r="B124" s="40" t="s">
        <v>561</v>
      </c>
      <c r="C124" s="44" t="s">
        <v>563</v>
      </c>
      <c r="D124" s="44" t="s">
        <v>1038</v>
      </c>
      <c r="E124" s="40" t="s">
        <v>1038</v>
      </c>
      <c r="F124" s="166" t="s">
        <v>1152</v>
      </c>
    </row>
    <row r="125" spans="1:6">
      <c r="A125" s="23" t="s">
        <v>565</v>
      </c>
      <c r="B125" s="40" t="s">
        <v>564</v>
      </c>
      <c r="C125" s="44" t="s">
        <v>566</v>
      </c>
      <c r="D125" s="44" t="s">
        <v>1039</v>
      </c>
      <c r="E125" s="40" t="s">
        <v>1039</v>
      </c>
      <c r="F125" s="166" t="s">
        <v>1152</v>
      </c>
    </row>
    <row r="126" spans="1:6">
      <c r="A126" s="23" t="s">
        <v>568</v>
      </c>
      <c r="B126" s="40" t="s">
        <v>567</v>
      </c>
      <c r="C126" s="44" t="s">
        <v>569</v>
      </c>
      <c r="D126" s="44" t="s">
        <v>1040</v>
      </c>
      <c r="E126" s="40" t="s">
        <v>1040</v>
      </c>
      <c r="F126" s="166" t="s">
        <v>1152</v>
      </c>
    </row>
    <row r="127" spans="1:6">
      <c r="A127" s="23" t="s">
        <v>571</v>
      </c>
      <c r="B127" s="40" t="s">
        <v>570</v>
      </c>
      <c r="C127" s="44" t="s">
        <v>572</v>
      </c>
      <c r="D127" s="44" t="s">
        <v>1041</v>
      </c>
      <c r="E127" s="40" t="s">
        <v>1041</v>
      </c>
      <c r="F127" s="166" t="s">
        <v>1152</v>
      </c>
    </row>
    <row r="128" spans="1:6">
      <c r="A128" s="23" t="s">
        <v>574</v>
      </c>
      <c r="B128" s="40" t="s">
        <v>573</v>
      </c>
      <c r="C128" s="44" t="s">
        <v>575</v>
      </c>
      <c r="D128" s="44" t="s">
        <v>1042</v>
      </c>
      <c r="E128" s="40" t="s">
        <v>1042</v>
      </c>
      <c r="F128" s="166" t="s">
        <v>1152</v>
      </c>
    </row>
    <row r="129" spans="1:6">
      <c r="A129" s="23" t="s">
        <v>577</v>
      </c>
      <c r="B129" s="40" t="s">
        <v>576</v>
      </c>
      <c r="C129" s="44" t="s">
        <v>578</v>
      </c>
      <c r="D129" s="44" t="s">
        <v>1043</v>
      </c>
      <c r="E129" s="40" t="s">
        <v>1043</v>
      </c>
      <c r="F129" s="166" t="s">
        <v>1152</v>
      </c>
    </row>
    <row r="130" spans="1:6">
      <c r="A130" s="23" t="s">
        <v>580</v>
      </c>
      <c r="B130" s="40" t="s">
        <v>579</v>
      </c>
      <c r="C130" s="44" t="s">
        <v>581</v>
      </c>
      <c r="D130" s="44" t="s">
        <v>1044</v>
      </c>
      <c r="E130" s="40" t="s">
        <v>1044</v>
      </c>
      <c r="F130" s="166"/>
    </row>
    <row r="131" spans="1:6">
      <c r="A131" s="23" t="s">
        <v>583</v>
      </c>
      <c r="B131" s="40" t="s">
        <v>582</v>
      </c>
      <c r="C131" s="44" t="s">
        <v>584</v>
      </c>
      <c r="D131" s="44" t="s">
        <v>1045</v>
      </c>
      <c r="E131" s="40" t="s">
        <v>1045</v>
      </c>
      <c r="F131" s="166"/>
    </row>
    <row r="132" spans="1:6">
      <c r="A132" s="23" t="s">
        <v>586</v>
      </c>
      <c r="B132" s="40" t="s">
        <v>585</v>
      </c>
      <c r="C132" s="44" t="s">
        <v>587</v>
      </c>
      <c r="D132" s="44" t="s">
        <v>1046</v>
      </c>
      <c r="E132" s="40" t="s">
        <v>1046</v>
      </c>
      <c r="F132" s="166"/>
    </row>
    <row r="133" spans="1:6">
      <c r="A133" s="23" t="s">
        <v>589</v>
      </c>
      <c r="B133" s="40" t="s">
        <v>588</v>
      </c>
      <c r="C133" s="44" t="s">
        <v>590</v>
      </c>
      <c r="D133" s="44" t="s">
        <v>1047</v>
      </c>
      <c r="E133" s="40" t="s">
        <v>1047</v>
      </c>
      <c r="F133" s="166"/>
    </row>
    <row r="134" spans="1:6">
      <c r="A134" s="23" t="s">
        <v>592</v>
      </c>
      <c r="B134" s="40" t="s">
        <v>591</v>
      </c>
      <c r="C134" s="44" t="s">
        <v>593</v>
      </c>
      <c r="D134" s="44" t="s">
        <v>1048</v>
      </c>
      <c r="E134" s="40" t="s">
        <v>1048</v>
      </c>
      <c r="F134" s="166"/>
    </row>
    <row r="135" spans="1:6">
      <c r="A135" s="23" t="s">
        <v>595</v>
      </c>
      <c r="B135" s="40" t="s">
        <v>594</v>
      </c>
      <c r="C135" s="44" t="s">
        <v>596</v>
      </c>
      <c r="D135" s="44" t="s">
        <v>1049</v>
      </c>
      <c r="E135" s="40" t="s">
        <v>1049</v>
      </c>
      <c r="F135" s="166"/>
    </row>
    <row r="136" spans="1:6">
      <c r="A136" s="23" t="s">
        <v>598</v>
      </c>
      <c r="B136" s="40" t="s">
        <v>597</v>
      </c>
      <c r="C136" s="44" t="s">
        <v>599</v>
      </c>
      <c r="D136" s="44" t="s">
        <v>1050</v>
      </c>
      <c r="E136" s="40" t="s">
        <v>1050</v>
      </c>
      <c r="F136" s="166"/>
    </row>
    <row r="137" spans="1:6">
      <c r="A137" s="23" t="s">
        <v>601</v>
      </c>
      <c r="B137" s="40" t="s">
        <v>600</v>
      </c>
      <c r="C137" s="44" t="s">
        <v>602</v>
      </c>
      <c r="D137" s="44" t="s">
        <v>440</v>
      </c>
      <c r="E137" s="40" t="s">
        <v>440</v>
      </c>
      <c r="F137" s="166"/>
    </row>
    <row r="138" spans="1:6">
      <c r="A138" s="23" t="s">
        <v>604</v>
      </c>
      <c r="B138" s="40" t="s">
        <v>603</v>
      </c>
      <c r="C138" s="44" t="s">
        <v>605</v>
      </c>
      <c r="D138" s="44" t="s">
        <v>1051</v>
      </c>
      <c r="E138" s="40" t="s">
        <v>1051</v>
      </c>
      <c r="F138" s="166"/>
    </row>
    <row r="139" spans="1:6">
      <c r="A139" s="23" t="s">
        <v>607</v>
      </c>
      <c r="B139" s="40" t="s">
        <v>606</v>
      </c>
      <c r="C139" s="44" t="s">
        <v>608</v>
      </c>
      <c r="D139" s="44" t="s">
        <v>1052</v>
      </c>
      <c r="E139" s="40" t="s">
        <v>1052</v>
      </c>
      <c r="F139" s="166"/>
    </row>
    <row r="140" spans="1:6">
      <c r="A140" s="23" t="s">
        <v>610</v>
      </c>
      <c r="B140" s="40" t="s">
        <v>609</v>
      </c>
      <c r="C140" s="44" t="s">
        <v>611</v>
      </c>
      <c r="D140" s="44" t="s">
        <v>1053</v>
      </c>
      <c r="E140" s="40" t="s">
        <v>1053</v>
      </c>
      <c r="F140" s="166"/>
    </row>
    <row r="141" spans="1:6">
      <c r="A141" s="23" t="s">
        <v>613</v>
      </c>
      <c r="B141" s="40" t="s">
        <v>612</v>
      </c>
      <c r="C141" s="44" t="s">
        <v>614</v>
      </c>
      <c r="D141" s="44" t="s">
        <v>1054</v>
      </c>
      <c r="E141" s="40" t="s">
        <v>1054</v>
      </c>
      <c r="F141" s="166"/>
    </row>
    <row r="142" spans="1:6">
      <c r="A142" s="23" t="s">
        <v>616</v>
      </c>
      <c r="B142" s="40" t="s">
        <v>615</v>
      </c>
      <c r="C142" s="44" t="s">
        <v>617</v>
      </c>
      <c r="D142" s="44" t="s">
        <v>1055</v>
      </c>
      <c r="E142" s="40" t="s">
        <v>1055</v>
      </c>
      <c r="F142" s="166"/>
    </row>
    <row r="143" spans="1:6">
      <c r="A143" s="23" t="s">
        <v>619</v>
      </c>
      <c r="B143" s="40" t="s">
        <v>618</v>
      </c>
      <c r="C143" s="44" t="s">
        <v>620</v>
      </c>
      <c r="D143" s="44" t="s">
        <v>1056</v>
      </c>
      <c r="E143" s="40" t="s">
        <v>1056</v>
      </c>
      <c r="F143" s="166"/>
    </row>
    <row r="144" spans="1:6">
      <c r="A144" s="23" t="s">
        <v>622</v>
      </c>
      <c r="B144" s="40" t="s">
        <v>621</v>
      </c>
      <c r="C144" s="44" t="s">
        <v>623</v>
      </c>
      <c r="D144" s="44" t="s">
        <v>1057</v>
      </c>
      <c r="E144" s="40" t="s">
        <v>1057</v>
      </c>
      <c r="F144" s="166"/>
    </row>
    <row r="145" spans="1:6">
      <c r="A145" s="23" t="s">
        <v>625</v>
      </c>
      <c r="B145" s="40" t="s">
        <v>624</v>
      </c>
      <c r="C145" s="44" t="s">
        <v>626</v>
      </c>
      <c r="D145" s="44" t="s">
        <v>1058</v>
      </c>
      <c r="E145" s="40" t="s">
        <v>1058</v>
      </c>
      <c r="F145" s="166"/>
    </row>
    <row r="146" spans="1:6">
      <c r="A146" s="23" t="s">
        <v>628</v>
      </c>
      <c r="B146" s="40" t="s">
        <v>627</v>
      </c>
      <c r="C146" s="44" t="s">
        <v>629</v>
      </c>
      <c r="D146" s="44" t="s">
        <v>1059</v>
      </c>
      <c r="E146" s="40" t="s">
        <v>1059</v>
      </c>
      <c r="F146" s="166"/>
    </row>
    <row r="147" spans="1:6">
      <c r="A147" s="23" t="s">
        <v>631</v>
      </c>
      <c r="B147" s="40" t="s">
        <v>630</v>
      </c>
      <c r="C147" s="44" t="s">
        <v>632</v>
      </c>
      <c r="D147" s="44" t="s">
        <v>1060</v>
      </c>
      <c r="E147" s="40" t="s">
        <v>1060</v>
      </c>
      <c r="F147" s="166"/>
    </row>
    <row r="148" spans="1:6">
      <c r="A148" s="23" t="s">
        <v>634</v>
      </c>
      <c r="B148" s="40" t="s">
        <v>633</v>
      </c>
      <c r="C148" s="44" t="s">
        <v>635</v>
      </c>
      <c r="D148" s="44" t="s">
        <v>482</v>
      </c>
      <c r="E148" s="40" t="s">
        <v>482</v>
      </c>
      <c r="F148" s="166"/>
    </row>
    <row r="149" spans="1:6">
      <c r="A149" s="23" t="s">
        <v>637</v>
      </c>
      <c r="B149" s="40" t="s">
        <v>636</v>
      </c>
      <c r="C149" s="44" t="s">
        <v>638</v>
      </c>
      <c r="D149" s="44" t="s">
        <v>1061</v>
      </c>
      <c r="E149" s="40" t="s">
        <v>1061</v>
      </c>
      <c r="F149" s="166"/>
    </row>
    <row r="150" spans="1:6">
      <c r="A150" s="23" t="s">
        <v>640</v>
      </c>
      <c r="B150" s="40" t="s">
        <v>639</v>
      </c>
      <c r="C150" s="44" t="s">
        <v>641</v>
      </c>
      <c r="D150" s="44" t="s">
        <v>1062</v>
      </c>
      <c r="E150" s="40" t="s">
        <v>1062</v>
      </c>
      <c r="F150" s="166"/>
    </row>
    <row r="151" spans="1:6">
      <c r="A151" s="23" t="s">
        <v>643</v>
      </c>
      <c r="B151" s="40" t="s">
        <v>642</v>
      </c>
      <c r="C151" s="44" t="s">
        <v>644</v>
      </c>
      <c r="D151" s="44" t="s">
        <v>1063</v>
      </c>
      <c r="E151" s="40" t="s">
        <v>1063</v>
      </c>
      <c r="F151" s="166"/>
    </row>
    <row r="152" spans="1:6">
      <c r="A152" s="23" t="s">
        <v>646</v>
      </c>
      <c r="B152" s="40" t="s">
        <v>645</v>
      </c>
      <c r="C152" s="44" t="s">
        <v>647</v>
      </c>
      <c r="D152" s="44" t="s">
        <v>1064</v>
      </c>
      <c r="E152" s="40" t="s">
        <v>1064</v>
      </c>
      <c r="F152" s="166"/>
    </row>
    <row r="153" spans="1:6">
      <c r="A153" s="23" t="s">
        <v>649</v>
      </c>
      <c r="B153" s="40" t="s">
        <v>648</v>
      </c>
      <c r="C153" s="44" t="s">
        <v>650</v>
      </c>
      <c r="D153" s="44" t="s">
        <v>1065</v>
      </c>
      <c r="E153" s="40" t="s">
        <v>1065</v>
      </c>
      <c r="F153" s="166"/>
    </row>
    <row r="154" spans="1:6">
      <c r="A154" s="23" t="s">
        <v>652</v>
      </c>
      <c r="B154" s="40" t="s">
        <v>651</v>
      </c>
      <c r="C154" s="44" t="s">
        <v>653</v>
      </c>
      <c r="D154" s="44" t="s">
        <v>1066</v>
      </c>
      <c r="E154" s="40" t="s">
        <v>1066</v>
      </c>
      <c r="F154" s="166"/>
    </row>
    <row r="155" spans="1:6">
      <c r="A155" s="23" t="s">
        <v>655</v>
      </c>
      <c r="B155" s="40" t="s">
        <v>654</v>
      </c>
      <c r="C155" s="44" t="s">
        <v>656</v>
      </c>
      <c r="D155" s="44" t="s">
        <v>1067</v>
      </c>
      <c r="E155" s="40" t="s">
        <v>1067</v>
      </c>
      <c r="F155" s="166"/>
    </row>
    <row r="156" spans="1:6">
      <c r="A156" s="23" t="s">
        <v>658</v>
      </c>
      <c r="B156" s="40" t="s">
        <v>657</v>
      </c>
      <c r="C156" s="44" t="s">
        <v>659</v>
      </c>
      <c r="D156" s="44" t="s">
        <v>1068</v>
      </c>
      <c r="E156" s="40" t="s">
        <v>1068</v>
      </c>
      <c r="F156" s="166"/>
    </row>
    <row r="157" spans="1:6">
      <c r="A157" s="23" t="s">
        <v>661</v>
      </c>
      <c r="B157" s="40" t="s">
        <v>660</v>
      </c>
      <c r="C157" s="44" t="s">
        <v>662</v>
      </c>
      <c r="D157" s="44" t="s">
        <v>1069</v>
      </c>
      <c r="E157" s="40" t="s">
        <v>1069</v>
      </c>
      <c r="F157" s="166"/>
    </row>
    <row r="158" spans="1:6">
      <c r="A158" s="23" t="s">
        <v>664</v>
      </c>
      <c r="B158" s="40" t="s">
        <v>663</v>
      </c>
      <c r="C158" s="44" t="s">
        <v>665</v>
      </c>
      <c r="D158" s="44" t="s">
        <v>1070</v>
      </c>
      <c r="E158" s="40" t="s">
        <v>1070</v>
      </c>
      <c r="F158" s="166"/>
    </row>
    <row r="159" spans="1:6">
      <c r="A159" s="23" t="s">
        <v>667</v>
      </c>
      <c r="B159" s="40" t="s">
        <v>666</v>
      </c>
      <c r="C159" s="44" t="s">
        <v>668</v>
      </c>
      <c r="D159" s="44" t="s">
        <v>1071</v>
      </c>
      <c r="E159" s="40" t="s">
        <v>1071</v>
      </c>
      <c r="F159" s="166"/>
    </row>
    <row r="160" spans="1:6">
      <c r="A160" s="23" t="s">
        <v>670</v>
      </c>
      <c r="B160" s="40" t="s">
        <v>669</v>
      </c>
      <c r="C160" s="44" t="s">
        <v>671</v>
      </c>
      <c r="D160" s="44" t="s">
        <v>1072</v>
      </c>
      <c r="E160" s="40" t="s">
        <v>1072</v>
      </c>
      <c r="F160" s="166"/>
    </row>
    <row r="161" spans="1:6">
      <c r="A161" s="23" t="s">
        <v>673</v>
      </c>
      <c r="B161" s="40" t="s">
        <v>672</v>
      </c>
      <c r="C161" s="44" t="s">
        <v>674</v>
      </c>
      <c r="D161" s="44" t="s">
        <v>626</v>
      </c>
      <c r="E161" s="40" t="s">
        <v>626</v>
      </c>
      <c r="F161" s="166"/>
    </row>
    <row r="162" spans="1:6">
      <c r="A162" s="23" t="s">
        <v>676</v>
      </c>
      <c r="B162" s="40" t="s">
        <v>675</v>
      </c>
      <c r="C162" s="44" t="s">
        <v>677</v>
      </c>
      <c r="D162" s="44"/>
      <c r="E162" s="40"/>
      <c r="F162" s="166"/>
    </row>
    <row r="163" spans="1:6">
      <c r="A163" s="23" t="s">
        <v>679</v>
      </c>
      <c r="B163" s="40" t="s">
        <v>678</v>
      </c>
      <c r="C163" s="44" t="s">
        <v>680</v>
      </c>
      <c r="D163" s="44" t="s">
        <v>1073</v>
      </c>
      <c r="E163" s="40" t="s">
        <v>1073</v>
      </c>
      <c r="F163" s="166"/>
    </row>
    <row r="164" spans="1:6">
      <c r="A164" s="23" t="s">
        <v>682</v>
      </c>
      <c r="B164" s="40" t="s">
        <v>681</v>
      </c>
      <c r="C164" s="44" t="s">
        <v>683</v>
      </c>
      <c r="D164" s="44" t="s">
        <v>1074</v>
      </c>
      <c r="E164" s="40" t="s">
        <v>1074</v>
      </c>
      <c r="F164" s="166"/>
    </row>
    <row r="165" spans="1:6">
      <c r="A165" s="23" t="s">
        <v>685</v>
      </c>
      <c r="B165" s="40" t="s">
        <v>684</v>
      </c>
      <c r="C165" s="44" t="s">
        <v>686</v>
      </c>
      <c r="D165" s="44" t="s">
        <v>632</v>
      </c>
      <c r="E165" s="40" t="s">
        <v>632</v>
      </c>
      <c r="F165" s="166"/>
    </row>
    <row r="166" spans="1:6">
      <c r="A166" s="23" t="s">
        <v>688</v>
      </c>
      <c r="B166" s="40" t="s">
        <v>687</v>
      </c>
      <c r="C166" s="44" t="s">
        <v>689</v>
      </c>
      <c r="D166" s="44" t="s">
        <v>1075</v>
      </c>
      <c r="E166" s="40" t="s">
        <v>1075</v>
      </c>
      <c r="F166" s="166"/>
    </row>
    <row r="167" spans="1:6">
      <c r="A167" s="23" t="s">
        <v>691</v>
      </c>
      <c r="B167" s="40" t="s">
        <v>690</v>
      </c>
      <c r="C167" s="44" t="s">
        <v>692</v>
      </c>
      <c r="D167" s="44" t="s">
        <v>1076</v>
      </c>
      <c r="E167" s="40" t="s">
        <v>1076</v>
      </c>
      <c r="F167" s="166"/>
    </row>
    <row r="168" spans="1:6">
      <c r="A168" s="23" t="s">
        <v>694</v>
      </c>
      <c r="B168" s="40" t="s">
        <v>693</v>
      </c>
      <c r="C168" s="44" t="s">
        <v>695</v>
      </c>
      <c r="D168" s="44" t="s">
        <v>1077</v>
      </c>
      <c r="E168" s="40" t="s">
        <v>1077</v>
      </c>
      <c r="F168" s="166"/>
    </row>
    <row r="169" spans="1:6">
      <c r="A169" s="23" t="s">
        <v>697</v>
      </c>
      <c r="B169" s="40" t="s">
        <v>696</v>
      </c>
      <c r="C169" s="44" t="s">
        <v>698</v>
      </c>
      <c r="D169" s="44" t="s">
        <v>1078</v>
      </c>
      <c r="E169" s="40" t="s">
        <v>1078</v>
      </c>
      <c r="F169" s="166"/>
    </row>
    <row r="170" spans="1:6">
      <c r="A170" s="23" t="s">
        <v>700</v>
      </c>
      <c r="B170" s="40" t="s">
        <v>699</v>
      </c>
      <c r="C170" s="44" t="s">
        <v>701</v>
      </c>
      <c r="D170" s="44" t="s">
        <v>1079</v>
      </c>
      <c r="E170" s="40" t="s">
        <v>1079</v>
      </c>
      <c r="F170" s="166"/>
    </row>
    <row r="171" spans="1:6">
      <c r="A171" s="23" t="s">
        <v>703</v>
      </c>
      <c r="B171" s="40" t="s">
        <v>702</v>
      </c>
      <c r="C171" s="44" t="s">
        <v>704</v>
      </c>
      <c r="D171" s="44" t="s">
        <v>1080</v>
      </c>
      <c r="E171" s="40" t="s">
        <v>1080</v>
      </c>
      <c r="F171" s="166"/>
    </row>
    <row r="172" spans="1:6">
      <c r="A172" s="23" t="s">
        <v>706</v>
      </c>
      <c r="B172" s="40" t="s">
        <v>705</v>
      </c>
      <c r="C172" s="44" t="s">
        <v>707</v>
      </c>
      <c r="D172" s="44" t="s">
        <v>1081</v>
      </c>
      <c r="E172" s="40" t="s">
        <v>1081</v>
      </c>
      <c r="F172" s="166"/>
    </row>
    <row r="173" spans="1:6">
      <c r="A173" s="23" t="s">
        <v>709</v>
      </c>
      <c r="B173" s="40" t="s">
        <v>708</v>
      </c>
      <c r="C173" s="44" t="s">
        <v>710</v>
      </c>
      <c r="D173" s="44" t="s">
        <v>1082</v>
      </c>
      <c r="E173" s="40" t="s">
        <v>1082</v>
      </c>
      <c r="F173" s="166"/>
    </row>
    <row r="174" spans="1:6">
      <c r="A174" s="23" t="s">
        <v>712</v>
      </c>
      <c r="B174" s="40" t="s">
        <v>711</v>
      </c>
      <c r="C174" s="44" t="s">
        <v>713</v>
      </c>
      <c r="D174" s="44" t="s">
        <v>1083</v>
      </c>
      <c r="E174" s="40" t="s">
        <v>1083</v>
      </c>
      <c r="F174" s="166"/>
    </row>
    <row r="175" spans="1:6">
      <c r="A175" s="23" t="s">
        <v>715</v>
      </c>
      <c r="B175" s="40" t="s">
        <v>714</v>
      </c>
      <c r="C175" s="44" t="s">
        <v>716</v>
      </c>
      <c r="D175" s="44" t="s">
        <v>1084</v>
      </c>
      <c r="E175" s="40" t="s">
        <v>1084</v>
      </c>
      <c r="F175" s="166"/>
    </row>
    <row r="176" spans="1:6">
      <c r="A176" s="23" t="s">
        <v>718</v>
      </c>
      <c r="B176" s="40" t="s">
        <v>717</v>
      </c>
      <c r="C176" s="44" t="s">
        <v>719</v>
      </c>
      <c r="D176" s="44" t="s">
        <v>1085</v>
      </c>
      <c r="E176" s="40" t="s">
        <v>1085</v>
      </c>
      <c r="F176" s="166"/>
    </row>
    <row r="177" spans="1:6">
      <c r="A177" s="23" t="s">
        <v>721</v>
      </c>
      <c r="B177" s="40" t="s">
        <v>720</v>
      </c>
      <c r="C177" s="44" t="s">
        <v>722</v>
      </c>
      <c r="D177" s="44" t="s">
        <v>1086</v>
      </c>
      <c r="E177" s="40" t="s">
        <v>1086</v>
      </c>
      <c r="F177" s="166"/>
    </row>
    <row r="178" spans="1:6">
      <c r="A178" s="23" t="s">
        <v>724</v>
      </c>
      <c r="B178" s="40" t="s">
        <v>723</v>
      </c>
      <c r="C178" s="44" t="s">
        <v>725</v>
      </c>
      <c r="D178" s="44" t="s">
        <v>1087</v>
      </c>
      <c r="E178" s="40" t="s">
        <v>1087</v>
      </c>
      <c r="F178" s="166"/>
    </row>
    <row r="179" spans="1:6">
      <c r="A179" s="23" t="s">
        <v>727</v>
      </c>
      <c r="B179" s="40" t="s">
        <v>726</v>
      </c>
      <c r="C179" s="44" t="s">
        <v>728</v>
      </c>
      <c r="D179" s="44" t="s">
        <v>1088</v>
      </c>
      <c r="E179" s="40" t="s">
        <v>1088</v>
      </c>
      <c r="F179" s="166"/>
    </row>
    <row r="180" spans="1:6">
      <c r="A180" s="23" t="s">
        <v>730</v>
      </c>
      <c r="B180" s="40" t="s">
        <v>729</v>
      </c>
      <c r="C180" s="44" t="s">
        <v>731</v>
      </c>
      <c r="D180" s="44" t="s">
        <v>1089</v>
      </c>
      <c r="E180" s="40" t="s">
        <v>1089</v>
      </c>
      <c r="F180" s="166"/>
    </row>
    <row r="181" spans="1:6">
      <c r="A181" s="23" t="s">
        <v>733</v>
      </c>
      <c r="B181" s="40" t="s">
        <v>732</v>
      </c>
      <c r="C181" s="44" t="s">
        <v>734</v>
      </c>
      <c r="D181" s="44" t="s">
        <v>1090</v>
      </c>
      <c r="E181" s="40" t="s">
        <v>1090</v>
      </c>
      <c r="F181" s="166"/>
    </row>
    <row r="182" spans="1:6">
      <c r="A182" s="23" t="s">
        <v>736</v>
      </c>
      <c r="B182" s="40" t="s">
        <v>735</v>
      </c>
      <c r="C182" s="44" t="s">
        <v>737</v>
      </c>
      <c r="D182" s="44" t="s">
        <v>1091</v>
      </c>
      <c r="E182" s="40" t="s">
        <v>1091</v>
      </c>
      <c r="F182" s="166"/>
    </row>
    <row r="183" spans="1:6">
      <c r="A183" s="23" t="s">
        <v>739</v>
      </c>
      <c r="B183" s="40" t="s">
        <v>738</v>
      </c>
      <c r="C183" s="44" t="s">
        <v>740</v>
      </c>
      <c r="D183" s="44" t="s">
        <v>1092</v>
      </c>
      <c r="E183" s="40" t="s">
        <v>1092</v>
      </c>
      <c r="F183" s="166"/>
    </row>
    <row r="184" spans="1:6">
      <c r="A184" s="23" t="s">
        <v>742</v>
      </c>
      <c r="B184" s="40" t="s">
        <v>741</v>
      </c>
      <c r="C184" s="44" t="s">
        <v>743</v>
      </c>
      <c r="D184" s="44" t="s">
        <v>1093</v>
      </c>
      <c r="E184" s="40" t="s">
        <v>1093</v>
      </c>
      <c r="F184" s="166"/>
    </row>
    <row r="185" spans="1:6">
      <c r="A185" s="23" t="s">
        <v>745</v>
      </c>
      <c r="B185" s="40" t="s">
        <v>744</v>
      </c>
      <c r="C185" s="44" t="s">
        <v>746</v>
      </c>
      <c r="D185" s="44" t="s">
        <v>1094</v>
      </c>
      <c r="E185" s="40" t="s">
        <v>1094</v>
      </c>
      <c r="F185" s="166"/>
    </row>
    <row r="186" spans="1:6">
      <c r="A186" s="23" t="s">
        <v>748</v>
      </c>
      <c r="B186" s="40" t="s">
        <v>747</v>
      </c>
      <c r="C186" s="44" t="s">
        <v>749</v>
      </c>
      <c r="D186" s="44" t="s">
        <v>1095</v>
      </c>
      <c r="E186" s="40" t="s">
        <v>1095</v>
      </c>
      <c r="F186" s="166"/>
    </row>
    <row r="187" spans="1:6">
      <c r="A187" s="23" t="s">
        <v>751</v>
      </c>
      <c r="B187" s="40" t="s">
        <v>750</v>
      </c>
      <c r="C187" s="44" t="s">
        <v>752</v>
      </c>
      <c r="D187" s="44" t="s">
        <v>680</v>
      </c>
      <c r="E187" s="40" t="s">
        <v>680</v>
      </c>
      <c r="F187" s="166"/>
    </row>
    <row r="188" spans="1:6">
      <c r="A188" s="23" t="s">
        <v>754</v>
      </c>
      <c r="B188" s="40" t="s">
        <v>753</v>
      </c>
      <c r="C188" s="44" t="s">
        <v>755</v>
      </c>
      <c r="D188" s="44" t="s">
        <v>683</v>
      </c>
      <c r="E188" s="40" t="s">
        <v>683</v>
      </c>
      <c r="F188" s="166"/>
    </row>
    <row r="189" spans="1:6">
      <c r="A189" s="23" t="s">
        <v>757</v>
      </c>
      <c r="B189" s="40" t="s">
        <v>756</v>
      </c>
      <c r="C189" s="44" t="s">
        <v>758</v>
      </c>
      <c r="D189" s="44" t="s">
        <v>1096</v>
      </c>
      <c r="E189" s="40" t="s">
        <v>1096</v>
      </c>
      <c r="F189" s="166"/>
    </row>
    <row r="190" spans="1:6">
      <c r="A190" s="23" t="s">
        <v>760</v>
      </c>
      <c r="B190" s="40" t="s">
        <v>759</v>
      </c>
      <c r="C190" s="44" t="s">
        <v>761</v>
      </c>
      <c r="D190" s="44" t="s">
        <v>1097</v>
      </c>
      <c r="E190" s="40" t="s">
        <v>1097</v>
      </c>
      <c r="F190" s="166"/>
    </row>
    <row r="191" spans="1:6">
      <c r="A191" s="23" t="s">
        <v>763</v>
      </c>
      <c r="B191" s="40" t="s">
        <v>762</v>
      </c>
      <c r="C191" s="44" t="s">
        <v>764</v>
      </c>
      <c r="D191" s="44" t="s">
        <v>1098</v>
      </c>
      <c r="E191" s="40" t="s">
        <v>1098</v>
      </c>
      <c r="F191" s="166"/>
    </row>
    <row r="192" spans="1:6">
      <c r="A192" s="23" t="s">
        <v>766</v>
      </c>
      <c r="B192" s="40" t="s">
        <v>765</v>
      </c>
      <c r="C192" s="44" t="s">
        <v>767</v>
      </c>
      <c r="D192" s="44" t="s">
        <v>1099</v>
      </c>
      <c r="E192" s="40" t="s">
        <v>1099</v>
      </c>
      <c r="F192" s="166"/>
    </row>
    <row r="193" spans="1:6">
      <c r="A193" s="23" t="s">
        <v>769</v>
      </c>
      <c r="B193" s="40" t="s">
        <v>768</v>
      </c>
      <c r="C193" s="44" t="s">
        <v>770</v>
      </c>
      <c r="D193" s="44" t="s">
        <v>1100</v>
      </c>
      <c r="E193" s="40" t="s">
        <v>1100</v>
      </c>
      <c r="F193" s="166"/>
    </row>
    <row r="194" spans="1:6">
      <c r="A194" s="23" t="s">
        <v>772</v>
      </c>
      <c r="B194" s="40" t="s">
        <v>771</v>
      </c>
      <c r="C194" s="44" t="s">
        <v>773</v>
      </c>
      <c r="D194" s="44" t="s">
        <v>1101</v>
      </c>
      <c r="E194" s="40" t="s">
        <v>1101</v>
      </c>
      <c r="F194" s="166"/>
    </row>
    <row r="195" spans="1:6">
      <c r="A195" s="23" t="s">
        <v>775</v>
      </c>
      <c r="B195" s="40" t="s">
        <v>774</v>
      </c>
      <c r="C195" s="44" t="s">
        <v>776</v>
      </c>
      <c r="D195" s="44" t="s">
        <v>1102</v>
      </c>
      <c r="E195" s="40" t="s">
        <v>1102</v>
      </c>
      <c r="F195" s="166"/>
    </row>
    <row r="196" spans="1:6">
      <c r="A196" s="23" t="s">
        <v>778</v>
      </c>
      <c r="B196" s="40" t="s">
        <v>777</v>
      </c>
      <c r="C196" s="44" t="s">
        <v>779</v>
      </c>
      <c r="D196" s="44" t="s">
        <v>1103</v>
      </c>
      <c r="E196" s="40" t="s">
        <v>1103</v>
      </c>
      <c r="F196" s="166"/>
    </row>
    <row r="197" spans="1:6">
      <c r="A197" s="23" t="s">
        <v>781</v>
      </c>
      <c r="B197" s="40" t="s">
        <v>780</v>
      </c>
      <c r="C197" s="44" t="s">
        <v>782</v>
      </c>
      <c r="D197" s="44" t="s">
        <v>1104</v>
      </c>
      <c r="E197" s="40" t="s">
        <v>1104</v>
      </c>
      <c r="F197" s="166"/>
    </row>
    <row r="198" spans="1:6">
      <c r="A198" s="23" t="s">
        <v>784</v>
      </c>
      <c r="B198" s="40" t="s">
        <v>783</v>
      </c>
      <c r="C198" s="44" t="s">
        <v>785</v>
      </c>
      <c r="D198" s="44" t="s">
        <v>1105</v>
      </c>
      <c r="E198" s="40" t="s">
        <v>1105</v>
      </c>
      <c r="F198" s="166"/>
    </row>
    <row r="199" spans="1:6">
      <c r="A199" s="23" t="s">
        <v>787</v>
      </c>
      <c r="B199" s="40" t="s">
        <v>786</v>
      </c>
      <c r="C199" s="44" t="s">
        <v>788</v>
      </c>
      <c r="D199" s="44" t="s">
        <v>1106</v>
      </c>
      <c r="E199" s="40" t="s">
        <v>1106</v>
      </c>
      <c r="F199" s="166"/>
    </row>
    <row r="200" spans="1:6">
      <c r="A200" s="23" t="s">
        <v>790</v>
      </c>
      <c r="B200" s="40" t="s">
        <v>789</v>
      </c>
      <c r="C200" s="44" t="s">
        <v>791</v>
      </c>
      <c r="D200" s="44" t="s">
        <v>1107</v>
      </c>
      <c r="E200" s="40" t="s">
        <v>1107</v>
      </c>
      <c r="F200" s="166"/>
    </row>
    <row r="201" spans="1:6">
      <c r="A201" s="23" t="s">
        <v>793</v>
      </c>
      <c r="B201" s="40" t="s">
        <v>792</v>
      </c>
      <c r="C201" s="44" t="s">
        <v>794</v>
      </c>
      <c r="D201" s="44" t="s">
        <v>815</v>
      </c>
      <c r="E201" s="40" t="s">
        <v>815</v>
      </c>
      <c r="F201" s="166"/>
    </row>
    <row r="202" spans="1:6">
      <c r="A202" s="23" t="s">
        <v>796</v>
      </c>
      <c r="B202" s="40" t="s">
        <v>795</v>
      </c>
      <c r="C202" s="44" t="s">
        <v>797</v>
      </c>
      <c r="D202" s="44" t="s">
        <v>1108</v>
      </c>
      <c r="E202" s="40" t="s">
        <v>1108</v>
      </c>
      <c r="F202" s="166"/>
    </row>
    <row r="203" spans="1:6">
      <c r="A203" s="23" t="s">
        <v>799</v>
      </c>
      <c r="B203" s="40" t="s">
        <v>798</v>
      </c>
      <c r="C203" s="44" t="s">
        <v>800</v>
      </c>
      <c r="D203" s="44" t="s">
        <v>1109</v>
      </c>
      <c r="E203" s="40" t="s">
        <v>1109</v>
      </c>
      <c r="F203" s="166"/>
    </row>
    <row r="204" spans="1:6">
      <c r="A204" s="23" t="s">
        <v>802</v>
      </c>
      <c r="B204" s="40" t="s">
        <v>801</v>
      </c>
      <c r="C204" s="44" t="s">
        <v>803</v>
      </c>
      <c r="D204" s="44" t="s">
        <v>1110</v>
      </c>
      <c r="E204" s="40" t="s">
        <v>1110</v>
      </c>
      <c r="F204" s="166"/>
    </row>
    <row r="205" spans="1:6">
      <c r="A205" s="23" t="s">
        <v>805</v>
      </c>
      <c r="B205" s="40" t="s">
        <v>804</v>
      </c>
      <c r="C205" s="44" t="s">
        <v>806</v>
      </c>
      <c r="D205" s="44" t="s">
        <v>719</v>
      </c>
      <c r="E205" s="40" t="s">
        <v>719</v>
      </c>
      <c r="F205" s="166"/>
    </row>
    <row r="206" spans="1:6">
      <c r="A206" s="23" t="s">
        <v>808</v>
      </c>
      <c r="B206" s="40" t="s">
        <v>807</v>
      </c>
      <c r="C206" s="44" t="s">
        <v>809</v>
      </c>
      <c r="D206" s="44" t="s">
        <v>1111</v>
      </c>
      <c r="E206" s="40" t="s">
        <v>1111</v>
      </c>
      <c r="F206" s="166"/>
    </row>
    <row r="207" spans="1:6">
      <c r="A207" s="23" t="s">
        <v>811</v>
      </c>
      <c r="B207" s="40" t="s">
        <v>810</v>
      </c>
      <c r="C207" s="44" t="s">
        <v>812</v>
      </c>
      <c r="D207" s="44" t="s">
        <v>1112</v>
      </c>
      <c r="E207" s="40" t="s">
        <v>1112</v>
      </c>
      <c r="F207" s="166"/>
    </row>
    <row r="208" spans="1:6">
      <c r="A208" s="23" t="s">
        <v>814</v>
      </c>
      <c r="B208" s="40" t="s">
        <v>813</v>
      </c>
      <c r="C208" s="44" t="s">
        <v>815</v>
      </c>
      <c r="D208" s="44" t="s">
        <v>1113</v>
      </c>
      <c r="E208" s="40" t="s">
        <v>1113</v>
      </c>
      <c r="F208" s="166"/>
    </row>
    <row r="209" spans="1:6">
      <c r="A209" s="23" t="s">
        <v>817</v>
      </c>
      <c r="B209" s="40" t="s">
        <v>816</v>
      </c>
      <c r="C209" s="44" t="s">
        <v>818</v>
      </c>
      <c r="D209" s="44" t="s">
        <v>1114</v>
      </c>
      <c r="E209" s="40" t="s">
        <v>1114</v>
      </c>
      <c r="F209" s="166"/>
    </row>
    <row r="210" spans="1:6">
      <c r="A210" s="23" t="s">
        <v>820</v>
      </c>
      <c r="B210" s="40" t="s">
        <v>819</v>
      </c>
      <c r="C210" s="44" t="s">
        <v>821</v>
      </c>
      <c r="D210" s="44" t="s">
        <v>1115</v>
      </c>
      <c r="E210" s="40" t="s">
        <v>1115</v>
      </c>
      <c r="F210" s="166"/>
    </row>
    <row r="211" spans="1:6">
      <c r="A211" s="23" t="s">
        <v>823</v>
      </c>
      <c r="B211" s="40" t="s">
        <v>822</v>
      </c>
      <c r="C211" s="44" t="s">
        <v>824</v>
      </c>
      <c r="D211" s="44" t="s">
        <v>1116</v>
      </c>
      <c r="E211" s="40" t="s">
        <v>1116</v>
      </c>
      <c r="F211" s="166"/>
    </row>
    <row r="212" spans="1:6">
      <c r="A212" s="23" t="s">
        <v>826</v>
      </c>
      <c r="B212" s="40" t="s">
        <v>825</v>
      </c>
      <c r="C212" s="44" t="s">
        <v>827</v>
      </c>
      <c r="D212" s="44" t="s">
        <v>1117</v>
      </c>
      <c r="E212" s="40" t="s">
        <v>1117</v>
      </c>
      <c r="F212" s="166"/>
    </row>
    <row r="213" spans="1:6">
      <c r="A213" s="23" t="s">
        <v>829</v>
      </c>
      <c r="B213" s="40" t="s">
        <v>828</v>
      </c>
      <c r="C213" s="44" t="s">
        <v>830</v>
      </c>
      <c r="D213" s="44" t="s">
        <v>1118</v>
      </c>
      <c r="E213" s="40" t="s">
        <v>1118</v>
      </c>
      <c r="F213" s="166"/>
    </row>
    <row r="214" spans="1:6">
      <c r="A214" s="23" t="s">
        <v>832</v>
      </c>
      <c r="B214" s="40" t="s">
        <v>831</v>
      </c>
      <c r="C214" s="44" t="s">
        <v>833</v>
      </c>
      <c r="D214" s="44" t="s">
        <v>1119</v>
      </c>
      <c r="E214" s="40" t="s">
        <v>1119</v>
      </c>
      <c r="F214" s="166"/>
    </row>
    <row r="215" spans="1:6">
      <c r="A215" s="23" t="s">
        <v>835</v>
      </c>
      <c r="B215" s="40" t="s">
        <v>834</v>
      </c>
      <c r="C215" s="44" t="s">
        <v>836</v>
      </c>
      <c r="D215" s="44" t="s">
        <v>725</v>
      </c>
      <c r="E215" s="40" t="s">
        <v>725</v>
      </c>
      <c r="F215" s="166"/>
    </row>
    <row r="216" spans="1:6">
      <c r="A216" s="23" t="s">
        <v>838</v>
      </c>
      <c r="B216" s="40" t="s">
        <v>837</v>
      </c>
      <c r="C216" s="44" t="s">
        <v>839</v>
      </c>
      <c r="D216" s="44" t="s">
        <v>1120</v>
      </c>
      <c r="E216" s="40" t="s">
        <v>1120</v>
      </c>
      <c r="F216" s="166"/>
    </row>
    <row r="217" spans="1:6">
      <c r="A217" s="23" t="s">
        <v>841</v>
      </c>
      <c r="B217" s="40" t="s">
        <v>840</v>
      </c>
      <c r="C217" s="44" t="s">
        <v>842</v>
      </c>
      <c r="D217" s="44" t="s">
        <v>1121</v>
      </c>
      <c r="E217" s="40" t="s">
        <v>1121</v>
      </c>
      <c r="F217" s="166"/>
    </row>
    <row r="218" spans="1:6">
      <c r="A218" s="23" t="s">
        <v>844</v>
      </c>
      <c r="B218" s="40" t="s">
        <v>843</v>
      </c>
      <c r="C218" s="44" t="s">
        <v>845</v>
      </c>
      <c r="D218" s="44" t="s">
        <v>1122</v>
      </c>
      <c r="E218" s="40" t="s">
        <v>1122</v>
      </c>
      <c r="F218" s="166"/>
    </row>
    <row r="219" spans="1:6">
      <c r="A219" s="23" t="s">
        <v>847</v>
      </c>
      <c r="B219" s="40" t="s">
        <v>846</v>
      </c>
      <c r="C219" s="44" t="s">
        <v>848</v>
      </c>
      <c r="D219" s="44" t="s">
        <v>1123</v>
      </c>
      <c r="E219" s="40" t="s">
        <v>1123</v>
      </c>
      <c r="F219" s="166"/>
    </row>
    <row r="220" spans="1:6">
      <c r="A220" s="23" t="s">
        <v>850</v>
      </c>
      <c r="B220" s="40" t="s">
        <v>849</v>
      </c>
      <c r="C220" s="44" t="s">
        <v>851</v>
      </c>
      <c r="D220" s="44" t="s">
        <v>1124</v>
      </c>
      <c r="E220" s="40" t="s">
        <v>1124</v>
      </c>
      <c r="F220" s="166"/>
    </row>
    <row r="221" spans="1:6">
      <c r="A221" s="23" t="s">
        <v>853</v>
      </c>
      <c r="B221" s="40" t="s">
        <v>852</v>
      </c>
      <c r="C221" s="44" t="s">
        <v>854</v>
      </c>
      <c r="D221" s="44" t="s">
        <v>1125</v>
      </c>
      <c r="E221" s="40" t="s">
        <v>1125</v>
      </c>
      <c r="F221" s="166"/>
    </row>
    <row r="222" spans="1:6">
      <c r="A222" s="23" t="s">
        <v>856</v>
      </c>
      <c r="B222" s="40" t="s">
        <v>855</v>
      </c>
      <c r="C222" s="44" t="s">
        <v>857</v>
      </c>
      <c r="D222" s="44" t="s">
        <v>1126</v>
      </c>
      <c r="E222" s="40" t="s">
        <v>1126</v>
      </c>
      <c r="F222" s="166"/>
    </row>
    <row r="223" spans="1:6">
      <c r="A223" s="23" t="s">
        <v>859</v>
      </c>
      <c r="B223" s="40" t="s">
        <v>858</v>
      </c>
      <c r="C223" s="44" t="s">
        <v>860</v>
      </c>
      <c r="D223" s="44" t="s">
        <v>1127</v>
      </c>
      <c r="E223" s="40" t="s">
        <v>1127</v>
      </c>
      <c r="F223" s="166"/>
    </row>
    <row r="224" spans="1:6">
      <c r="A224" s="23" t="s">
        <v>862</v>
      </c>
      <c r="B224" s="40" t="s">
        <v>861</v>
      </c>
      <c r="C224" s="44" t="s">
        <v>863</v>
      </c>
      <c r="D224" s="44" t="s">
        <v>1128</v>
      </c>
      <c r="E224" s="40" t="s">
        <v>1128</v>
      </c>
      <c r="F224" s="166"/>
    </row>
    <row r="225" spans="1:6">
      <c r="A225" s="23" t="s">
        <v>865</v>
      </c>
      <c r="B225" s="40" t="s">
        <v>864</v>
      </c>
      <c r="C225" s="44" t="s">
        <v>866</v>
      </c>
      <c r="D225" s="44" t="s">
        <v>1129</v>
      </c>
      <c r="E225" s="40" t="s">
        <v>1129</v>
      </c>
      <c r="F225" s="166"/>
    </row>
    <row r="226" spans="1:6">
      <c r="A226" s="23" t="s">
        <v>868</v>
      </c>
      <c r="B226" s="40" t="s">
        <v>867</v>
      </c>
      <c r="C226" s="44" t="s">
        <v>869</v>
      </c>
      <c r="D226" s="44" t="s">
        <v>1130</v>
      </c>
      <c r="E226" s="40" t="s">
        <v>1130</v>
      </c>
      <c r="F226" s="166"/>
    </row>
    <row r="227" spans="1:6">
      <c r="A227" s="23" t="s">
        <v>871</v>
      </c>
      <c r="B227" s="40" t="s">
        <v>870</v>
      </c>
      <c r="C227" s="44" t="s">
        <v>872</v>
      </c>
      <c r="D227" s="44" t="s">
        <v>1131</v>
      </c>
      <c r="E227" s="40" t="s">
        <v>1131</v>
      </c>
      <c r="F227" s="166"/>
    </row>
    <row r="228" spans="1:6">
      <c r="A228" s="23" t="s">
        <v>874</v>
      </c>
      <c r="B228" s="40" t="s">
        <v>873</v>
      </c>
      <c r="C228" s="44" t="s">
        <v>875</v>
      </c>
      <c r="D228" s="44" t="s">
        <v>1132</v>
      </c>
      <c r="E228" s="40" t="s">
        <v>1132</v>
      </c>
      <c r="F228" s="166"/>
    </row>
    <row r="229" spans="1:6">
      <c r="A229" s="23" t="s">
        <v>877</v>
      </c>
      <c r="B229" s="40" t="s">
        <v>876</v>
      </c>
      <c r="C229" s="44" t="s">
        <v>878</v>
      </c>
      <c r="D229" s="44" t="s">
        <v>1133</v>
      </c>
      <c r="E229" s="40" t="s">
        <v>1133</v>
      </c>
      <c r="F229" s="166"/>
    </row>
    <row r="230" spans="1:6">
      <c r="A230" s="23" t="s">
        <v>880</v>
      </c>
      <c r="B230" s="40" t="s">
        <v>879</v>
      </c>
      <c r="C230" s="44" t="s">
        <v>881</v>
      </c>
      <c r="D230" s="44" t="s">
        <v>1134</v>
      </c>
      <c r="E230" s="40" t="s">
        <v>1134</v>
      </c>
      <c r="F230" s="166"/>
    </row>
    <row r="231" spans="1:6">
      <c r="A231" s="23" t="s">
        <v>883</v>
      </c>
      <c r="B231" s="40" t="s">
        <v>882</v>
      </c>
      <c r="C231" s="44" t="s">
        <v>884</v>
      </c>
      <c r="D231" s="44" t="s">
        <v>1135</v>
      </c>
      <c r="E231" s="40" t="s">
        <v>1135</v>
      </c>
      <c r="F231" s="166"/>
    </row>
    <row r="232" spans="1:6">
      <c r="A232" s="23" t="s">
        <v>886</v>
      </c>
      <c r="B232" s="40" t="s">
        <v>885</v>
      </c>
      <c r="C232" s="44" t="s">
        <v>887</v>
      </c>
      <c r="D232" s="44" t="s">
        <v>1136</v>
      </c>
      <c r="E232" s="40" t="s">
        <v>1136</v>
      </c>
      <c r="F232" s="166"/>
    </row>
    <row r="233" spans="1:6">
      <c r="A233" s="23" t="s">
        <v>889</v>
      </c>
      <c r="B233" s="40" t="s">
        <v>888</v>
      </c>
      <c r="C233" s="44" t="s">
        <v>890</v>
      </c>
      <c r="D233" s="44" t="s">
        <v>1137</v>
      </c>
      <c r="E233" s="40" t="s">
        <v>1137</v>
      </c>
      <c r="F233" s="166"/>
    </row>
    <row r="234" spans="1:6">
      <c r="A234" s="23" t="s">
        <v>892</v>
      </c>
      <c r="B234" s="40" t="s">
        <v>891</v>
      </c>
      <c r="C234" s="44" t="s">
        <v>893</v>
      </c>
      <c r="D234" s="44" t="s">
        <v>1138</v>
      </c>
      <c r="E234" s="40" t="s">
        <v>1138</v>
      </c>
      <c r="F234" s="166"/>
    </row>
    <row r="235" spans="1:6">
      <c r="A235" s="23" t="s">
        <v>895</v>
      </c>
      <c r="B235" s="40" t="s">
        <v>894</v>
      </c>
      <c r="C235" s="44" t="s">
        <v>896</v>
      </c>
      <c r="D235" s="44" t="s">
        <v>1139</v>
      </c>
      <c r="E235" s="40" t="s">
        <v>1139</v>
      </c>
      <c r="F235" s="166"/>
    </row>
    <row r="236" spans="1:6">
      <c r="A236" s="23" t="s">
        <v>898</v>
      </c>
      <c r="B236" s="40" t="s">
        <v>897</v>
      </c>
      <c r="C236" s="44" t="s">
        <v>899</v>
      </c>
      <c r="D236" s="44" t="s">
        <v>1140</v>
      </c>
      <c r="E236" s="40" t="s">
        <v>1140</v>
      </c>
      <c r="F236" s="166"/>
    </row>
    <row r="237" spans="1:6">
      <c r="A237" s="23" t="s">
        <v>901</v>
      </c>
      <c r="B237" s="40" t="s">
        <v>900</v>
      </c>
      <c r="C237" s="44" t="s">
        <v>902</v>
      </c>
      <c r="D237" s="44" t="s">
        <v>1141</v>
      </c>
      <c r="E237" s="40" t="s">
        <v>1141</v>
      </c>
      <c r="F237" s="166"/>
    </row>
    <row r="238" spans="1:6">
      <c r="A238" s="23" t="s">
        <v>904</v>
      </c>
      <c r="B238" s="40" t="s">
        <v>903</v>
      </c>
      <c r="C238" s="44" t="s">
        <v>905</v>
      </c>
      <c r="D238" s="44" t="s">
        <v>1142</v>
      </c>
      <c r="E238" s="40" t="s">
        <v>1142</v>
      </c>
      <c r="F238" s="166"/>
    </row>
    <row r="239" spans="1:6">
      <c r="A239" s="23" t="s">
        <v>907</v>
      </c>
      <c r="B239" s="40" t="s">
        <v>906</v>
      </c>
      <c r="C239" s="44" t="s">
        <v>908</v>
      </c>
      <c r="D239" s="44" t="s">
        <v>1143</v>
      </c>
      <c r="E239" s="40" t="s">
        <v>1143</v>
      </c>
      <c r="F239" s="166"/>
    </row>
    <row r="240" spans="1:6">
      <c r="A240" s="23" t="s">
        <v>910</v>
      </c>
      <c r="B240" s="40" t="s">
        <v>909</v>
      </c>
      <c r="C240" s="44" t="s">
        <v>911</v>
      </c>
      <c r="D240" s="44" t="s">
        <v>1144</v>
      </c>
      <c r="E240" s="40" t="s">
        <v>1144</v>
      </c>
      <c r="F240" s="166"/>
    </row>
    <row r="241" spans="1:6" ht="15.75" thickBot="1">
      <c r="A241" s="25" t="s">
        <v>913</v>
      </c>
      <c r="B241" s="41" t="s">
        <v>912</v>
      </c>
      <c r="C241" s="50" t="s">
        <v>914</v>
      </c>
      <c r="D241" s="50" t="s">
        <v>1145</v>
      </c>
      <c r="E241" s="41" t="s">
        <v>1145</v>
      </c>
      <c r="F241" s="167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422C6-205A-461B-8431-D00A57BFBC95}">
  <dimension ref="A1:Q27"/>
  <sheetViews>
    <sheetView workbookViewId="0">
      <selection sqref="A1:A2"/>
    </sheetView>
  </sheetViews>
  <sheetFormatPr defaultRowHeight="15"/>
  <cols>
    <col min="1" max="1" width="41.85546875" bestFit="1" customWidth="1"/>
    <col min="2" max="2" width="15.5703125" customWidth="1"/>
    <col min="3" max="17" width="8.85546875" customWidth="1"/>
  </cols>
  <sheetData>
    <row r="1" spans="1:17">
      <c r="A1" s="190" t="s">
        <v>7</v>
      </c>
      <c r="B1" s="194" t="s">
        <v>12</v>
      </c>
      <c r="C1" s="190" t="s">
        <v>13</v>
      </c>
      <c r="D1" s="192"/>
      <c r="E1" s="193"/>
      <c r="F1" s="190" t="s">
        <v>14</v>
      </c>
      <c r="G1" s="192"/>
      <c r="H1" s="193"/>
      <c r="I1" s="190" t="s">
        <v>15</v>
      </c>
      <c r="J1" s="192"/>
      <c r="K1" s="193"/>
      <c r="L1" s="190" t="s">
        <v>16</v>
      </c>
      <c r="M1" s="192"/>
      <c r="N1" s="193"/>
      <c r="O1" s="190" t="s">
        <v>17</v>
      </c>
      <c r="P1" s="192"/>
      <c r="Q1" s="193"/>
    </row>
    <row r="2" spans="1:17" ht="15.75" thickBot="1">
      <c r="A2" s="191"/>
      <c r="B2" s="195"/>
      <c r="C2" s="37" t="s">
        <v>18</v>
      </c>
      <c r="D2" s="38" t="s">
        <v>19</v>
      </c>
      <c r="E2" s="39" t="s">
        <v>11</v>
      </c>
      <c r="F2" s="37" t="s">
        <v>18</v>
      </c>
      <c r="G2" s="38" t="s">
        <v>19</v>
      </c>
      <c r="H2" s="39" t="s">
        <v>11</v>
      </c>
      <c r="I2" s="37" t="s">
        <v>18</v>
      </c>
      <c r="J2" s="38" t="s">
        <v>19</v>
      </c>
      <c r="K2" s="39" t="s">
        <v>11</v>
      </c>
      <c r="L2" s="37" t="s">
        <v>18</v>
      </c>
      <c r="M2" s="38" t="s">
        <v>19</v>
      </c>
      <c r="N2" s="39" t="s">
        <v>11</v>
      </c>
      <c r="O2" s="37" t="s">
        <v>18</v>
      </c>
      <c r="P2" s="38" t="s">
        <v>19</v>
      </c>
      <c r="Q2" s="39" t="s">
        <v>11</v>
      </c>
    </row>
    <row r="3" spans="1:17">
      <c r="A3" s="9" t="s">
        <v>30</v>
      </c>
      <c r="B3" s="21">
        <v>5.3850000000000001E-6</v>
      </c>
      <c r="C3" s="18">
        <v>-5.5009000000000004E-3</v>
      </c>
      <c r="D3" s="22">
        <v>6.9300000000000004E-4</v>
      </c>
      <c r="E3" s="15">
        <v>2.0500000000000002E-15</v>
      </c>
      <c r="F3" s="18">
        <v>-3.1849999999999999E-3</v>
      </c>
      <c r="G3" s="22">
        <v>1.6902E-3</v>
      </c>
      <c r="H3" s="17">
        <v>5.9505700000000002E-2</v>
      </c>
      <c r="I3" s="19">
        <v>-3.5070000000000001E-4</v>
      </c>
      <c r="J3" s="22">
        <v>2.3379999999999999E-4</v>
      </c>
      <c r="K3" s="17">
        <v>0.13373370000000001</v>
      </c>
      <c r="L3" s="18">
        <v>-6.3588000000000004E-3</v>
      </c>
      <c r="M3" s="22">
        <v>8.2479999999999999E-4</v>
      </c>
      <c r="N3" s="15">
        <v>1.26E-14</v>
      </c>
      <c r="O3" s="18">
        <v>-6.7961999999999996E-3</v>
      </c>
      <c r="P3" s="22">
        <v>1.7561E-3</v>
      </c>
      <c r="Q3" s="15">
        <v>1.088E-4</v>
      </c>
    </row>
    <row r="4" spans="1:17">
      <c r="A4" s="23" t="s">
        <v>41</v>
      </c>
      <c r="B4" s="21">
        <v>0.18111682000000001</v>
      </c>
      <c r="C4" s="12">
        <v>19.097829999999998</v>
      </c>
      <c r="D4" s="24">
        <v>1.506934</v>
      </c>
      <c r="E4" s="15">
        <v>8.3099999999999993E-37</v>
      </c>
      <c r="F4" s="12">
        <v>16.41067</v>
      </c>
      <c r="G4" s="24">
        <v>3.719373</v>
      </c>
      <c r="H4" s="17">
        <v>1.0200000000000001E-5</v>
      </c>
      <c r="I4" s="12">
        <v>0.40688069999999998</v>
      </c>
      <c r="J4" s="24">
        <v>0.51460119999999998</v>
      </c>
      <c r="K4" s="17">
        <v>0.4291355</v>
      </c>
      <c r="L4" s="12">
        <v>19.47109</v>
      </c>
      <c r="M4" s="24">
        <v>2.2044839999999999</v>
      </c>
      <c r="N4" s="15">
        <v>1.02E-18</v>
      </c>
      <c r="O4" s="12">
        <v>27.201560000000001</v>
      </c>
      <c r="P4" s="24">
        <v>4.9313770000000003</v>
      </c>
      <c r="Q4" s="15">
        <v>3.47E-8</v>
      </c>
    </row>
    <row r="5" spans="1:17">
      <c r="A5" s="23" t="s">
        <v>44</v>
      </c>
      <c r="B5" s="21">
        <v>2.941759E-2</v>
      </c>
      <c r="C5" s="12">
        <v>18.516159999999999</v>
      </c>
      <c r="D5" s="24">
        <v>3.5094759999999998</v>
      </c>
      <c r="E5" s="15">
        <v>1.3199999999999999E-7</v>
      </c>
      <c r="F5" s="12">
        <v>8.4191219999999998</v>
      </c>
      <c r="G5" s="24">
        <v>8.5969639999999998</v>
      </c>
      <c r="H5" s="17">
        <v>0.32742520000000003</v>
      </c>
      <c r="I5" s="12">
        <v>1.528861</v>
      </c>
      <c r="J5" s="24">
        <v>1.1894499999999999</v>
      </c>
      <c r="K5" s="17">
        <v>0.1986695</v>
      </c>
      <c r="L5" s="12">
        <v>12.71874</v>
      </c>
      <c r="M5" s="24">
        <v>4.7407950000000003</v>
      </c>
      <c r="N5" s="15">
        <v>7.3001999999999997E-3</v>
      </c>
      <c r="O5" s="12">
        <v>4.8584810000000003</v>
      </c>
      <c r="P5" s="24">
        <v>9.6870170000000009</v>
      </c>
      <c r="Q5" s="15">
        <v>0.61598719999999996</v>
      </c>
    </row>
    <row r="6" spans="1:17">
      <c r="A6" s="23" t="s">
        <v>31</v>
      </c>
      <c r="B6" s="21">
        <v>8.2118199999999999E-3</v>
      </c>
      <c r="C6" s="12">
        <v>37.613990000000001</v>
      </c>
      <c r="D6" s="24">
        <v>4.348217</v>
      </c>
      <c r="E6" s="15">
        <v>5.1299999999999997E-18</v>
      </c>
      <c r="F6" s="12">
        <v>24.829799999999999</v>
      </c>
      <c r="G6" s="24">
        <v>10.645759999999999</v>
      </c>
      <c r="H6" s="17">
        <v>1.9681500000000001E-2</v>
      </c>
      <c r="I6" s="12">
        <v>1.9357420000000001</v>
      </c>
      <c r="J6" s="24">
        <v>1.472915</v>
      </c>
      <c r="K6" s="17">
        <v>0.18877050000000001</v>
      </c>
      <c r="L6" s="12">
        <v>32.845010000000002</v>
      </c>
      <c r="M6" s="24">
        <v>5.6612790000000004</v>
      </c>
      <c r="N6" s="15">
        <v>6.5599999999999997E-9</v>
      </c>
      <c r="O6" s="12">
        <v>30.446619999999999</v>
      </c>
      <c r="P6" s="24">
        <v>12.525169999999999</v>
      </c>
      <c r="Q6" s="15">
        <v>1.50641E-2</v>
      </c>
    </row>
    <row r="7" spans="1:17">
      <c r="A7" s="23" t="s">
        <v>42</v>
      </c>
      <c r="B7" s="21">
        <v>5.6309999999999995E-7</v>
      </c>
      <c r="C7" s="12">
        <v>92.622990000000001</v>
      </c>
      <c r="D7" s="24">
        <v>10.54344</v>
      </c>
      <c r="E7" s="15">
        <v>1.5699999999999999E-18</v>
      </c>
      <c r="F7" s="12">
        <v>56.680019999999999</v>
      </c>
      <c r="G7" s="24">
        <v>25.698689999999999</v>
      </c>
      <c r="H7" s="17">
        <v>2.74148E-2</v>
      </c>
      <c r="I7" s="12">
        <v>5.4423700000000004</v>
      </c>
      <c r="J7" s="24">
        <v>3.555593</v>
      </c>
      <c r="K7" s="17">
        <v>0.12585579999999999</v>
      </c>
      <c r="L7" s="12">
        <v>107.50020000000001</v>
      </c>
      <c r="M7" s="24">
        <v>11.92516</v>
      </c>
      <c r="N7" s="15">
        <v>1.98E-19</v>
      </c>
      <c r="O7" s="12">
        <v>108.6088</v>
      </c>
      <c r="P7" s="24">
        <v>26.42212</v>
      </c>
      <c r="Q7" s="15">
        <v>3.9499999999999998E-5</v>
      </c>
    </row>
    <row r="8" spans="1:17">
      <c r="A8" s="23" t="s">
        <v>28</v>
      </c>
      <c r="B8" s="21">
        <v>4.5369999999999999E-7</v>
      </c>
      <c r="C8" s="12">
        <v>147.63200000000001</v>
      </c>
      <c r="D8" s="24">
        <v>17.304880000000001</v>
      </c>
      <c r="E8" s="15">
        <v>1.4500000000000001E-17</v>
      </c>
      <c r="F8" s="12">
        <v>88.530259999999998</v>
      </c>
      <c r="G8" s="24">
        <v>42.176400000000001</v>
      </c>
      <c r="H8" s="17">
        <v>3.5812700000000003E-2</v>
      </c>
      <c r="I8" s="12">
        <v>8.9489979999999996</v>
      </c>
      <c r="J8" s="24">
        <v>5.8353989999999998</v>
      </c>
      <c r="K8" s="17">
        <v>0.1251352</v>
      </c>
      <c r="L8" s="12">
        <v>174.59460000000001</v>
      </c>
      <c r="M8" s="24">
        <v>20.25189</v>
      </c>
      <c r="N8" s="15">
        <v>6.6300000000000002E-18</v>
      </c>
      <c r="O8" s="12">
        <v>180.81630000000001</v>
      </c>
      <c r="P8" s="24">
        <v>43.751339999999999</v>
      </c>
      <c r="Q8" s="15">
        <v>3.5800000000000003E-5</v>
      </c>
    </row>
    <row r="9" spans="1:17" ht="15.75" thickBot="1">
      <c r="A9" s="25" t="s">
        <v>43</v>
      </c>
      <c r="B9" s="26">
        <v>6.7739999999999996E-7</v>
      </c>
      <c r="C9" s="27">
        <v>202.64099999999999</v>
      </c>
      <c r="D9" s="28">
        <v>24.16179</v>
      </c>
      <c r="E9" s="29">
        <v>4.9900000000000001E-17</v>
      </c>
      <c r="F9" s="27">
        <v>120.3805</v>
      </c>
      <c r="G9" s="28">
        <v>58.894910000000003</v>
      </c>
      <c r="H9" s="30">
        <v>4.0954699999999997E-2</v>
      </c>
      <c r="I9" s="27">
        <v>12.455629999999999</v>
      </c>
      <c r="J9" s="28">
        <v>8.1485210000000006</v>
      </c>
      <c r="K9" s="30">
        <v>0.1263698</v>
      </c>
      <c r="L9" s="27">
        <v>239.01159999999999</v>
      </c>
      <c r="M9" s="28">
        <v>28.56681</v>
      </c>
      <c r="N9" s="29">
        <v>5.9200000000000005E-17</v>
      </c>
      <c r="O9" s="27">
        <v>250.02799999999999</v>
      </c>
      <c r="P9" s="28">
        <v>59.938749999999999</v>
      </c>
      <c r="Q9" s="29">
        <v>3.0300000000000001E-5</v>
      </c>
    </row>
    <row r="10" spans="1:17" s="20" customFormat="1"/>
    <row r="11" spans="1:17" s="20" customFormat="1"/>
    <row r="12" spans="1:17" s="20" customFormat="1"/>
    <row r="13" spans="1:17" s="20" customFormat="1"/>
    <row r="14" spans="1:17" s="20" customFormat="1">
      <c r="B14" s="11"/>
      <c r="C14" s="11"/>
    </row>
    <row r="15" spans="1:17" s="20" customFormat="1"/>
    <row r="16" spans="1:17" s="20" customFormat="1"/>
    <row r="17" s="20" customFormat="1"/>
    <row r="18" s="20" customFormat="1"/>
    <row r="19" s="20" customFormat="1"/>
    <row r="20" s="20" customFormat="1"/>
    <row r="21" s="20" customFormat="1"/>
    <row r="22" s="20" customFormat="1"/>
    <row r="23" s="20" customFormat="1"/>
    <row r="24" s="20" customFormat="1"/>
    <row r="25" s="20" customFormat="1"/>
    <row r="26" s="20" customFormat="1"/>
    <row r="27" s="20" customFormat="1"/>
  </sheetData>
  <mergeCells count="7">
    <mergeCell ref="L1:N1"/>
    <mergeCell ref="O1:Q1"/>
    <mergeCell ref="A1:A2"/>
    <mergeCell ref="C1:E1"/>
    <mergeCell ref="F1:H1"/>
    <mergeCell ref="I1:K1"/>
    <mergeCell ref="B1:B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F17AD-DCCE-4EED-8BB3-A091F3C602E1}">
  <dimension ref="A1:W422"/>
  <sheetViews>
    <sheetView workbookViewId="0">
      <selection sqref="A1:A2"/>
    </sheetView>
  </sheetViews>
  <sheetFormatPr defaultRowHeight="15"/>
  <cols>
    <col min="1" max="1" width="33.42578125" bestFit="1" customWidth="1"/>
    <col min="2" max="2" width="21.7109375" bestFit="1" customWidth="1"/>
    <col min="3" max="3" width="20.42578125" bestFit="1" customWidth="1"/>
    <col min="4" max="4" width="12.42578125" bestFit="1" customWidth="1"/>
    <col min="5" max="5" width="7" bestFit="1" customWidth="1"/>
    <col min="6" max="6" width="7.85546875" bestFit="1" customWidth="1"/>
    <col min="7" max="7" width="7.5703125" bestFit="1" customWidth="1"/>
    <col min="8" max="8" width="9.28515625" style="14" bestFit="1" customWidth="1"/>
    <col min="9" max="9" width="6" style="32" bestFit="1" customWidth="1"/>
    <col min="10" max="10" width="31.42578125" style="31" bestFit="1" customWidth="1"/>
    <col min="11" max="11" width="7" bestFit="1" customWidth="1"/>
    <col min="12" max="12" width="8.28515625" bestFit="1" customWidth="1"/>
    <col min="13" max="13" width="7.5703125" bestFit="1" customWidth="1"/>
    <col min="14" max="14" width="9.28515625" style="14" bestFit="1" customWidth="1"/>
    <col min="15" max="15" width="6" style="32" bestFit="1" customWidth="1"/>
    <col min="16" max="16" width="31.42578125" style="31" bestFit="1" customWidth="1"/>
    <col min="17" max="17" width="7" bestFit="1" customWidth="1"/>
    <col min="18" max="18" width="7.85546875" bestFit="1" customWidth="1"/>
    <col min="19" max="19" width="7.5703125" bestFit="1" customWidth="1"/>
    <col min="20" max="20" width="9.28515625" style="14" bestFit="1" customWidth="1"/>
    <col min="21" max="21" width="6" style="32" bestFit="1" customWidth="1"/>
    <col min="22" max="22" width="31.42578125" style="31" bestFit="1" customWidth="1"/>
    <col min="23" max="23" width="24.85546875" style="171" bestFit="1" customWidth="1"/>
    <col min="24" max="24" width="5.42578125" bestFit="1" customWidth="1"/>
  </cols>
  <sheetData>
    <row r="1" spans="1:23" s="7" customFormat="1">
      <c r="A1" s="190" t="s">
        <v>7</v>
      </c>
      <c r="B1" s="192" t="s">
        <v>50</v>
      </c>
      <c r="C1" s="192" t="s">
        <v>91</v>
      </c>
      <c r="D1" s="193" t="s">
        <v>59</v>
      </c>
      <c r="E1" s="192" t="s">
        <v>82</v>
      </c>
      <c r="F1" s="192"/>
      <c r="G1" s="192"/>
      <c r="H1" s="192"/>
      <c r="I1" s="192"/>
      <c r="J1" s="192"/>
      <c r="K1" s="190" t="s">
        <v>83</v>
      </c>
      <c r="L1" s="192"/>
      <c r="M1" s="192"/>
      <c r="N1" s="192"/>
      <c r="O1" s="192"/>
      <c r="P1" s="193"/>
      <c r="Q1" s="192" t="s">
        <v>84</v>
      </c>
      <c r="R1" s="192"/>
      <c r="S1" s="192"/>
      <c r="T1" s="192"/>
      <c r="U1" s="192"/>
      <c r="V1" s="192"/>
      <c r="W1" s="196" t="s">
        <v>88</v>
      </c>
    </row>
    <row r="2" spans="1:23" s="7" customFormat="1" ht="15.75" thickBot="1">
      <c r="A2" s="191"/>
      <c r="B2" s="199"/>
      <c r="C2" s="199"/>
      <c r="D2" s="198"/>
      <c r="E2" s="56" t="s">
        <v>3</v>
      </c>
      <c r="F2" s="56" t="s">
        <v>51</v>
      </c>
      <c r="G2" s="56" t="s">
        <v>19</v>
      </c>
      <c r="H2" s="57" t="s">
        <v>11</v>
      </c>
      <c r="I2" s="81" t="s">
        <v>89</v>
      </c>
      <c r="J2" s="82" t="s">
        <v>1210</v>
      </c>
      <c r="K2" s="35" t="s">
        <v>3</v>
      </c>
      <c r="L2" s="56" t="s">
        <v>51</v>
      </c>
      <c r="M2" s="56" t="s">
        <v>19</v>
      </c>
      <c r="N2" s="57" t="s">
        <v>11</v>
      </c>
      <c r="O2" s="81" t="s">
        <v>89</v>
      </c>
      <c r="P2" s="82" t="s">
        <v>1210</v>
      </c>
      <c r="Q2" s="56" t="s">
        <v>3</v>
      </c>
      <c r="R2" s="56" t="s">
        <v>51</v>
      </c>
      <c r="S2" s="56" t="s">
        <v>19</v>
      </c>
      <c r="T2" s="57" t="s">
        <v>11</v>
      </c>
      <c r="U2" s="81" t="s">
        <v>89</v>
      </c>
      <c r="V2" s="82" t="s">
        <v>1210</v>
      </c>
      <c r="W2" s="197"/>
    </row>
    <row r="3" spans="1:23" s="13" customFormat="1">
      <c r="A3" s="23" t="s">
        <v>30</v>
      </c>
      <c r="B3" s="44" t="s">
        <v>29</v>
      </c>
      <c r="C3" s="44" t="s">
        <v>2</v>
      </c>
      <c r="D3" s="40" t="s">
        <v>2</v>
      </c>
      <c r="E3" s="44">
        <v>310913</v>
      </c>
      <c r="F3" s="22">
        <v>-6.4749999999999999E-3</v>
      </c>
      <c r="G3" s="22">
        <v>8.3929999999999996E-4</v>
      </c>
      <c r="H3" s="42">
        <v>1.2139999999999999E-14</v>
      </c>
      <c r="I3" s="73">
        <v>5168.049</v>
      </c>
      <c r="J3" s="74">
        <v>0.30592390000000003</v>
      </c>
      <c r="K3" s="23">
        <v>144032</v>
      </c>
      <c r="L3" s="22">
        <v>-7.2069999999999999E-3</v>
      </c>
      <c r="M3" s="22">
        <v>1.2183000000000001E-3</v>
      </c>
      <c r="N3" s="42">
        <v>3.3050000000000001E-9</v>
      </c>
      <c r="O3" s="73">
        <v>2606.1089999999999</v>
      </c>
      <c r="P3" s="75">
        <v>0.4933497</v>
      </c>
      <c r="Q3" s="44">
        <v>166881</v>
      </c>
      <c r="R3" s="22">
        <v>-5.9766000000000003E-3</v>
      </c>
      <c r="S3" s="22">
        <v>9.6440000000000002E-4</v>
      </c>
      <c r="T3" s="42">
        <v>5.7580000000000002E-10</v>
      </c>
      <c r="U3" s="73">
        <v>2651.6329999999998</v>
      </c>
      <c r="V3" s="74">
        <v>0.2727194</v>
      </c>
      <c r="W3" s="168">
        <v>0.42844989999999999</v>
      </c>
    </row>
    <row r="4" spans="1:23" s="13" customFormat="1">
      <c r="A4" s="23" t="s">
        <v>30</v>
      </c>
      <c r="B4" s="44" t="s">
        <v>29</v>
      </c>
      <c r="C4" s="44" t="s">
        <v>2</v>
      </c>
      <c r="D4" s="40" t="s">
        <v>45</v>
      </c>
      <c r="E4" s="44">
        <v>67788</v>
      </c>
      <c r="F4" s="22">
        <v>-3.3419000000000001E-3</v>
      </c>
      <c r="G4" s="22">
        <v>1.3282999999999999E-3</v>
      </c>
      <c r="H4" s="42">
        <v>1.1871690000000001E-2</v>
      </c>
      <c r="I4" s="73">
        <v>1452.269</v>
      </c>
      <c r="J4" s="74">
        <v>6.7277100000000006E-2</v>
      </c>
      <c r="K4" s="23">
        <v>31044</v>
      </c>
      <c r="L4" s="22">
        <v>-2.0503000000000001E-3</v>
      </c>
      <c r="M4" s="22">
        <v>2.0387999999999999E-3</v>
      </c>
      <c r="N4" s="42">
        <v>0.31458464000000003</v>
      </c>
      <c r="O4" s="73">
        <v>658.22389999999996</v>
      </c>
      <c r="P4" s="75">
        <v>0.15253259999999999</v>
      </c>
      <c r="Q4" s="44">
        <v>36744</v>
      </c>
      <c r="R4" s="22">
        <v>-4.2004E-3</v>
      </c>
      <c r="S4" s="22">
        <v>1.4648E-3</v>
      </c>
      <c r="T4" s="42">
        <v>4.1355000000000003E-3</v>
      </c>
      <c r="U4" s="73">
        <v>812.88440000000003</v>
      </c>
      <c r="V4" s="74">
        <v>0.33694229999999997</v>
      </c>
      <c r="W4" s="168">
        <v>0.39173416</v>
      </c>
    </row>
    <row r="5" spans="1:23" s="13" customFormat="1">
      <c r="A5" s="23" t="s">
        <v>30</v>
      </c>
      <c r="B5" s="44" t="s">
        <v>29</v>
      </c>
      <c r="C5" s="44" t="s">
        <v>2</v>
      </c>
      <c r="D5" s="40" t="s">
        <v>46</v>
      </c>
      <c r="E5" s="44">
        <v>45993</v>
      </c>
      <c r="F5" s="22">
        <v>-4.9788000000000002E-3</v>
      </c>
      <c r="G5" s="22">
        <v>1.4407999999999999E-3</v>
      </c>
      <c r="H5" s="42">
        <v>5.4900999999999995E-4</v>
      </c>
      <c r="I5" s="73">
        <v>868.13390000000004</v>
      </c>
      <c r="J5" s="74">
        <v>0.35514810000000002</v>
      </c>
      <c r="K5" s="23">
        <v>20096</v>
      </c>
      <c r="L5" s="22">
        <v>-5.1241000000000004E-3</v>
      </c>
      <c r="M5" s="22">
        <v>2.2461E-3</v>
      </c>
      <c r="N5" s="42">
        <v>2.2528429999999999E-2</v>
      </c>
      <c r="O5" s="73">
        <v>411.15929999999997</v>
      </c>
      <c r="P5" s="75">
        <v>0.62779339999999995</v>
      </c>
      <c r="Q5" s="44">
        <v>25897</v>
      </c>
      <c r="R5" s="22">
        <v>-4.9648000000000001E-3</v>
      </c>
      <c r="S5" s="22">
        <v>1.8835E-3</v>
      </c>
      <c r="T5" s="42">
        <v>8.39231E-3</v>
      </c>
      <c r="U5" s="73">
        <v>467.17520000000002</v>
      </c>
      <c r="V5" s="74">
        <v>0.378529</v>
      </c>
      <c r="W5" s="168">
        <v>0.95664311000000002</v>
      </c>
    </row>
    <row r="6" spans="1:23" s="13" customFormat="1">
      <c r="A6" s="23" t="s">
        <v>30</v>
      </c>
      <c r="B6" s="44" t="s">
        <v>29</v>
      </c>
      <c r="C6" s="44" t="s">
        <v>2</v>
      </c>
      <c r="D6" s="40" t="s">
        <v>47</v>
      </c>
      <c r="E6" s="44">
        <v>56000</v>
      </c>
      <c r="F6" s="22">
        <v>-6.6804999999999998E-3</v>
      </c>
      <c r="G6" s="22">
        <v>1.5430000000000001E-3</v>
      </c>
      <c r="H6" s="42">
        <v>1.4939999999999999E-5</v>
      </c>
      <c r="I6" s="73">
        <v>902.44349999999997</v>
      </c>
      <c r="J6" s="74">
        <v>0.60540740000000004</v>
      </c>
      <c r="K6" s="23">
        <v>25047</v>
      </c>
      <c r="L6" s="22">
        <v>-7.1304999999999997E-3</v>
      </c>
      <c r="M6" s="22">
        <v>2.3473999999999999E-3</v>
      </c>
      <c r="N6" s="42">
        <v>2.3847899999999999E-3</v>
      </c>
      <c r="O6" s="73">
        <v>500.28179999999998</v>
      </c>
      <c r="P6" s="75">
        <v>0.65107130000000002</v>
      </c>
      <c r="Q6" s="44">
        <v>30953</v>
      </c>
      <c r="R6" s="22">
        <v>-6.43E-3</v>
      </c>
      <c r="S6" s="22">
        <v>1.964E-3</v>
      </c>
      <c r="T6" s="42">
        <v>1.0608499999999999E-3</v>
      </c>
      <c r="U6" s="73">
        <v>433.74270000000001</v>
      </c>
      <c r="V6" s="74">
        <v>0.62935019999999997</v>
      </c>
      <c r="W6" s="168">
        <v>0.81897450000000005</v>
      </c>
    </row>
    <row r="7" spans="1:23" s="13" customFormat="1">
      <c r="A7" s="23" t="s">
        <v>30</v>
      </c>
      <c r="B7" s="44" t="s">
        <v>29</v>
      </c>
      <c r="C7" s="44" t="s">
        <v>2</v>
      </c>
      <c r="D7" s="40" t="s">
        <v>48</v>
      </c>
      <c r="E7" s="44">
        <v>79457</v>
      </c>
      <c r="F7" s="22">
        <v>-8.3175999999999996E-3</v>
      </c>
      <c r="G7" s="22">
        <v>1.6119000000000001E-3</v>
      </c>
      <c r="H7" s="42">
        <v>2.4670000000000001E-7</v>
      </c>
      <c r="I7" s="73">
        <v>1194.413</v>
      </c>
      <c r="J7" s="74">
        <v>0.56121949999999998</v>
      </c>
      <c r="K7" s="23">
        <v>36813</v>
      </c>
      <c r="L7" s="22">
        <v>-1.00088E-2</v>
      </c>
      <c r="M7" s="22">
        <v>2.3823999999999998E-3</v>
      </c>
      <c r="N7" s="42">
        <v>2.656E-5</v>
      </c>
      <c r="O7" s="73">
        <v>612.83900000000006</v>
      </c>
      <c r="P7" s="75">
        <v>0.61105810000000005</v>
      </c>
      <c r="Q7" s="44">
        <v>42644</v>
      </c>
      <c r="R7" s="22">
        <v>-7.0435999999999997E-3</v>
      </c>
      <c r="S7" s="22">
        <v>1.9834000000000002E-3</v>
      </c>
      <c r="T7" s="42">
        <v>3.835E-4</v>
      </c>
      <c r="U7" s="73">
        <v>600.05650000000003</v>
      </c>
      <c r="V7" s="74">
        <v>0.62625719999999996</v>
      </c>
      <c r="W7" s="168">
        <v>0.33880012999999998</v>
      </c>
    </row>
    <row r="8" spans="1:23" s="13" customFormat="1">
      <c r="A8" s="23" t="s">
        <v>30</v>
      </c>
      <c r="B8" s="44" t="s">
        <v>29</v>
      </c>
      <c r="C8" s="44" t="s">
        <v>2</v>
      </c>
      <c r="D8" s="40" t="s">
        <v>49</v>
      </c>
      <c r="E8" s="44">
        <v>61675</v>
      </c>
      <c r="F8" s="22">
        <v>-1.0367599999999999E-2</v>
      </c>
      <c r="G8" s="22">
        <v>2.2095999999999999E-3</v>
      </c>
      <c r="H8" s="42">
        <v>2.7039999999999999E-6</v>
      </c>
      <c r="I8" s="73">
        <v>772.23919999999998</v>
      </c>
      <c r="J8" s="74">
        <v>0.35811520000000002</v>
      </c>
      <c r="K8" s="23">
        <v>31032</v>
      </c>
      <c r="L8" s="22">
        <v>-1.2842299999999999E-2</v>
      </c>
      <c r="M8" s="22">
        <v>3.2529E-3</v>
      </c>
      <c r="N8" s="42">
        <v>7.8830000000000002E-5</v>
      </c>
      <c r="O8" s="73">
        <v>427.3313</v>
      </c>
      <c r="P8" s="75">
        <v>0.2680651</v>
      </c>
      <c r="Q8" s="44">
        <v>30643</v>
      </c>
      <c r="R8" s="22">
        <v>-8.1457999999999999E-3</v>
      </c>
      <c r="S8" s="22">
        <v>2.7409999999999999E-3</v>
      </c>
      <c r="T8" s="42">
        <v>2.95985E-3</v>
      </c>
      <c r="U8" s="73">
        <v>360.37189999999998</v>
      </c>
      <c r="V8" s="74">
        <v>0.71508170000000004</v>
      </c>
      <c r="W8" s="168">
        <v>0.26956592000000001</v>
      </c>
    </row>
    <row r="9" spans="1:23" s="13" customFormat="1">
      <c r="A9" s="23" t="s">
        <v>30</v>
      </c>
      <c r="B9" s="44" t="s">
        <v>29</v>
      </c>
      <c r="C9" s="44" t="s">
        <v>52</v>
      </c>
      <c r="D9" s="40" t="s">
        <v>2</v>
      </c>
      <c r="E9" s="44">
        <v>101951</v>
      </c>
      <c r="F9" s="22">
        <v>-2.1702000000000002E-3</v>
      </c>
      <c r="G9" s="22">
        <v>1.6391999999999999E-3</v>
      </c>
      <c r="H9" s="42">
        <v>0.18551896000000001</v>
      </c>
      <c r="I9" s="73">
        <v>7849.8440000000001</v>
      </c>
      <c r="J9" s="74">
        <v>9.8653000000000005E-3</v>
      </c>
      <c r="K9" s="23">
        <v>35711</v>
      </c>
      <c r="L9" s="22">
        <v>-2.2797999999999998E-3</v>
      </c>
      <c r="M9" s="22">
        <v>2.2778999999999998E-3</v>
      </c>
      <c r="N9" s="42">
        <v>0.31691520000000001</v>
      </c>
      <c r="O9" s="73">
        <v>4219.7929999999997</v>
      </c>
      <c r="P9" s="75">
        <v>5.0907000000000001E-3</v>
      </c>
      <c r="Q9" s="44">
        <v>66240</v>
      </c>
      <c r="R9" s="22">
        <v>-2.1806999999999998E-3</v>
      </c>
      <c r="S9" s="22">
        <v>2.1056E-3</v>
      </c>
      <c r="T9" s="42">
        <v>0.30035729</v>
      </c>
      <c r="U9" s="73">
        <v>4076.3440000000001</v>
      </c>
      <c r="V9" s="74">
        <v>0.18250939999999999</v>
      </c>
      <c r="W9" s="168">
        <v>0.97452251000000001</v>
      </c>
    </row>
    <row r="10" spans="1:23" s="13" customFormat="1">
      <c r="A10" s="23" t="s">
        <v>30</v>
      </c>
      <c r="B10" s="44" t="s">
        <v>29</v>
      </c>
      <c r="C10" s="44" t="s">
        <v>52</v>
      </c>
      <c r="D10" s="40" t="s">
        <v>45</v>
      </c>
      <c r="E10" s="44">
        <v>26019</v>
      </c>
      <c r="F10" s="22">
        <v>-1.8653000000000001E-3</v>
      </c>
      <c r="G10" s="22">
        <v>2.9567999999999999E-3</v>
      </c>
      <c r="H10" s="42">
        <v>0.52813452999999999</v>
      </c>
      <c r="I10" s="73">
        <v>1784.8869999999999</v>
      </c>
      <c r="J10" s="74">
        <v>0.1110801</v>
      </c>
      <c r="K10" s="23">
        <v>8477</v>
      </c>
      <c r="L10" s="22">
        <v>5.2530000000000003E-4</v>
      </c>
      <c r="M10" s="22">
        <v>4.3455000000000004E-3</v>
      </c>
      <c r="N10" s="42">
        <v>0.90377408999999997</v>
      </c>
      <c r="O10" s="73">
        <v>891.49040000000002</v>
      </c>
      <c r="P10" s="75">
        <v>0.18544569999999999</v>
      </c>
      <c r="Q10" s="44">
        <v>17542</v>
      </c>
      <c r="R10" s="22">
        <v>-3.3547E-3</v>
      </c>
      <c r="S10" s="22">
        <v>3.6971999999999999E-3</v>
      </c>
      <c r="T10" s="42">
        <v>0.36420752000000001</v>
      </c>
      <c r="U10" s="73">
        <v>990.88340000000005</v>
      </c>
      <c r="V10" s="74">
        <v>0.1749434</v>
      </c>
      <c r="W10" s="168">
        <v>0.49646253000000001</v>
      </c>
    </row>
    <row r="11" spans="1:23" s="13" customFormat="1">
      <c r="A11" s="23" t="s">
        <v>30</v>
      </c>
      <c r="B11" s="44" t="s">
        <v>29</v>
      </c>
      <c r="C11" s="44" t="s">
        <v>52</v>
      </c>
      <c r="D11" s="40" t="s">
        <v>46</v>
      </c>
      <c r="E11" s="44">
        <v>15822</v>
      </c>
      <c r="F11" s="22">
        <v>-1.8906000000000001E-3</v>
      </c>
      <c r="G11" s="22">
        <v>3.5423E-3</v>
      </c>
      <c r="H11" s="42">
        <v>0.59354421000000002</v>
      </c>
      <c r="I11" s="73">
        <v>1279.25</v>
      </c>
      <c r="J11" s="74">
        <v>0.28401349999999997</v>
      </c>
      <c r="K11" s="23">
        <v>5078</v>
      </c>
      <c r="L11" s="22">
        <v>-1.5146999999999999E-3</v>
      </c>
      <c r="M11" s="22">
        <v>5.3660000000000001E-3</v>
      </c>
      <c r="N11" s="42">
        <v>0.77773689999999995</v>
      </c>
      <c r="O11" s="73">
        <v>600.92970000000003</v>
      </c>
      <c r="P11" s="75">
        <v>0.19004180000000001</v>
      </c>
      <c r="Q11" s="44">
        <v>10744</v>
      </c>
      <c r="R11" s="22">
        <v>-2.1020000000000001E-3</v>
      </c>
      <c r="S11" s="22">
        <v>4.6528999999999997E-3</v>
      </c>
      <c r="T11" s="42">
        <v>0.65143962</v>
      </c>
      <c r="U11" s="73">
        <v>710.91610000000003</v>
      </c>
      <c r="V11" s="74">
        <v>0.45338689999999998</v>
      </c>
      <c r="W11" s="168">
        <v>0.93409101999999999</v>
      </c>
    </row>
    <row r="12" spans="1:23" s="13" customFormat="1">
      <c r="A12" s="23" t="s">
        <v>30</v>
      </c>
      <c r="B12" s="44" t="s">
        <v>29</v>
      </c>
      <c r="C12" s="44" t="s">
        <v>52</v>
      </c>
      <c r="D12" s="40" t="s">
        <v>47</v>
      </c>
      <c r="E12" s="44">
        <v>18351</v>
      </c>
      <c r="F12" s="22">
        <v>-1.4808E-3</v>
      </c>
      <c r="G12" s="22">
        <v>3.3525999999999999E-3</v>
      </c>
      <c r="H12" s="42">
        <v>0.65871451000000003</v>
      </c>
      <c r="I12" s="73">
        <v>1369.694</v>
      </c>
      <c r="J12" s="74">
        <v>0.34955029999999998</v>
      </c>
      <c r="K12" s="23">
        <v>6156</v>
      </c>
      <c r="L12" s="22">
        <v>4.4884E-3</v>
      </c>
      <c r="M12" s="22">
        <v>5.3524000000000002E-3</v>
      </c>
      <c r="N12" s="42">
        <v>0.40170619000000002</v>
      </c>
      <c r="O12" s="73">
        <v>714.13819999999998</v>
      </c>
      <c r="P12" s="75">
        <v>0.72269609999999995</v>
      </c>
      <c r="Q12" s="44">
        <v>12195</v>
      </c>
      <c r="R12" s="22">
        <v>-5.3423000000000003E-3</v>
      </c>
      <c r="S12" s="22">
        <v>4.2810000000000001E-3</v>
      </c>
      <c r="T12" s="42">
        <v>0.21206133999999999</v>
      </c>
      <c r="U12" s="73">
        <v>726.00319999999999</v>
      </c>
      <c r="V12" s="74">
        <v>0.22188430000000001</v>
      </c>
      <c r="W12" s="168">
        <v>0.15147548</v>
      </c>
    </row>
    <row r="13" spans="1:23" s="13" customFormat="1">
      <c r="A13" s="23" t="s">
        <v>30</v>
      </c>
      <c r="B13" s="44" t="s">
        <v>29</v>
      </c>
      <c r="C13" s="44" t="s">
        <v>52</v>
      </c>
      <c r="D13" s="40" t="s">
        <v>48</v>
      </c>
      <c r="E13" s="44">
        <v>24085</v>
      </c>
      <c r="F13" s="22">
        <v>-2.0368999999999999E-3</v>
      </c>
      <c r="G13" s="22">
        <v>3.2076000000000001E-3</v>
      </c>
      <c r="H13" s="42">
        <v>0.52541135999999999</v>
      </c>
      <c r="I13" s="73">
        <v>1946.6610000000001</v>
      </c>
      <c r="J13" s="74">
        <v>0.46557510000000002</v>
      </c>
      <c r="K13" s="23">
        <v>8720</v>
      </c>
      <c r="L13" s="22">
        <v>-2.2866000000000002E-3</v>
      </c>
      <c r="M13" s="22">
        <v>4.5478000000000003E-3</v>
      </c>
      <c r="N13" s="42">
        <v>0.61510447000000001</v>
      </c>
      <c r="O13" s="73">
        <v>1139.95</v>
      </c>
      <c r="P13" s="75">
        <v>0.4300793</v>
      </c>
      <c r="Q13" s="44">
        <v>15365</v>
      </c>
      <c r="R13" s="22">
        <v>-1.8812E-3</v>
      </c>
      <c r="S13" s="22">
        <v>4.215E-3</v>
      </c>
      <c r="T13" s="42">
        <v>0.65537272000000002</v>
      </c>
      <c r="U13" s="73">
        <v>945.02409999999998</v>
      </c>
      <c r="V13" s="74">
        <v>0.64943209999999996</v>
      </c>
      <c r="W13" s="168">
        <v>0.94786948000000004</v>
      </c>
    </row>
    <row r="14" spans="1:23" s="13" customFormat="1">
      <c r="A14" s="23" t="s">
        <v>30</v>
      </c>
      <c r="B14" s="44" t="s">
        <v>29</v>
      </c>
      <c r="C14" s="44" t="s">
        <v>52</v>
      </c>
      <c r="D14" s="40" t="s">
        <v>49</v>
      </c>
      <c r="E14" s="44">
        <v>17674</v>
      </c>
      <c r="F14" s="22">
        <v>-3.7277999999999999E-3</v>
      </c>
      <c r="G14" s="22">
        <v>3.9068999999999996E-3</v>
      </c>
      <c r="H14" s="42">
        <v>0.34000319000000001</v>
      </c>
      <c r="I14" s="73">
        <v>1458.2760000000001</v>
      </c>
      <c r="J14" s="74">
        <v>0.1176772</v>
      </c>
      <c r="K14" s="23">
        <v>7280</v>
      </c>
      <c r="L14" s="22">
        <v>-1.14591E-2</v>
      </c>
      <c r="M14" s="22">
        <v>5.8478000000000002E-3</v>
      </c>
      <c r="N14" s="42">
        <v>5.0048330000000002E-2</v>
      </c>
      <c r="O14" s="73">
        <v>838.89670000000001</v>
      </c>
      <c r="P14" s="75">
        <v>1.40679E-2</v>
      </c>
      <c r="Q14" s="44">
        <v>10394</v>
      </c>
      <c r="R14" s="22">
        <v>2.5617999999999999E-3</v>
      </c>
      <c r="S14" s="22">
        <v>5.1342000000000002E-3</v>
      </c>
      <c r="T14" s="42">
        <v>0.61779470999999997</v>
      </c>
      <c r="U14" s="73">
        <v>694.37040000000002</v>
      </c>
      <c r="V14" s="74">
        <v>0.68923049999999997</v>
      </c>
      <c r="W14" s="168">
        <v>7.1583820000000006E-2</v>
      </c>
    </row>
    <row r="15" spans="1:23" s="13" customFormat="1">
      <c r="A15" s="23" t="s">
        <v>30</v>
      </c>
      <c r="B15" s="44" t="s">
        <v>29</v>
      </c>
      <c r="C15" s="44" t="s">
        <v>53</v>
      </c>
      <c r="D15" s="40" t="s">
        <v>2</v>
      </c>
      <c r="E15" s="44">
        <v>134316</v>
      </c>
      <c r="F15" s="22">
        <v>-6.8057999999999999E-3</v>
      </c>
      <c r="G15" s="22">
        <v>1.1165000000000001E-3</v>
      </c>
      <c r="H15" s="42">
        <v>1.0890000000000001E-9</v>
      </c>
      <c r="I15" s="73">
        <v>25318.77</v>
      </c>
      <c r="J15" s="74">
        <v>0.53739939999999997</v>
      </c>
      <c r="K15" s="23">
        <v>72068</v>
      </c>
      <c r="L15" s="22">
        <v>-6.8382E-3</v>
      </c>
      <c r="M15" s="22">
        <v>1.5065E-3</v>
      </c>
      <c r="N15" s="42">
        <v>5.6470000000000003E-6</v>
      </c>
      <c r="O15" s="73">
        <v>12826.04</v>
      </c>
      <c r="P15" s="75">
        <v>0.48948209999999998</v>
      </c>
      <c r="Q15" s="44">
        <v>62248</v>
      </c>
      <c r="R15" s="22">
        <v>-6.8493E-3</v>
      </c>
      <c r="S15" s="22">
        <v>1.4364E-3</v>
      </c>
      <c r="T15" s="42">
        <v>1.857E-6</v>
      </c>
      <c r="U15" s="73">
        <v>12501.8</v>
      </c>
      <c r="V15" s="74">
        <v>0.57257519999999995</v>
      </c>
      <c r="W15" s="168">
        <v>0.99576752000000002</v>
      </c>
    </row>
    <row r="16" spans="1:23" s="13" customFormat="1">
      <c r="A16" s="23" t="s">
        <v>30</v>
      </c>
      <c r="B16" s="44" t="s">
        <v>29</v>
      </c>
      <c r="C16" s="44" t="s">
        <v>53</v>
      </c>
      <c r="D16" s="40" t="s">
        <v>45</v>
      </c>
      <c r="E16" s="44">
        <v>27229</v>
      </c>
      <c r="F16" s="22">
        <v>-3.5311000000000001E-3</v>
      </c>
      <c r="G16" s="22">
        <v>2.1542000000000002E-3</v>
      </c>
      <c r="H16" s="42">
        <v>0.10117593</v>
      </c>
      <c r="I16" s="73">
        <v>5302.8230000000003</v>
      </c>
      <c r="J16" s="74">
        <v>0.28287649999999998</v>
      </c>
      <c r="K16" s="23">
        <v>15361</v>
      </c>
      <c r="L16" s="22">
        <v>-2.8229000000000001E-3</v>
      </c>
      <c r="M16" s="22">
        <v>2.7845000000000001E-3</v>
      </c>
      <c r="N16" s="42">
        <v>0.31068096000000001</v>
      </c>
      <c r="O16" s="73">
        <v>2812.652</v>
      </c>
      <c r="P16" s="75">
        <v>0.32770709999999997</v>
      </c>
      <c r="Q16" s="44">
        <v>11868</v>
      </c>
      <c r="R16" s="22">
        <v>-4.1595E-3</v>
      </c>
      <c r="S16" s="22">
        <v>2.8969E-3</v>
      </c>
      <c r="T16" s="42">
        <v>0.15104745</v>
      </c>
      <c r="U16" s="73">
        <v>2481.3449999999998</v>
      </c>
      <c r="V16" s="74">
        <v>0.57190260000000004</v>
      </c>
      <c r="W16" s="168">
        <v>0.73941435</v>
      </c>
    </row>
    <row r="17" spans="1:23" s="13" customFormat="1">
      <c r="A17" s="23" t="s">
        <v>30</v>
      </c>
      <c r="B17" s="44" t="s">
        <v>29</v>
      </c>
      <c r="C17" s="44" t="s">
        <v>53</v>
      </c>
      <c r="D17" s="40" t="s">
        <v>46</v>
      </c>
      <c r="E17" s="44">
        <v>18839</v>
      </c>
      <c r="F17" s="22">
        <v>-4.9614999999999998E-3</v>
      </c>
      <c r="G17" s="22">
        <v>2.3527000000000001E-3</v>
      </c>
      <c r="H17" s="42">
        <v>3.4955699999999999E-2</v>
      </c>
      <c r="I17" s="73">
        <v>3674.4169999999999</v>
      </c>
      <c r="J17" s="74">
        <v>0.62103149999999996</v>
      </c>
      <c r="K17" s="23">
        <v>9695</v>
      </c>
      <c r="L17" s="22">
        <v>-5.9915999999999997E-3</v>
      </c>
      <c r="M17" s="22">
        <v>3.4082000000000001E-3</v>
      </c>
      <c r="N17" s="42">
        <v>7.8750840000000003E-2</v>
      </c>
      <c r="O17" s="73">
        <v>1723.2529999999999</v>
      </c>
      <c r="P17" s="75">
        <v>0.62695239999999997</v>
      </c>
      <c r="Q17" s="44">
        <v>9144</v>
      </c>
      <c r="R17" s="22">
        <v>-4.0179999999999999E-3</v>
      </c>
      <c r="S17" s="22">
        <v>3.3176E-3</v>
      </c>
      <c r="T17" s="42">
        <v>0.2258484</v>
      </c>
      <c r="U17" s="73">
        <v>1948.6089999999999</v>
      </c>
      <c r="V17" s="74">
        <v>0.252191</v>
      </c>
      <c r="W17" s="168">
        <v>0.67818652999999995</v>
      </c>
    </row>
    <row r="18" spans="1:23" s="13" customFormat="1">
      <c r="A18" s="23" t="s">
        <v>30</v>
      </c>
      <c r="B18" s="44" t="s">
        <v>29</v>
      </c>
      <c r="C18" s="44" t="s">
        <v>53</v>
      </c>
      <c r="D18" s="40" t="s">
        <v>47</v>
      </c>
      <c r="E18" s="44">
        <v>23583</v>
      </c>
      <c r="F18" s="22">
        <v>-4.1786999999999996E-3</v>
      </c>
      <c r="G18" s="22">
        <v>2.3021999999999999E-3</v>
      </c>
      <c r="H18" s="42">
        <v>6.9506159999999997E-2</v>
      </c>
      <c r="I18" s="73">
        <v>4377.0730000000003</v>
      </c>
      <c r="J18" s="74">
        <v>0.3550121</v>
      </c>
      <c r="K18" s="23">
        <v>12240</v>
      </c>
      <c r="L18" s="22">
        <v>-3.7369999999999999E-3</v>
      </c>
      <c r="M18" s="22">
        <v>3.2671000000000002E-3</v>
      </c>
      <c r="N18" s="42">
        <v>0.25269807999999999</v>
      </c>
      <c r="O18" s="73">
        <v>2132.8110000000001</v>
      </c>
      <c r="P18" s="75">
        <v>0.40557409999999999</v>
      </c>
      <c r="Q18" s="44">
        <v>11343</v>
      </c>
      <c r="R18" s="22">
        <v>-4.7777000000000002E-3</v>
      </c>
      <c r="S18" s="22">
        <v>3.0003999999999999E-3</v>
      </c>
      <c r="T18" s="42">
        <v>0.11130495999999999</v>
      </c>
      <c r="U18" s="73">
        <v>2242.9290000000001</v>
      </c>
      <c r="V18" s="74">
        <v>0.59423519999999996</v>
      </c>
      <c r="W18" s="168">
        <v>0.81450451000000001</v>
      </c>
    </row>
    <row r="19" spans="1:23" s="13" customFormat="1">
      <c r="A19" s="23" t="s">
        <v>30</v>
      </c>
      <c r="B19" s="44" t="s">
        <v>29</v>
      </c>
      <c r="C19" s="44" t="s">
        <v>53</v>
      </c>
      <c r="D19" s="40" t="s">
        <v>48</v>
      </c>
      <c r="E19" s="44">
        <v>35625</v>
      </c>
      <c r="F19" s="22">
        <v>-9.6410000000000003E-3</v>
      </c>
      <c r="G19" s="22">
        <v>2.0864E-3</v>
      </c>
      <c r="H19" s="42">
        <v>3.822E-6</v>
      </c>
      <c r="I19" s="73">
        <v>6745.43</v>
      </c>
      <c r="J19" s="74">
        <v>0.30631399999999998</v>
      </c>
      <c r="K19" s="23">
        <v>18658</v>
      </c>
      <c r="L19" s="22">
        <v>-1.03459E-2</v>
      </c>
      <c r="M19" s="22">
        <v>2.8768000000000001E-3</v>
      </c>
      <c r="N19" s="42">
        <v>3.2279999999999999E-4</v>
      </c>
      <c r="O19" s="73">
        <v>3373.4780000000001</v>
      </c>
      <c r="P19" s="75">
        <v>0.42870150000000001</v>
      </c>
      <c r="Q19" s="44">
        <v>16967</v>
      </c>
      <c r="R19" s="22">
        <v>-8.9460000000000008E-3</v>
      </c>
      <c r="S19" s="22">
        <v>2.7747000000000002E-3</v>
      </c>
      <c r="T19" s="42">
        <v>1.26347E-3</v>
      </c>
      <c r="U19" s="73">
        <v>3363.5509999999999</v>
      </c>
      <c r="V19" s="74">
        <v>0.44377840000000002</v>
      </c>
      <c r="W19" s="168">
        <v>0.72613947999999995</v>
      </c>
    </row>
    <row r="20" spans="1:23" s="13" customFormat="1">
      <c r="A20" s="23" t="s">
        <v>30</v>
      </c>
      <c r="B20" s="44" t="s">
        <v>29</v>
      </c>
      <c r="C20" s="44" t="s">
        <v>53</v>
      </c>
      <c r="D20" s="40" t="s">
        <v>49</v>
      </c>
      <c r="E20" s="44">
        <v>29040</v>
      </c>
      <c r="F20" s="22">
        <v>-1.0304000000000001E-2</v>
      </c>
      <c r="G20" s="22">
        <v>2.4461000000000001E-3</v>
      </c>
      <c r="H20" s="42">
        <v>2.527E-5</v>
      </c>
      <c r="I20" s="73">
        <v>5178.5860000000002</v>
      </c>
      <c r="J20" s="74">
        <v>0.52508180000000004</v>
      </c>
      <c r="K20" s="23">
        <v>16114</v>
      </c>
      <c r="L20" s="22">
        <v>-1.03938E-2</v>
      </c>
      <c r="M20" s="22">
        <v>3.3484000000000001E-3</v>
      </c>
      <c r="N20" s="42">
        <v>1.90872E-3</v>
      </c>
      <c r="O20" s="73">
        <v>2753.8980000000001</v>
      </c>
      <c r="P20" s="75">
        <v>0.64446669999999995</v>
      </c>
      <c r="Q20" s="44">
        <v>12926</v>
      </c>
      <c r="R20" s="22">
        <v>-1.04408E-2</v>
      </c>
      <c r="S20" s="22">
        <v>3.3712E-3</v>
      </c>
      <c r="T20" s="42">
        <v>1.9545999999999999E-3</v>
      </c>
      <c r="U20" s="73">
        <v>2429.614</v>
      </c>
      <c r="V20" s="74">
        <v>0.16641139999999999</v>
      </c>
      <c r="W20" s="168">
        <v>0.99210326000000004</v>
      </c>
    </row>
    <row r="21" spans="1:23" s="13" customFormat="1">
      <c r="A21" s="23" t="s">
        <v>30</v>
      </c>
      <c r="B21" s="44" t="s">
        <v>29</v>
      </c>
      <c r="C21" s="44" t="s">
        <v>54</v>
      </c>
      <c r="D21" s="40" t="s">
        <v>2</v>
      </c>
      <c r="E21" s="44">
        <v>74646</v>
      </c>
      <c r="F21" s="22">
        <v>-8.0692999999999997E-3</v>
      </c>
      <c r="G21" s="22">
        <v>1.0724E-3</v>
      </c>
      <c r="H21" s="42">
        <v>5.3019999999999998E-14</v>
      </c>
      <c r="I21" s="73">
        <v>4118.4650000000001</v>
      </c>
      <c r="J21" s="74">
        <v>0.5967538</v>
      </c>
      <c r="K21" s="23">
        <v>36253</v>
      </c>
      <c r="L21" s="22">
        <v>-9.6548999999999992E-3</v>
      </c>
      <c r="M21" s="22">
        <v>1.5361999999999999E-3</v>
      </c>
      <c r="N21" s="42">
        <v>3.2809999999999998E-10</v>
      </c>
      <c r="O21" s="73">
        <v>2380.0070000000001</v>
      </c>
      <c r="P21" s="75">
        <v>0.58320399999999994</v>
      </c>
      <c r="Q21" s="44">
        <v>38393</v>
      </c>
      <c r="R21" s="22">
        <v>-6.6651000000000002E-3</v>
      </c>
      <c r="S21" s="22">
        <v>1.4220000000000001E-3</v>
      </c>
      <c r="T21" s="42">
        <v>2.7709999999999998E-6</v>
      </c>
      <c r="U21" s="73">
        <v>1867.269</v>
      </c>
      <c r="V21" s="74">
        <v>0.2314351</v>
      </c>
      <c r="W21" s="168">
        <v>0.15320734</v>
      </c>
    </row>
    <row r="22" spans="1:23" s="13" customFormat="1">
      <c r="A22" s="23" t="s">
        <v>30</v>
      </c>
      <c r="B22" s="44" t="s">
        <v>29</v>
      </c>
      <c r="C22" s="44" t="s">
        <v>54</v>
      </c>
      <c r="D22" s="40" t="s">
        <v>45</v>
      </c>
      <c r="E22" s="44">
        <v>14540</v>
      </c>
      <c r="F22" s="22">
        <v>-2.3216999999999999E-3</v>
      </c>
      <c r="G22" s="22">
        <v>1.8331000000000001E-3</v>
      </c>
      <c r="H22" s="42">
        <v>0.20533027000000001</v>
      </c>
      <c r="I22" s="73">
        <v>862.71550000000002</v>
      </c>
      <c r="J22" s="74">
        <v>2.52766E-2</v>
      </c>
      <c r="K22" s="23">
        <v>7206</v>
      </c>
      <c r="L22" s="22">
        <v>-2.0427000000000002E-3</v>
      </c>
      <c r="M22" s="22">
        <v>2.6787999999999998E-3</v>
      </c>
      <c r="N22" s="42">
        <v>0.44573968000000003</v>
      </c>
      <c r="O22" s="73">
        <v>473.33150000000001</v>
      </c>
      <c r="P22" s="75">
        <v>0.1369734</v>
      </c>
      <c r="Q22" s="44">
        <v>7334</v>
      </c>
      <c r="R22" s="22">
        <v>-2.9627E-3</v>
      </c>
      <c r="S22" s="22">
        <v>2.4220000000000001E-3</v>
      </c>
      <c r="T22" s="42">
        <v>0.22124525</v>
      </c>
      <c r="U22" s="73">
        <v>414.3227</v>
      </c>
      <c r="V22" s="74">
        <v>0.1885753</v>
      </c>
      <c r="W22" s="168">
        <v>0.79892859000000005</v>
      </c>
    </row>
    <row r="23" spans="1:23" s="13" customFormat="1">
      <c r="A23" s="23" t="s">
        <v>30</v>
      </c>
      <c r="B23" s="44" t="s">
        <v>29</v>
      </c>
      <c r="C23" s="44" t="s">
        <v>54</v>
      </c>
      <c r="D23" s="40" t="s">
        <v>46</v>
      </c>
      <c r="E23" s="44">
        <v>11332</v>
      </c>
      <c r="F23" s="22">
        <v>-5.3782999999999999E-3</v>
      </c>
      <c r="G23" s="22">
        <v>2.3852999999999999E-3</v>
      </c>
      <c r="H23" s="42">
        <v>2.414987E-2</v>
      </c>
      <c r="I23" s="73">
        <v>578.17190000000005</v>
      </c>
      <c r="J23" s="74">
        <v>0.26908579999999999</v>
      </c>
      <c r="K23" s="23">
        <v>5323</v>
      </c>
      <c r="L23" s="22">
        <v>-4.0337000000000003E-3</v>
      </c>
      <c r="M23" s="22">
        <v>3.4735E-3</v>
      </c>
      <c r="N23" s="42">
        <v>0.24553063999999999</v>
      </c>
      <c r="O23" s="73">
        <v>284.0659</v>
      </c>
      <c r="P23" s="75">
        <v>0.26845059999999998</v>
      </c>
      <c r="Q23" s="44">
        <v>6009</v>
      </c>
      <c r="R23" s="22">
        <v>-6.2865999999999998E-3</v>
      </c>
      <c r="S23" s="22">
        <v>3.1817999999999998E-3</v>
      </c>
      <c r="T23" s="42">
        <v>4.8178699999999998E-2</v>
      </c>
      <c r="U23" s="73">
        <v>293.31099999999998</v>
      </c>
      <c r="V23" s="74">
        <v>0.55035199999999995</v>
      </c>
      <c r="W23" s="168">
        <v>0.63245158999999995</v>
      </c>
    </row>
    <row r="24" spans="1:23" s="13" customFormat="1">
      <c r="A24" s="23" t="s">
        <v>30</v>
      </c>
      <c r="B24" s="44" t="s">
        <v>29</v>
      </c>
      <c r="C24" s="44" t="s">
        <v>54</v>
      </c>
      <c r="D24" s="40" t="s">
        <v>47</v>
      </c>
      <c r="E24" s="44">
        <v>14066</v>
      </c>
      <c r="F24" s="22">
        <v>-1.0970199999999999E-2</v>
      </c>
      <c r="G24" s="22">
        <v>2.1687999999999998E-3</v>
      </c>
      <c r="H24" s="42">
        <v>4.2319999999999998E-7</v>
      </c>
      <c r="I24" s="73">
        <v>814.11429999999996</v>
      </c>
      <c r="J24" s="74">
        <v>0.1759831</v>
      </c>
      <c r="K24" s="23">
        <v>6651</v>
      </c>
      <c r="L24" s="22">
        <v>-1.4731299999999999E-2</v>
      </c>
      <c r="M24" s="22">
        <v>3.0078000000000001E-3</v>
      </c>
      <c r="N24" s="42">
        <v>9.6990000000000002E-7</v>
      </c>
      <c r="O24" s="73">
        <v>538.15030000000002</v>
      </c>
      <c r="P24" s="75">
        <v>5.7409099999999998E-2</v>
      </c>
      <c r="Q24" s="44">
        <v>7415</v>
      </c>
      <c r="R24" s="22">
        <v>-7.2417999999999996E-3</v>
      </c>
      <c r="S24" s="22">
        <v>3.1205E-3</v>
      </c>
      <c r="T24" s="42">
        <v>2.0301840000000002E-2</v>
      </c>
      <c r="U24" s="73">
        <v>337.9307</v>
      </c>
      <c r="V24" s="74">
        <v>0.66790519999999998</v>
      </c>
      <c r="W24" s="168">
        <v>8.3981319999999998E-2</v>
      </c>
    </row>
    <row r="25" spans="1:23" s="13" customFormat="1">
      <c r="A25" s="23" t="s">
        <v>30</v>
      </c>
      <c r="B25" s="44" t="s">
        <v>29</v>
      </c>
      <c r="C25" s="44" t="s">
        <v>54</v>
      </c>
      <c r="D25" s="40" t="s">
        <v>48</v>
      </c>
      <c r="E25" s="44">
        <v>19747</v>
      </c>
      <c r="F25" s="22">
        <v>-9.3226999999999997E-3</v>
      </c>
      <c r="G25" s="22">
        <v>2.0682999999999999E-3</v>
      </c>
      <c r="H25" s="42">
        <v>6.5590000000000002E-6</v>
      </c>
      <c r="I25" s="73">
        <v>1140.885</v>
      </c>
      <c r="J25" s="74">
        <v>0.59062020000000004</v>
      </c>
      <c r="K25" s="23">
        <v>9435</v>
      </c>
      <c r="L25" s="22">
        <v>-1.22261E-2</v>
      </c>
      <c r="M25" s="22">
        <v>3.1153000000000001E-3</v>
      </c>
      <c r="N25" s="42">
        <v>8.6879999999999995E-5</v>
      </c>
      <c r="O25" s="73">
        <v>600.95309999999995</v>
      </c>
      <c r="P25" s="75">
        <v>0.69004089999999996</v>
      </c>
      <c r="Q25" s="44">
        <v>10312</v>
      </c>
      <c r="R25" s="22">
        <v>-6.8830999999999996E-3</v>
      </c>
      <c r="S25" s="22">
        <v>2.7120999999999998E-3</v>
      </c>
      <c r="T25" s="42">
        <v>1.1152840000000001E-2</v>
      </c>
      <c r="U25" s="73">
        <v>554.54849999999999</v>
      </c>
      <c r="V25" s="74">
        <v>0.28885699999999997</v>
      </c>
      <c r="W25" s="168">
        <v>0.19581185000000001</v>
      </c>
    </row>
    <row r="26" spans="1:23" s="13" customFormat="1">
      <c r="A26" s="23" t="s">
        <v>30</v>
      </c>
      <c r="B26" s="44" t="s">
        <v>29</v>
      </c>
      <c r="C26" s="44" t="s">
        <v>54</v>
      </c>
      <c r="D26" s="40" t="s">
        <v>49</v>
      </c>
      <c r="E26" s="44">
        <v>14961</v>
      </c>
      <c r="F26" s="22">
        <v>-1.26459E-2</v>
      </c>
      <c r="G26" s="22">
        <v>2.9482000000000002E-3</v>
      </c>
      <c r="H26" s="42">
        <v>1.7920000000000001E-5</v>
      </c>
      <c r="I26" s="73">
        <v>749.02970000000005</v>
      </c>
      <c r="J26" s="74">
        <v>0.54114039999999997</v>
      </c>
      <c r="K26" s="23">
        <v>7638</v>
      </c>
      <c r="L26" s="22">
        <v>-1.4142399999999999E-2</v>
      </c>
      <c r="M26" s="22">
        <v>3.9813000000000001E-3</v>
      </c>
      <c r="N26" s="42">
        <v>3.8200000000000002E-4</v>
      </c>
      <c r="O26" s="73">
        <v>508.34449999999998</v>
      </c>
      <c r="P26" s="75">
        <v>0.5929565</v>
      </c>
      <c r="Q26" s="44">
        <v>7323</v>
      </c>
      <c r="R26" s="22">
        <v>-1.0949800000000001E-2</v>
      </c>
      <c r="S26" s="22">
        <v>4.1434000000000002E-3</v>
      </c>
      <c r="T26" s="42">
        <v>8.2242900000000004E-3</v>
      </c>
      <c r="U26" s="73">
        <v>289.76249999999999</v>
      </c>
      <c r="V26" s="74">
        <v>0.73614749999999995</v>
      </c>
      <c r="W26" s="168">
        <v>0.57848316</v>
      </c>
    </row>
    <row r="27" spans="1:23" s="13" customFormat="1">
      <c r="A27" s="23" t="s">
        <v>30</v>
      </c>
      <c r="B27" s="44" t="s">
        <v>29</v>
      </c>
      <c r="C27" s="44" t="s">
        <v>55</v>
      </c>
      <c r="D27" s="40" t="s">
        <v>2</v>
      </c>
      <c r="E27" s="44">
        <v>208962</v>
      </c>
      <c r="F27" s="22">
        <v>-7.5738999999999997E-3</v>
      </c>
      <c r="G27" s="22">
        <v>7.0910000000000005E-4</v>
      </c>
      <c r="H27" s="42">
        <v>1.2509999999999999E-26</v>
      </c>
      <c r="I27" s="73">
        <v>8884.0390000000007</v>
      </c>
      <c r="J27" s="74">
        <v>1.5304399999999999E-2</v>
      </c>
      <c r="K27" s="23">
        <v>108321</v>
      </c>
      <c r="L27" s="22">
        <v>-8.0835000000000004E-3</v>
      </c>
      <c r="M27" s="22">
        <v>1.0674E-3</v>
      </c>
      <c r="N27" s="42">
        <v>3.6430000000000002E-14</v>
      </c>
      <c r="O27" s="73">
        <v>4436.4380000000001</v>
      </c>
      <c r="P27" s="75">
        <v>9.5293100000000006E-2</v>
      </c>
      <c r="Q27" s="44">
        <v>100641</v>
      </c>
      <c r="R27" s="22">
        <v>-7.1504000000000003E-3</v>
      </c>
      <c r="S27" s="22">
        <v>8.1470000000000002E-4</v>
      </c>
      <c r="T27" s="42">
        <v>1.6900000000000001E-18</v>
      </c>
      <c r="U27" s="73">
        <v>4523.6869999999999</v>
      </c>
      <c r="V27" s="74">
        <v>5.5132899999999999E-2</v>
      </c>
      <c r="W27" s="168">
        <v>0.4870989</v>
      </c>
    </row>
    <row r="28" spans="1:23" s="13" customFormat="1">
      <c r="A28" s="23" t="s">
        <v>30</v>
      </c>
      <c r="B28" s="44" t="s">
        <v>29</v>
      </c>
      <c r="C28" s="44" t="s">
        <v>55</v>
      </c>
      <c r="D28" s="40" t="s">
        <v>45</v>
      </c>
      <c r="E28" s="44">
        <v>41769</v>
      </c>
      <c r="F28" s="22">
        <v>-3.7621E-3</v>
      </c>
      <c r="G28" s="22">
        <v>1.2221999999999999E-3</v>
      </c>
      <c r="H28" s="42">
        <v>2.0834199999999999E-3</v>
      </c>
      <c r="I28" s="73">
        <v>2055.3200000000002</v>
      </c>
      <c r="J28" s="74">
        <v>2.8528999999999998E-3</v>
      </c>
      <c r="K28" s="23">
        <v>22567</v>
      </c>
      <c r="L28" s="22">
        <v>-2.7889999999999998E-3</v>
      </c>
      <c r="M28" s="22">
        <v>1.8642999999999999E-3</v>
      </c>
      <c r="N28" s="42">
        <v>0.13466046000000001</v>
      </c>
      <c r="O28" s="73">
        <v>978.73710000000005</v>
      </c>
      <c r="P28" s="75">
        <v>2.2084599999999999E-2</v>
      </c>
      <c r="Q28" s="44">
        <v>19202</v>
      </c>
      <c r="R28" s="22">
        <v>-4.5155000000000004E-3</v>
      </c>
      <c r="S28" s="22">
        <v>1.3910000000000001E-3</v>
      </c>
      <c r="T28" s="42">
        <v>1.1696499999999999E-3</v>
      </c>
      <c r="U28" s="73">
        <v>1091.0550000000001</v>
      </c>
      <c r="V28" s="74">
        <v>7.5839900000000002E-2</v>
      </c>
      <c r="W28" s="168">
        <v>0.45795601000000002</v>
      </c>
    </row>
    <row r="29" spans="1:23" s="13" customFormat="1">
      <c r="A29" s="23" t="s">
        <v>30</v>
      </c>
      <c r="B29" s="44" t="s">
        <v>29</v>
      </c>
      <c r="C29" s="44" t="s">
        <v>55</v>
      </c>
      <c r="D29" s="40" t="s">
        <v>46</v>
      </c>
      <c r="E29" s="44">
        <v>30171</v>
      </c>
      <c r="F29" s="22">
        <v>-5.7755999999999997E-3</v>
      </c>
      <c r="G29" s="22">
        <v>1.3274999999999999E-3</v>
      </c>
      <c r="H29" s="42">
        <v>1.3560000000000001E-5</v>
      </c>
      <c r="I29" s="73">
        <v>1377.4770000000001</v>
      </c>
      <c r="J29" s="74">
        <v>5.0272799999999999E-2</v>
      </c>
      <c r="K29" s="23">
        <v>15018</v>
      </c>
      <c r="L29" s="22">
        <v>-5.5478000000000003E-3</v>
      </c>
      <c r="M29" s="22">
        <v>2.0986999999999998E-3</v>
      </c>
      <c r="N29" s="42">
        <v>8.2084900000000006E-3</v>
      </c>
      <c r="O29" s="73">
        <v>631.25429999999994</v>
      </c>
      <c r="P29" s="75">
        <v>0.1790023</v>
      </c>
      <c r="Q29" s="44">
        <v>15153</v>
      </c>
      <c r="R29" s="22">
        <v>-5.9300000000000004E-3</v>
      </c>
      <c r="S29" s="22">
        <v>1.6881000000000001E-3</v>
      </c>
      <c r="T29" s="42">
        <v>4.4325000000000001E-4</v>
      </c>
      <c r="U29" s="73">
        <v>750.4547</v>
      </c>
      <c r="V29" s="74">
        <v>0.14099500000000001</v>
      </c>
      <c r="W29" s="168">
        <v>0.88714764999999995</v>
      </c>
    </row>
    <row r="30" spans="1:23" s="13" customFormat="1">
      <c r="A30" s="23" t="s">
        <v>30</v>
      </c>
      <c r="B30" s="44" t="s">
        <v>29</v>
      </c>
      <c r="C30" s="44" t="s">
        <v>55</v>
      </c>
      <c r="D30" s="40" t="s">
        <v>47</v>
      </c>
      <c r="E30" s="44">
        <v>37649</v>
      </c>
      <c r="F30" s="22">
        <v>-7.7901000000000003E-3</v>
      </c>
      <c r="G30" s="22">
        <v>1.3397000000000001E-3</v>
      </c>
      <c r="H30" s="42">
        <v>6.0630000000000003E-9</v>
      </c>
      <c r="I30" s="73">
        <v>1634.2339999999999</v>
      </c>
      <c r="J30" s="74">
        <v>0.22798070000000001</v>
      </c>
      <c r="K30" s="23">
        <v>18891</v>
      </c>
      <c r="L30" s="22">
        <v>-9.0918000000000006E-3</v>
      </c>
      <c r="M30" s="22">
        <v>2.0596999999999998E-3</v>
      </c>
      <c r="N30" s="42">
        <v>1.0139999999999999E-5</v>
      </c>
      <c r="O30" s="73">
        <v>846.45569999999998</v>
      </c>
      <c r="P30" s="75">
        <v>0.63904419999999995</v>
      </c>
      <c r="Q30" s="44">
        <v>18758</v>
      </c>
      <c r="R30" s="22">
        <v>-6.7822999999999998E-3</v>
      </c>
      <c r="S30" s="22">
        <v>1.6666000000000001E-3</v>
      </c>
      <c r="T30" s="42">
        <v>4.71E-5</v>
      </c>
      <c r="U30" s="73">
        <v>811.34159999999997</v>
      </c>
      <c r="V30" s="74">
        <v>0.1900463</v>
      </c>
      <c r="W30" s="168">
        <v>0.38338807000000003</v>
      </c>
    </row>
    <row r="31" spans="1:23" s="13" customFormat="1">
      <c r="A31" s="23" t="s">
        <v>30</v>
      </c>
      <c r="B31" s="44" t="s">
        <v>29</v>
      </c>
      <c r="C31" s="44" t="s">
        <v>55</v>
      </c>
      <c r="D31" s="40" t="s">
        <v>48</v>
      </c>
      <c r="E31" s="44">
        <v>55372</v>
      </c>
      <c r="F31" s="22">
        <v>-9.4929000000000003E-3</v>
      </c>
      <c r="G31" s="22">
        <v>1.3561999999999999E-3</v>
      </c>
      <c r="H31" s="42">
        <v>2.5660000000000002E-12</v>
      </c>
      <c r="I31" s="73">
        <v>2268.5659999999998</v>
      </c>
      <c r="J31" s="74">
        <v>0.50104579999999999</v>
      </c>
      <c r="K31" s="23">
        <v>28093</v>
      </c>
      <c r="L31" s="22">
        <v>-1.0973500000000001E-2</v>
      </c>
      <c r="M31" s="22">
        <v>2.0661999999999998E-3</v>
      </c>
      <c r="N31" s="42">
        <v>1.09E-7</v>
      </c>
      <c r="O31" s="73">
        <v>1109.472</v>
      </c>
      <c r="P31" s="75">
        <v>0.58166269999999998</v>
      </c>
      <c r="Q31" s="44">
        <v>27279</v>
      </c>
      <c r="R31" s="22">
        <v>-8.2457999999999993E-3</v>
      </c>
      <c r="S31" s="22">
        <v>1.6305E-3</v>
      </c>
      <c r="T31" s="42">
        <v>4.2570000000000001E-7</v>
      </c>
      <c r="U31" s="73">
        <v>1167.0160000000001</v>
      </c>
      <c r="V31" s="74">
        <v>0.51803569999999999</v>
      </c>
      <c r="W31" s="168">
        <v>0.30004512</v>
      </c>
    </row>
    <row r="32" spans="1:23" s="13" customFormat="1">
      <c r="A32" s="23" t="s">
        <v>30</v>
      </c>
      <c r="B32" s="44" t="s">
        <v>29</v>
      </c>
      <c r="C32" s="44" t="s">
        <v>55</v>
      </c>
      <c r="D32" s="40" t="s">
        <v>49</v>
      </c>
      <c r="E32" s="44">
        <v>44001</v>
      </c>
      <c r="F32" s="22">
        <v>-1.11938E-2</v>
      </c>
      <c r="G32" s="22">
        <v>1.8054E-3</v>
      </c>
      <c r="H32" s="42">
        <v>5.6440000000000004E-10</v>
      </c>
      <c r="I32" s="73">
        <v>1577.84</v>
      </c>
      <c r="J32" s="74">
        <v>0.68819839999999999</v>
      </c>
      <c r="K32" s="23">
        <v>23752</v>
      </c>
      <c r="L32" s="22">
        <v>-1.17637E-2</v>
      </c>
      <c r="M32" s="22">
        <v>2.6161999999999999E-3</v>
      </c>
      <c r="N32" s="42">
        <v>6.9099999999999999E-6</v>
      </c>
      <c r="O32" s="73">
        <v>874.97029999999995</v>
      </c>
      <c r="P32" s="75">
        <v>0.66478959999999998</v>
      </c>
      <c r="Q32" s="44">
        <v>20249</v>
      </c>
      <c r="R32" s="22">
        <v>-1.06804E-2</v>
      </c>
      <c r="S32" s="22">
        <v>2.2680999999999999E-3</v>
      </c>
      <c r="T32" s="42">
        <v>2.4889999999999998E-6</v>
      </c>
      <c r="U32" s="73">
        <v>724.03560000000004</v>
      </c>
      <c r="V32" s="74">
        <v>0.70843449999999997</v>
      </c>
      <c r="W32" s="168">
        <v>0.75439809000000002</v>
      </c>
    </row>
    <row r="33" spans="1:23" s="13" customFormat="1">
      <c r="A33" s="23" t="s">
        <v>30</v>
      </c>
      <c r="B33" s="44" t="s">
        <v>0</v>
      </c>
      <c r="C33" s="44" t="s">
        <v>2</v>
      </c>
      <c r="D33" s="40" t="s">
        <v>2</v>
      </c>
      <c r="E33" s="44">
        <v>310913</v>
      </c>
      <c r="F33" s="22">
        <v>-6.8859999999999998E-3</v>
      </c>
      <c r="G33" s="22">
        <v>1.0340000000000001E-4</v>
      </c>
      <c r="H33" s="42">
        <v>0</v>
      </c>
      <c r="I33" s="73"/>
      <c r="J33" s="74"/>
      <c r="K33" s="23">
        <v>144032</v>
      </c>
      <c r="L33" s="22">
        <v>-7.3115999999999997E-3</v>
      </c>
      <c r="M33" s="22">
        <v>1.516E-4</v>
      </c>
      <c r="N33" s="42">
        <v>0</v>
      </c>
      <c r="O33" s="73"/>
      <c r="P33" s="75"/>
      <c r="Q33" s="44">
        <v>166881</v>
      </c>
      <c r="R33" s="22">
        <v>-6.6873999999999996E-3</v>
      </c>
      <c r="S33" s="22">
        <v>1.1790000000000001E-4</v>
      </c>
      <c r="T33" s="42">
        <v>0</v>
      </c>
      <c r="U33" s="73"/>
      <c r="V33" s="74"/>
      <c r="W33" s="168">
        <v>1.15361E-3</v>
      </c>
    </row>
    <row r="34" spans="1:23" s="13" customFormat="1">
      <c r="A34" s="23" t="s">
        <v>30</v>
      </c>
      <c r="B34" s="44" t="s">
        <v>0</v>
      </c>
      <c r="C34" s="44" t="s">
        <v>2</v>
      </c>
      <c r="D34" s="40" t="s">
        <v>45</v>
      </c>
      <c r="E34" s="44">
        <v>67788</v>
      </c>
      <c r="F34" s="22">
        <v>-4.8433E-3</v>
      </c>
      <c r="G34" s="22">
        <v>1.7029999999999999E-4</v>
      </c>
      <c r="H34" s="42">
        <v>7.2200000000000001E-178</v>
      </c>
      <c r="I34" s="73"/>
      <c r="J34" s="74"/>
      <c r="K34" s="23">
        <v>31044</v>
      </c>
      <c r="L34" s="22">
        <v>-4.2488999999999999E-3</v>
      </c>
      <c r="M34" s="22">
        <v>2.811E-4</v>
      </c>
      <c r="N34" s="42">
        <v>1.302E-51</v>
      </c>
      <c r="O34" s="73"/>
      <c r="P34" s="75"/>
      <c r="Q34" s="44">
        <v>36744</v>
      </c>
      <c r="R34" s="22">
        <v>-5.1609000000000004E-3</v>
      </c>
      <c r="S34" s="22">
        <v>2.0230000000000001E-4</v>
      </c>
      <c r="T34" s="42">
        <v>1.33E-143</v>
      </c>
      <c r="U34" s="73"/>
      <c r="V34" s="74"/>
      <c r="W34" s="168">
        <v>8.4593900000000007E-3</v>
      </c>
    </row>
    <row r="35" spans="1:23" s="13" customFormat="1">
      <c r="A35" s="23" t="s">
        <v>30</v>
      </c>
      <c r="B35" s="44" t="s">
        <v>0</v>
      </c>
      <c r="C35" s="44" t="s">
        <v>2</v>
      </c>
      <c r="D35" s="40" t="s">
        <v>46</v>
      </c>
      <c r="E35" s="44">
        <v>45993</v>
      </c>
      <c r="F35" s="22">
        <v>-6.1824000000000002E-3</v>
      </c>
      <c r="G35" s="22">
        <v>2.0460000000000001E-4</v>
      </c>
      <c r="H35" s="42">
        <v>1.3700000000000001E-200</v>
      </c>
      <c r="I35" s="73"/>
      <c r="J35" s="74"/>
      <c r="K35" s="23">
        <v>20096</v>
      </c>
      <c r="L35" s="22">
        <v>-5.9386999999999999E-3</v>
      </c>
      <c r="M35" s="22">
        <v>3.3809999999999998E-4</v>
      </c>
      <c r="N35" s="42">
        <v>4.5740000000000001E-69</v>
      </c>
      <c r="O35" s="73"/>
      <c r="P35" s="75"/>
      <c r="Q35" s="44">
        <v>25897</v>
      </c>
      <c r="R35" s="22">
        <v>-6.2998999999999998E-3</v>
      </c>
      <c r="S35" s="22">
        <v>2.5569999999999998E-4</v>
      </c>
      <c r="T35" s="42">
        <v>4.5300000000000002E-134</v>
      </c>
      <c r="U35" s="73"/>
      <c r="V35" s="74"/>
      <c r="W35" s="168">
        <v>0.39414801999999999</v>
      </c>
    </row>
    <row r="36" spans="1:23" s="13" customFormat="1">
      <c r="A36" s="23" t="s">
        <v>30</v>
      </c>
      <c r="B36" s="44" t="s">
        <v>0</v>
      </c>
      <c r="C36" s="44" t="s">
        <v>2</v>
      </c>
      <c r="D36" s="40" t="s">
        <v>47</v>
      </c>
      <c r="E36" s="44">
        <v>56000</v>
      </c>
      <c r="F36" s="22">
        <v>-7.1244999999999998E-3</v>
      </c>
      <c r="G36" s="22">
        <v>2.039E-4</v>
      </c>
      <c r="H36" s="42">
        <v>1.9900000000000001E-267</v>
      </c>
      <c r="I36" s="73"/>
      <c r="J36" s="74"/>
      <c r="K36" s="23">
        <v>25047</v>
      </c>
      <c r="L36" s="22">
        <v>-7.2969999999999997E-3</v>
      </c>
      <c r="M36" s="22">
        <v>3.2390000000000001E-4</v>
      </c>
      <c r="N36" s="42">
        <v>2.06E-112</v>
      </c>
      <c r="O36" s="73"/>
      <c r="P36" s="75"/>
      <c r="Q36" s="44">
        <v>30953</v>
      </c>
      <c r="R36" s="22">
        <v>-7.0258999999999999E-3</v>
      </c>
      <c r="S36" s="22">
        <v>2.4640000000000003E-4</v>
      </c>
      <c r="T36" s="42">
        <v>6.9800000000000005E-179</v>
      </c>
      <c r="U36" s="73"/>
      <c r="V36" s="74"/>
      <c r="W36" s="168">
        <v>0.50536736000000004</v>
      </c>
    </row>
    <row r="37" spans="1:23" s="13" customFormat="1">
      <c r="A37" s="23" t="s">
        <v>30</v>
      </c>
      <c r="B37" s="44" t="s">
        <v>0</v>
      </c>
      <c r="C37" s="44" t="s">
        <v>2</v>
      </c>
      <c r="D37" s="40" t="s">
        <v>48</v>
      </c>
      <c r="E37" s="44">
        <v>79457</v>
      </c>
      <c r="F37" s="22">
        <v>-8.1273999999999999E-3</v>
      </c>
      <c r="G37" s="22">
        <v>1.886E-4</v>
      </c>
      <c r="H37" s="42">
        <v>0</v>
      </c>
      <c r="I37" s="73"/>
      <c r="J37" s="74"/>
      <c r="K37" s="23">
        <v>36813</v>
      </c>
      <c r="L37" s="22">
        <v>-9.2584999999999994E-3</v>
      </c>
      <c r="M37" s="22">
        <v>3.0430000000000002E-4</v>
      </c>
      <c r="N37" s="42">
        <v>2.7500000000000001E-203</v>
      </c>
      <c r="O37" s="73"/>
      <c r="P37" s="75"/>
      <c r="Q37" s="44">
        <v>42644</v>
      </c>
      <c r="R37" s="22">
        <v>-7.4412999999999997E-3</v>
      </c>
      <c r="S37" s="22">
        <v>2.2279999999999999E-4</v>
      </c>
      <c r="T37" s="42">
        <v>1.24E-244</v>
      </c>
      <c r="U37" s="73"/>
      <c r="V37" s="74"/>
      <c r="W37" s="168">
        <v>1.449E-6</v>
      </c>
    </row>
    <row r="38" spans="1:23" s="13" customFormat="1">
      <c r="A38" s="23" t="s">
        <v>30</v>
      </c>
      <c r="B38" s="44" t="s">
        <v>0</v>
      </c>
      <c r="C38" s="44" t="s">
        <v>2</v>
      </c>
      <c r="D38" s="40" t="s">
        <v>49</v>
      </c>
      <c r="E38" s="44">
        <v>61675</v>
      </c>
      <c r="F38" s="22">
        <v>-8.8103000000000001E-3</v>
      </c>
      <c r="G38" s="22">
        <v>2.4949999999999999E-4</v>
      </c>
      <c r="H38" s="42">
        <v>4.1900000000000004E-273</v>
      </c>
      <c r="I38" s="73"/>
      <c r="J38" s="74"/>
      <c r="K38" s="23">
        <v>31032</v>
      </c>
      <c r="L38" s="22">
        <v>-9.8895000000000007E-3</v>
      </c>
      <c r="M38" s="22">
        <v>3.6440000000000002E-4</v>
      </c>
      <c r="N38" s="42">
        <v>3.7000000000000002E-162</v>
      </c>
      <c r="O38" s="73"/>
      <c r="P38" s="75"/>
      <c r="Q38" s="44">
        <v>30643</v>
      </c>
      <c r="R38" s="22">
        <v>-8.0683000000000005E-3</v>
      </c>
      <c r="S38" s="22">
        <v>3.0669999999999997E-4</v>
      </c>
      <c r="T38" s="42">
        <v>1.5099999999999999E-152</v>
      </c>
      <c r="U38" s="73"/>
      <c r="V38" s="74"/>
      <c r="W38" s="168">
        <v>1.3151999999999999E-4</v>
      </c>
    </row>
    <row r="39" spans="1:23" s="13" customFormat="1">
      <c r="A39" s="23" t="s">
        <v>30</v>
      </c>
      <c r="B39" s="44" t="s">
        <v>0</v>
      </c>
      <c r="C39" s="44" t="s">
        <v>52</v>
      </c>
      <c r="D39" s="40" t="s">
        <v>2</v>
      </c>
      <c r="E39" s="44">
        <v>101951</v>
      </c>
      <c r="F39" s="22">
        <v>9.7159999999999998E-4</v>
      </c>
      <c r="G39" s="22">
        <v>4.0339999999999999E-4</v>
      </c>
      <c r="H39" s="42">
        <v>1.6029390000000001E-2</v>
      </c>
      <c r="I39" s="73"/>
      <c r="J39" s="74"/>
      <c r="K39" s="23">
        <v>35711</v>
      </c>
      <c r="L39" s="22">
        <v>2.9529999999999999E-3</v>
      </c>
      <c r="M39" s="22">
        <v>7.4410000000000003E-4</v>
      </c>
      <c r="N39" s="42">
        <v>7.2360000000000005E-5</v>
      </c>
      <c r="O39" s="73"/>
      <c r="P39" s="75"/>
      <c r="Q39" s="44">
        <v>66240</v>
      </c>
      <c r="R39" s="22">
        <v>5.3699999999999997E-5</v>
      </c>
      <c r="S39" s="22">
        <v>4.7219999999999999E-4</v>
      </c>
      <c r="T39" s="42">
        <v>0.90942310000000004</v>
      </c>
      <c r="U39" s="73"/>
      <c r="V39" s="74"/>
      <c r="W39" s="168">
        <v>1.00293E-3</v>
      </c>
    </row>
    <row r="40" spans="1:23" s="13" customFormat="1">
      <c r="A40" s="23" t="s">
        <v>30</v>
      </c>
      <c r="B40" s="44" t="s">
        <v>0</v>
      </c>
      <c r="C40" s="44" t="s">
        <v>52</v>
      </c>
      <c r="D40" s="40" t="s">
        <v>45</v>
      </c>
      <c r="E40" s="44">
        <v>26019</v>
      </c>
      <c r="F40" s="22">
        <v>1.4256E-3</v>
      </c>
      <c r="G40" s="22">
        <v>6.9320000000000004E-4</v>
      </c>
      <c r="H40" s="42">
        <v>3.9730649999999999E-2</v>
      </c>
      <c r="I40" s="73"/>
      <c r="J40" s="74"/>
      <c r="K40" s="23">
        <v>8477</v>
      </c>
      <c r="L40" s="22">
        <v>4.6901E-3</v>
      </c>
      <c r="M40" s="22">
        <v>1.3296E-3</v>
      </c>
      <c r="N40" s="42">
        <v>4.1973999999999999E-4</v>
      </c>
      <c r="O40" s="73"/>
      <c r="P40" s="75"/>
      <c r="Q40" s="44">
        <v>17542</v>
      </c>
      <c r="R40" s="22">
        <v>1.027E-4</v>
      </c>
      <c r="S40" s="22">
        <v>8.0789999999999996E-4</v>
      </c>
      <c r="T40" s="42">
        <v>0.89886674</v>
      </c>
      <c r="U40" s="73"/>
      <c r="V40" s="74"/>
      <c r="W40" s="168">
        <v>3.1927800000000001E-3</v>
      </c>
    </row>
    <row r="41" spans="1:23" s="13" customFormat="1">
      <c r="A41" s="23" t="s">
        <v>30</v>
      </c>
      <c r="B41" s="44" t="s">
        <v>0</v>
      </c>
      <c r="C41" s="44" t="s">
        <v>52</v>
      </c>
      <c r="D41" s="40" t="s">
        <v>46</v>
      </c>
      <c r="E41" s="44">
        <v>15822</v>
      </c>
      <c r="F41" s="22">
        <v>1.0039999999999999E-3</v>
      </c>
      <c r="G41" s="22">
        <v>9.4609999999999996E-4</v>
      </c>
      <c r="H41" s="42">
        <v>0.28857190999999999</v>
      </c>
      <c r="I41" s="73"/>
      <c r="J41" s="74"/>
      <c r="K41" s="23">
        <v>5078</v>
      </c>
      <c r="L41" s="22">
        <v>4.1815999999999997E-3</v>
      </c>
      <c r="M41" s="22">
        <v>1.8334E-3</v>
      </c>
      <c r="N41" s="42">
        <v>2.25618E-2</v>
      </c>
      <c r="O41" s="73"/>
      <c r="P41" s="75"/>
      <c r="Q41" s="44">
        <v>10744</v>
      </c>
      <c r="R41" s="22">
        <v>-1.3569999999999999E-4</v>
      </c>
      <c r="S41" s="22">
        <v>1.0934E-3</v>
      </c>
      <c r="T41" s="42">
        <v>0.90125332000000002</v>
      </c>
      <c r="U41" s="73"/>
      <c r="V41" s="74"/>
      <c r="W41" s="168">
        <v>4.3131320000000001E-2</v>
      </c>
    </row>
    <row r="42" spans="1:23" s="13" customFormat="1">
      <c r="A42" s="23" t="s">
        <v>30</v>
      </c>
      <c r="B42" s="44" t="s">
        <v>0</v>
      </c>
      <c r="C42" s="44" t="s">
        <v>52</v>
      </c>
      <c r="D42" s="40" t="s">
        <v>47</v>
      </c>
      <c r="E42" s="44">
        <v>18351</v>
      </c>
      <c r="F42" s="22">
        <v>1.1421999999999999E-3</v>
      </c>
      <c r="G42" s="22">
        <v>8.8789999999999995E-4</v>
      </c>
      <c r="H42" s="42">
        <v>0.19829727</v>
      </c>
      <c r="I42" s="73"/>
      <c r="J42" s="74"/>
      <c r="K42" s="23">
        <v>6156</v>
      </c>
      <c r="L42" s="22">
        <v>6.2443000000000004E-3</v>
      </c>
      <c r="M42" s="22">
        <v>1.7103000000000001E-3</v>
      </c>
      <c r="N42" s="42">
        <v>2.6125999999999998E-4</v>
      </c>
      <c r="O42" s="73"/>
      <c r="P42" s="75"/>
      <c r="Q42" s="44">
        <v>12195</v>
      </c>
      <c r="R42" s="22">
        <v>-1.0076E-3</v>
      </c>
      <c r="S42" s="22">
        <v>1.0503999999999999E-3</v>
      </c>
      <c r="T42" s="42">
        <v>0.33740291</v>
      </c>
      <c r="U42" s="73"/>
      <c r="V42" s="74"/>
      <c r="W42" s="168">
        <v>3.0253000000000002E-4</v>
      </c>
    </row>
    <row r="43" spans="1:23" s="13" customFormat="1">
      <c r="A43" s="23" t="s">
        <v>30</v>
      </c>
      <c r="B43" s="44" t="s">
        <v>0</v>
      </c>
      <c r="C43" s="44" t="s">
        <v>52</v>
      </c>
      <c r="D43" s="40" t="s">
        <v>48</v>
      </c>
      <c r="E43" s="44">
        <v>24085</v>
      </c>
      <c r="F43" s="22">
        <v>-2.6069999999999999E-4</v>
      </c>
      <c r="G43" s="22">
        <v>8.4730000000000005E-4</v>
      </c>
      <c r="H43" s="42">
        <v>0.75835878999999995</v>
      </c>
      <c r="I43" s="73"/>
      <c r="J43" s="74"/>
      <c r="K43" s="23">
        <v>8720</v>
      </c>
      <c r="L43" s="22">
        <v>5.0500000000000001E-5</v>
      </c>
      <c r="M43" s="22">
        <v>1.5418999999999999E-3</v>
      </c>
      <c r="N43" s="42">
        <v>0.97388859999999999</v>
      </c>
      <c r="O43" s="73"/>
      <c r="P43" s="75"/>
      <c r="Q43" s="44">
        <v>15365</v>
      </c>
      <c r="R43" s="22">
        <v>-4.6010000000000002E-4</v>
      </c>
      <c r="S43" s="22">
        <v>9.7930000000000001E-4</v>
      </c>
      <c r="T43" s="42">
        <v>0.63849769000000001</v>
      </c>
      <c r="U43" s="73"/>
      <c r="V43" s="74"/>
      <c r="W43" s="168">
        <v>0.77985066999999997</v>
      </c>
    </row>
    <row r="44" spans="1:23" s="13" customFormat="1">
      <c r="A44" s="23" t="s">
        <v>30</v>
      </c>
      <c r="B44" s="44" t="s">
        <v>0</v>
      </c>
      <c r="C44" s="44" t="s">
        <v>52</v>
      </c>
      <c r="D44" s="40" t="s">
        <v>49</v>
      </c>
      <c r="E44" s="44">
        <v>17674</v>
      </c>
      <c r="F44" s="22">
        <v>1.2545E-3</v>
      </c>
      <c r="G44" s="22">
        <v>1.0870000000000001E-3</v>
      </c>
      <c r="H44" s="42">
        <v>0.24845291999999999</v>
      </c>
      <c r="I44" s="73"/>
      <c r="J44" s="74"/>
      <c r="K44" s="23">
        <v>7280</v>
      </c>
      <c r="L44" s="22">
        <v>1.7909999999999999E-4</v>
      </c>
      <c r="M44" s="22">
        <v>1.7726E-3</v>
      </c>
      <c r="N44" s="42">
        <v>0.91953112000000004</v>
      </c>
      <c r="O44" s="73"/>
      <c r="P44" s="75"/>
      <c r="Q44" s="44">
        <v>10394</v>
      </c>
      <c r="R44" s="22">
        <v>1.8488999999999999E-3</v>
      </c>
      <c r="S44" s="22">
        <v>1.3387E-3</v>
      </c>
      <c r="T44" s="42">
        <v>0.16726536</v>
      </c>
      <c r="U44" s="73"/>
      <c r="V44" s="74"/>
      <c r="W44" s="168">
        <v>0.45223459999999999</v>
      </c>
    </row>
    <row r="45" spans="1:23" s="13" customFormat="1">
      <c r="A45" s="23" t="s">
        <v>30</v>
      </c>
      <c r="B45" s="44" t="s">
        <v>0</v>
      </c>
      <c r="C45" s="44" t="s">
        <v>53</v>
      </c>
      <c r="D45" s="40" t="s">
        <v>2</v>
      </c>
      <c r="E45" s="44">
        <v>134316</v>
      </c>
      <c r="F45" s="22">
        <v>-6.8079999999999998E-3</v>
      </c>
      <c r="G45" s="22">
        <v>3.9790000000000002E-4</v>
      </c>
      <c r="H45" s="42">
        <v>1.2799999999999999E-65</v>
      </c>
      <c r="I45" s="73"/>
      <c r="J45" s="74"/>
      <c r="K45" s="23">
        <v>72068</v>
      </c>
      <c r="L45" s="22">
        <v>-7.2547999999999996E-3</v>
      </c>
      <c r="M45" s="22">
        <v>5.4600000000000004E-4</v>
      </c>
      <c r="N45" s="42">
        <v>2.7850000000000001E-40</v>
      </c>
      <c r="O45" s="73"/>
      <c r="P45" s="75"/>
      <c r="Q45" s="44">
        <v>62248</v>
      </c>
      <c r="R45" s="22">
        <v>-6.4175999999999999E-3</v>
      </c>
      <c r="S45" s="22">
        <v>5.576E-4</v>
      </c>
      <c r="T45" s="42">
        <v>1.172E-30</v>
      </c>
      <c r="U45" s="73"/>
      <c r="V45" s="74"/>
      <c r="W45" s="168">
        <v>0.28336644999999999</v>
      </c>
    </row>
    <row r="46" spans="1:23" s="13" customFormat="1">
      <c r="A46" s="23" t="s">
        <v>30</v>
      </c>
      <c r="B46" s="44" t="s">
        <v>0</v>
      </c>
      <c r="C46" s="44" t="s">
        <v>53</v>
      </c>
      <c r="D46" s="40" t="s">
        <v>45</v>
      </c>
      <c r="E46" s="44">
        <v>27229</v>
      </c>
      <c r="F46" s="22">
        <v>-4.9392000000000004E-3</v>
      </c>
      <c r="G46" s="22">
        <v>7.6900000000000004E-4</v>
      </c>
      <c r="H46" s="42">
        <v>1.3360000000000001E-10</v>
      </c>
      <c r="I46" s="73"/>
      <c r="J46" s="74"/>
      <c r="K46" s="23">
        <v>15361</v>
      </c>
      <c r="L46" s="22">
        <v>-4.5986999999999998E-3</v>
      </c>
      <c r="M46" s="22">
        <v>1.011E-3</v>
      </c>
      <c r="N46" s="42">
        <v>5.3940000000000004E-6</v>
      </c>
      <c r="O46" s="73"/>
      <c r="P46" s="75"/>
      <c r="Q46" s="44">
        <v>11868</v>
      </c>
      <c r="R46" s="22">
        <v>-5.2375E-3</v>
      </c>
      <c r="S46" s="22">
        <v>1.1764E-3</v>
      </c>
      <c r="T46" s="42">
        <v>8.5050000000000007E-6</v>
      </c>
      <c r="U46" s="73"/>
      <c r="V46" s="74"/>
      <c r="W46" s="168">
        <v>0.68046907999999995</v>
      </c>
    </row>
    <row r="47" spans="1:23" s="13" customFormat="1">
      <c r="A47" s="23" t="s">
        <v>30</v>
      </c>
      <c r="B47" s="44" t="s">
        <v>0</v>
      </c>
      <c r="C47" s="44" t="s">
        <v>53</v>
      </c>
      <c r="D47" s="40" t="s">
        <v>46</v>
      </c>
      <c r="E47" s="44">
        <v>18839</v>
      </c>
      <c r="F47" s="22">
        <v>-5.8309E-3</v>
      </c>
      <c r="G47" s="22">
        <v>9.456E-4</v>
      </c>
      <c r="H47" s="42">
        <v>6.9750000000000002E-10</v>
      </c>
      <c r="I47" s="73"/>
      <c r="J47" s="74"/>
      <c r="K47" s="23">
        <v>9695</v>
      </c>
      <c r="L47" s="22">
        <v>-4.9264E-3</v>
      </c>
      <c r="M47" s="22">
        <v>1.3561000000000001E-3</v>
      </c>
      <c r="N47" s="42">
        <v>2.8035000000000001E-4</v>
      </c>
      <c r="O47" s="73"/>
      <c r="P47" s="75"/>
      <c r="Q47" s="44">
        <v>9144</v>
      </c>
      <c r="R47" s="22">
        <v>-6.8672999999999998E-3</v>
      </c>
      <c r="S47" s="22">
        <v>1.3757000000000001E-3</v>
      </c>
      <c r="T47" s="42">
        <v>5.9770000000000001E-7</v>
      </c>
      <c r="U47" s="73"/>
      <c r="V47" s="74"/>
      <c r="W47" s="168">
        <v>0.31501590000000002</v>
      </c>
    </row>
    <row r="48" spans="1:23" s="13" customFormat="1">
      <c r="A48" s="23" t="s">
        <v>30</v>
      </c>
      <c r="B48" s="44" t="s">
        <v>0</v>
      </c>
      <c r="C48" s="44" t="s">
        <v>53</v>
      </c>
      <c r="D48" s="40" t="s">
        <v>47</v>
      </c>
      <c r="E48" s="44">
        <v>23583</v>
      </c>
      <c r="F48" s="22">
        <v>-5.8500999999999996E-3</v>
      </c>
      <c r="G48" s="22">
        <v>8.9059999999999996E-4</v>
      </c>
      <c r="H48" s="42">
        <v>5.068E-11</v>
      </c>
      <c r="I48" s="73"/>
      <c r="J48" s="74"/>
      <c r="K48" s="23">
        <v>12240</v>
      </c>
      <c r="L48" s="22">
        <v>-5.8650000000000004E-3</v>
      </c>
      <c r="M48" s="22">
        <v>1.2411E-3</v>
      </c>
      <c r="N48" s="42">
        <v>2.294E-6</v>
      </c>
      <c r="O48" s="73"/>
      <c r="P48" s="75"/>
      <c r="Q48" s="44">
        <v>11343</v>
      </c>
      <c r="R48" s="22">
        <v>-5.9395999999999997E-3</v>
      </c>
      <c r="S48" s="22">
        <v>1.2453E-3</v>
      </c>
      <c r="T48" s="42">
        <v>1.8470000000000001E-6</v>
      </c>
      <c r="U48" s="73"/>
      <c r="V48" s="74"/>
      <c r="W48" s="168">
        <v>0.96618956</v>
      </c>
    </row>
    <row r="49" spans="1:23" s="13" customFormat="1">
      <c r="A49" s="23" t="s">
        <v>30</v>
      </c>
      <c r="B49" s="44" t="s">
        <v>0</v>
      </c>
      <c r="C49" s="44" t="s">
        <v>53</v>
      </c>
      <c r="D49" s="40" t="s">
        <v>48</v>
      </c>
      <c r="E49" s="44">
        <v>35625</v>
      </c>
      <c r="F49" s="22">
        <v>-7.9445000000000002E-3</v>
      </c>
      <c r="G49" s="22">
        <v>7.8680000000000004E-4</v>
      </c>
      <c r="H49" s="42">
        <v>5.7029999999999998E-24</v>
      </c>
      <c r="I49" s="73"/>
      <c r="J49" s="74"/>
      <c r="K49" s="23">
        <v>18658</v>
      </c>
      <c r="L49" s="22">
        <v>-8.6672999999999993E-3</v>
      </c>
      <c r="M49" s="22">
        <v>1.1324E-3</v>
      </c>
      <c r="N49" s="42">
        <v>1.9540000000000001E-14</v>
      </c>
      <c r="O49" s="73"/>
      <c r="P49" s="75"/>
      <c r="Q49" s="44">
        <v>16967</v>
      </c>
      <c r="R49" s="22">
        <v>-7.1804E-3</v>
      </c>
      <c r="S49" s="22">
        <v>1.0846E-3</v>
      </c>
      <c r="T49" s="42">
        <v>3.59E-11</v>
      </c>
      <c r="U49" s="73"/>
      <c r="V49" s="74"/>
      <c r="W49" s="168">
        <v>0.34301635000000003</v>
      </c>
    </row>
    <row r="50" spans="1:23" s="13" customFormat="1">
      <c r="A50" s="23" t="s">
        <v>30</v>
      </c>
      <c r="B50" s="44" t="s">
        <v>0</v>
      </c>
      <c r="C50" s="44" t="s">
        <v>53</v>
      </c>
      <c r="D50" s="40" t="s">
        <v>49</v>
      </c>
      <c r="E50" s="44">
        <v>29040</v>
      </c>
      <c r="F50" s="22">
        <v>-9.1885999999999999E-3</v>
      </c>
      <c r="G50" s="22">
        <v>9.031E-4</v>
      </c>
      <c r="H50" s="42">
        <v>2.5769999999999999E-24</v>
      </c>
      <c r="I50" s="73"/>
      <c r="J50" s="74"/>
      <c r="K50" s="23">
        <v>16114</v>
      </c>
      <c r="L50" s="22">
        <v>-1.1378600000000001E-2</v>
      </c>
      <c r="M50" s="22">
        <v>1.2371000000000001E-3</v>
      </c>
      <c r="N50" s="42">
        <v>3.6630000000000003E-20</v>
      </c>
      <c r="O50" s="73"/>
      <c r="P50" s="75"/>
      <c r="Q50" s="44">
        <v>12926</v>
      </c>
      <c r="R50" s="22">
        <v>-6.6756999999999997E-3</v>
      </c>
      <c r="S50" s="22">
        <v>1.3457E-3</v>
      </c>
      <c r="T50" s="42">
        <v>7.0169999999999999E-7</v>
      </c>
      <c r="U50" s="73"/>
      <c r="V50" s="74"/>
      <c r="W50" s="168">
        <v>1.0088440000000001E-2</v>
      </c>
    </row>
    <row r="51" spans="1:23">
      <c r="A51" s="23" t="s">
        <v>30</v>
      </c>
      <c r="B51" s="44" t="s">
        <v>0</v>
      </c>
      <c r="C51" s="44" t="s">
        <v>54</v>
      </c>
      <c r="D51" s="40" t="s">
        <v>2</v>
      </c>
      <c r="E51" s="44">
        <v>74646</v>
      </c>
      <c r="F51" s="22">
        <v>-8.5016999999999992E-3</v>
      </c>
      <c r="G51" s="22">
        <v>2.4649999999999997E-4</v>
      </c>
      <c r="H51" s="42">
        <v>1.3E-260</v>
      </c>
      <c r="I51" s="73"/>
      <c r="J51" s="74"/>
      <c r="K51" s="23">
        <v>36253</v>
      </c>
      <c r="L51" s="22">
        <v>-9.1091999999999996E-3</v>
      </c>
      <c r="M51" s="22">
        <v>3.6089999999999999E-4</v>
      </c>
      <c r="N51" s="42">
        <v>1.3400000000000001E-140</v>
      </c>
      <c r="O51" s="73"/>
      <c r="P51" s="75"/>
      <c r="Q51" s="44">
        <v>38393</v>
      </c>
      <c r="R51" s="22">
        <v>-8.0517999999999996E-3</v>
      </c>
      <c r="S51" s="22">
        <v>3.1629999999999999E-4</v>
      </c>
      <c r="T51" s="42">
        <v>6.6400000000000002E-143</v>
      </c>
      <c r="U51" s="73"/>
      <c r="V51" s="74"/>
      <c r="W51" s="168">
        <v>2.7559429999999999E-2</v>
      </c>
    </row>
    <row r="52" spans="1:23">
      <c r="A52" s="23" t="s">
        <v>30</v>
      </c>
      <c r="B52" s="44" t="s">
        <v>0</v>
      </c>
      <c r="C52" s="44" t="s">
        <v>54</v>
      </c>
      <c r="D52" s="40" t="s">
        <v>45</v>
      </c>
      <c r="E52" s="44">
        <v>14540</v>
      </c>
      <c r="F52" s="22">
        <v>-5.6547999999999998E-3</v>
      </c>
      <c r="G52" s="22">
        <v>4.373E-4</v>
      </c>
      <c r="H52" s="42">
        <v>2.994E-38</v>
      </c>
      <c r="I52" s="73"/>
      <c r="J52" s="74"/>
      <c r="K52" s="23">
        <v>7206</v>
      </c>
      <c r="L52" s="22">
        <v>-5.4263000000000002E-3</v>
      </c>
      <c r="M52" s="22">
        <v>7.004E-4</v>
      </c>
      <c r="N52" s="42">
        <v>9.3399999999999995E-15</v>
      </c>
      <c r="O52" s="73"/>
      <c r="P52" s="75"/>
      <c r="Q52" s="44">
        <v>7334</v>
      </c>
      <c r="R52" s="22">
        <v>-5.7317000000000002E-3</v>
      </c>
      <c r="S52" s="22">
        <v>5.7899999999999998E-4</v>
      </c>
      <c r="T52" s="42">
        <v>4.1610000000000002E-23</v>
      </c>
      <c r="U52" s="73"/>
      <c r="V52" s="74"/>
      <c r="W52" s="168">
        <v>0.73680239999999997</v>
      </c>
    </row>
    <row r="53" spans="1:23">
      <c r="A53" s="23" t="s">
        <v>30</v>
      </c>
      <c r="B53" s="44" t="s">
        <v>0</v>
      </c>
      <c r="C53" s="44" t="s">
        <v>54</v>
      </c>
      <c r="D53" s="40" t="s">
        <v>46</v>
      </c>
      <c r="E53" s="44">
        <v>11332</v>
      </c>
      <c r="F53" s="22">
        <v>-7.6654999999999996E-3</v>
      </c>
      <c r="G53" s="22">
        <v>5.4699999999999996E-4</v>
      </c>
      <c r="H53" s="42">
        <v>1.2920000000000001E-44</v>
      </c>
      <c r="I53" s="73"/>
      <c r="J53" s="74"/>
      <c r="K53" s="23">
        <v>5323</v>
      </c>
      <c r="L53" s="22">
        <v>-7.4269999999999996E-3</v>
      </c>
      <c r="M53" s="22">
        <v>8.5059999999999997E-4</v>
      </c>
      <c r="N53" s="42">
        <v>2.5100000000000001E-18</v>
      </c>
      <c r="O53" s="73"/>
      <c r="P53" s="75"/>
      <c r="Q53" s="44">
        <v>6009</v>
      </c>
      <c r="R53" s="22">
        <v>-7.7907999999999996E-3</v>
      </c>
      <c r="S53" s="22">
        <v>6.8650000000000004E-4</v>
      </c>
      <c r="T53" s="42">
        <v>7.5450000000000005E-30</v>
      </c>
      <c r="U53" s="73"/>
      <c r="V53" s="74"/>
      <c r="W53" s="168">
        <v>0.73923815000000004</v>
      </c>
    </row>
    <row r="54" spans="1:23">
      <c r="A54" s="23" t="s">
        <v>30</v>
      </c>
      <c r="B54" s="44" t="s">
        <v>0</v>
      </c>
      <c r="C54" s="44" t="s">
        <v>54</v>
      </c>
      <c r="D54" s="40" t="s">
        <v>47</v>
      </c>
      <c r="E54" s="44">
        <v>14066</v>
      </c>
      <c r="F54" s="22">
        <v>-8.3856E-3</v>
      </c>
      <c r="G54" s="22">
        <v>5.0540000000000003E-4</v>
      </c>
      <c r="H54" s="42">
        <v>8.1609999999999994E-62</v>
      </c>
      <c r="I54" s="73"/>
      <c r="J54" s="74"/>
      <c r="K54" s="23">
        <v>6651</v>
      </c>
      <c r="L54" s="22">
        <v>-9.7555000000000003E-3</v>
      </c>
      <c r="M54" s="22">
        <v>7.8689999999999999E-4</v>
      </c>
      <c r="N54" s="42">
        <v>2.7040000000000002E-35</v>
      </c>
      <c r="O54" s="73"/>
      <c r="P54" s="75"/>
      <c r="Q54" s="44">
        <v>7415</v>
      </c>
      <c r="R54" s="22">
        <v>-7.6146E-3</v>
      </c>
      <c r="S54" s="22">
        <v>6.5340000000000005E-4</v>
      </c>
      <c r="T54" s="42">
        <v>2.1989999999999999E-31</v>
      </c>
      <c r="U54" s="73"/>
      <c r="V54" s="74"/>
      <c r="W54" s="168">
        <v>3.6341610000000003E-2</v>
      </c>
    </row>
    <row r="55" spans="1:23">
      <c r="A55" s="23" t="s">
        <v>30</v>
      </c>
      <c r="B55" s="44" t="s">
        <v>0</v>
      </c>
      <c r="C55" s="44" t="s">
        <v>54</v>
      </c>
      <c r="D55" s="40" t="s">
        <v>48</v>
      </c>
      <c r="E55" s="44">
        <v>19747</v>
      </c>
      <c r="F55" s="22">
        <v>-1.01041E-2</v>
      </c>
      <c r="G55" s="22">
        <v>4.9359999999999996E-4</v>
      </c>
      <c r="H55" s="42">
        <v>3.9260000000000003E-93</v>
      </c>
      <c r="I55" s="73"/>
      <c r="J55" s="74"/>
      <c r="K55" s="23">
        <v>9435</v>
      </c>
      <c r="L55" s="22">
        <v>-1.1233099999999999E-2</v>
      </c>
      <c r="M55" s="22">
        <v>7.538E-4</v>
      </c>
      <c r="N55" s="42">
        <v>3.2480000000000001E-50</v>
      </c>
      <c r="O55" s="73"/>
      <c r="P55" s="75"/>
      <c r="Q55" s="44">
        <v>10312</v>
      </c>
      <c r="R55" s="22">
        <v>-9.3933999999999997E-3</v>
      </c>
      <c r="S55" s="22">
        <v>6.1689999999999998E-4</v>
      </c>
      <c r="T55" s="42">
        <v>2.3060000000000002E-52</v>
      </c>
      <c r="U55" s="73"/>
      <c r="V55" s="74"/>
      <c r="W55" s="168">
        <v>5.8938619999999997E-2</v>
      </c>
    </row>
    <row r="56" spans="1:23">
      <c r="A56" s="23" t="s">
        <v>30</v>
      </c>
      <c r="B56" s="44" t="s">
        <v>0</v>
      </c>
      <c r="C56" s="44" t="s">
        <v>54</v>
      </c>
      <c r="D56" s="40" t="s">
        <v>49</v>
      </c>
      <c r="E56" s="44">
        <v>14961</v>
      </c>
      <c r="F56" s="22">
        <v>-1.13367E-2</v>
      </c>
      <c r="G56" s="22">
        <v>6.4349999999999997E-4</v>
      </c>
      <c r="H56" s="42">
        <v>1.814E-69</v>
      </c>
      <c r="I56" s="73"/>
      <c r="J56" s="74"/>
      <c r="K56" s="23">
        <v>7638</v>
      </c>
      <c r="L56" s="22">
        <v>-1.21805E-2</v>
      </c>
      <c r="M56" s="22">
        <v>9.8109999999999994E-4</v>
      </c>
      <c r="N56" s="42">
        <v>2.1749999999999999E-35</v>
      </c>
      <c r="O56" s="73"/>
      <c r="P56" s="75"/>
      <c r="Q56" s="44">
        <v>7323</v>
      </c>
      <c r="R56" s="22">
        <v>-1.0737500000000001E-2</v>
      </c>
      <c r="S56" s="22">
        <v>8.4130000000000001E-4</v>
      </c>
      <c r="T56" s="42">
        <v>2.6560000000000001E-37</v>
      </c>
      <c r="U56" s="73"/>
      <c r="V56" s="74"/>
      <c r="W56" s="168">
        <v>0.26421629000000002</v>
      </c>
    </row>
    <row r="57" spans="1:23">
      <c r="A57" s="23" t="s">
        <v>30</v>
      </c>
      <c r="B57" s="44" t="s">
        <v>0</v>
      </c>
      <c r="C57" s="44" t="s">
        <v>55</v>
      </c>
      <c r="D57" s="40" t="s">
        <v>2</v>
      </c>
      <c r="E57" s="44">
        <v>208962</v>
      </c>
      <c r="F57" s="22">
        <v>-8.8240000000000002E-3</v>
      </c>
      <c r="G57" s="22">
        <v>1.403E-4</v>
      </c>
      <c r="H57" s="42">
        <v>0</v>
      </c>
      <c r="I57" s="73"/>
      <c r="J57" s="74"/>
      <c r="K57" s="23">
        <v>108321</v>
      </c>
      <c r="L57" s="22">
        <v>-9.3892000000000003E-3</v>
      </c>
      <c r="M57" s="22">
        <v>1.974E-4</v>
      </c>
      <c r="N57" s="42">
        <v>0</v>
      </c>
      <c r="O57" s="73"/>
      <c r="P57" s="75"/>
      <c r="Q57" s="44">
        <v>100641</v>
      </c>
      <c r="R57" s="22">
        <v>-8.3938999999999993E-3</v>
      </c>
      <c r="S57" s="22">
        <v>1.738E-4</v>
      </c>
      <c r="T57" s="42">
        <v>0</v>
      </c>
      <c r="U57" s="73"/>
      <c r="V57" s="74"/>
      <c r="W57" s="168">
        <v>1.5422999999999999E-4</v>
      </c>
    </row>
    <row r="58" spans="1:23">
      <c r="A58" s="23" t="s">
        <v>30</v>
      </c>
      <c r="B58" s="44" t="s">
        <v>0</v>
      </c>
      <c r="C58" s="44" t="s">
        <v>55</v>
      </c>
      <c r="D58" s="40" t="s">
        <v>45</v>
      </c>
      <c r="E58" s="44">
        <v>41769</v>
      </c>
      <c r="F58" s="22">
        <v>-6.2895E-3</v>
      </c>
      <c r="G58" s="22">
        <v>2.3900000000000001E-4</v>
      </c>
      <c r="H58" s="42">
        <v>1.2899999999999999E-152</v>
      </c>
      <c r="I58" s="73"/>
      <c r="J58" s="74"/>
      <c r="K58" s="23">
        <v>22567</v>
      </c>
      <c r="L58" s="22">
        <v>-6.0543999999999997E-3</v>
      </c>
      <c r="M58" s="22">
        <v>3.6910000000000003E-4</v>
      </c>
      <c r="N58" s="42">
        <v>1.7670000000000001E-60</v>
      </c>
      <c r="O58" s="73"/>
      <c r="P58" s="75"/>
      <c r="Q58" s="44">
        <v>19202</v>
      </c>
      <c r="R58" s="22">
        <v>-6.4415000000000002E-3</v>
      </c>
      <c r="S58" s="22">
        <v>3.1859999999999999E-4</v>
      </c>
      <c r="T58" s="42">
        <v>6.9339999999999996E-91</v>
      </c>
      <c r="U58" s="73"/>
      <c r="V58" s="74"/>
      <c r="W58" s="168">
        <v>0.42730941</v>
      </c>
    </row>
    <row r="59" spans="1:23">
      <c r="A59" s="23" t="s">
        <v>30</v>
      </c>
      <c r="B59" s="44" t="s">
        <v>0</v>
      </c>
      <c r="C59" s="44" t="s">
        <v>55</v>
      </c>
      <c r="D59" s="40" t="s">
        <v>46</v>
      </c>
      <c r="E59" s="44">
        <v>30171</v>
      </c>
      <c r="F59" s="22">
        <v>-7.9495999999999994E-3</v>
      </c>
      <c r="G59" s="22">
        <v>2.899E-4</v>
      </c>
      <c r="H59" s="42">
        <v>1.4500000000000001E-165</v>
      </c>
      <c r="I59" s="73"/>
      <c r="J59" s="74"/>
      <c r="K59" s="23">
        <v>15018</v>
      </c>
      <c r="L59" s="22">
        <v>-7.8358000000000004E-3</v>
      </c>
      <c r="M59" s="22">
        <v>4.5239999999999999E-4</v>
      </c>
      <c r="N59" s="42">
        <v>3.2600000000000002E-67</v>
      </c>
      <c r="O59" s="73"/>
      <c r="P59" s="75"/>
      <c r="Q59" s="44">
        <v>15153</v>
      </c>
      <c r="R59" s="22">
        <v>-8.0131000000000004E-3</v>
      </c>
      <c r="S59" s="22">
        <v>3.7490000000000001E-4</v>
      </c>
      <c r="T59" s="42">
        <v>2.3600000000000001E-101</v>
      </c>
      <c r="U59" s="73"/>
      <c r="V59" s="74"/>
      <c r="W59" s="168">
        <v>0.76285650000000005</v>
      </c>
    </row>
    <row r="60" spans="1:23">
      <c r="A60" s="23" t="s">
        <v>30</v>
      </c>
      <c r="B60" s="44" t="s">
        <v>0</v>
      </c>
      <c r="C60" s="44" t="s">
        <v>55</v>
      </c>
      <c r="D60" s="40" t="s">
        <v>47</v>
      </c>
      <c r="E60" s="44">
        <v>37649</v>
      </c>
      <c r="F60" s="22">
        <v>-9.0384999999999997E-3</v>
      </c>
      <c r="G60" s="22">
        <v>2.7510000000000002E-4</v>
      </c>
      <c r="H60" s="42">
        <v>8.1900000000000002E-237</v>
      </c>
      <c r="I60" s="73"/>
      <c r="J60" s="74"/>
      <c r="K60" s="23">
        <v>18891</v>
      </c>
      <c r="L60" s="22">
        <v>-9.7078000000000008E-3</v>
      </c>
      <c r="M60" s="22">
        <v>4.2620000000000001E-4</v>
      </c>
      <c r="N60" s="42">
        <v>8.0599999999999999E-115</v>
      </c>
      <c r="O60" s="73"/>
      <c r="P60" s="75"/>
      <c r="Q60" s="44">
        <v>18758</v>
      </c>
      <c r="R60" s="22">
        <v>-8.5970999999999999E-3</v>
      </c>
      <c r="S60" s="22">
        <v>3.5149999999999998E-4</v>
      </c>
      <c r="T60" s="42">
        <v>4.2900000000000002E-132</v>
      </c>
      <c r="U60" s="73"/>
      <c r="V60" s="74"/>
      <c r="W60" s="168">
        <v>4.4392309999999997E-2</v>
      </c>
    </row>
    <row r="61" spans="1:23">
      <c r="A61" s="23" t="s">
        <v>30</v>
      </c>
      <c r="B61" s="44" t="s">
        <v>0</v>
      </c>
      <c r="C61" s="44" t="s">
        <v>55</v>
      </c>
      <c r="D61" s="40" t="s">
        <v>48</v>
      </c>
      <c r="E61" s="44">
        <v>55372</v>
      </c>
      <c r="F61" s="22">
        <v>-1.00418E-2</v>
      </c>
      <c r="G61" s="22">
        <v>2.6209999999999997E-4</v>
      </c>
      <c r="H61" s="42">
        <v>0</v>
      </c>
      <c r="I61" s="73"/>
      <c r="J61" s="74"/>
      <c r="K61" s="23">
        <v>28093</v>
      </c>
      <c r="L61" s="22">
        <v>-1.14258E-2</v>
      </c>
      <c r="M61" s="22">
        <v>3.9149999999999998E-4</v>
      </c>
      <c r="N61" s="42">
        <v>2.8000000000000002E-187</v>
      </c>
      <c r="O61" s="73"/>
      <c r="P61" s="75"/>
      <c r="Q61" s="44">
        <v>27279</v>
      </c>
      <c r="R61" s="22">
        <v>-9.0477999999999999E-3</v>
      </c>
      <c r="S61" s="22">
        <v>3.2810000000000001E-4</v>
      </c>
      <c r="T61" s="42">
        <v>1.9499999999999999E-167</v>
      </c>
      <c r="U61" s="73"/>
      <c r="V61" s="74"/>
      <c r="W61" s="168">
        <v>3.225E-6</v>
      </c>
    </row>
    <row r="62" spans="1:23">
      <c r="A62" s="92" t="s">
        <v>30</v>
      </c>
      <c r="B62" s="87" t="s">
        <v>0</v>
      </c>
      <c r="C62" s="87" t="s">
        <v>55</v>
      </c>
      <c r="D62" s="88" t="s">
        <v>49</v>
      </c>
      <c r="E62" s="87">
        <v>44001</v>
      </c>
      <c r="F62" s="89">
        <v>-1.11106E-2</v>
      </c>
      <c r="G62" s="89">
        <v>3.3970000000000002E-4</v>
      </c>
      <c r="H62" s="52">
        <v>1.37E-234</v>
      </c>
      <c r="I62" s="90"/>
      <c r="J62" s="91"/>
      <c r="K62" s="92">
        <v>23752</v>
      </c>
      <c r="L62" s="89">
        <v>-1.1982700000000001E-2</v>
      </c>
      <c r="M62" s="89">
        <v>4.8250000000000002E-4</v>
      </c>
      <c r="N62" s="52">
        <v>3.6199999999999997E-136</v>
      </c>
      <c r="O62" s="90"/>
      <c r="P62" s="93"/>
      <c r="Q62" s="87">
        <v>20249</v>
      </c>
      <c r="R62" s="89">
        <v>-1.0393599999999999E-2</v>
      </c>
      <c r="S62" s="89">
        <v>4.4450000000000002E-4</v>
      </c>
      <c r="T62" s="52">
        <v>6.3699999999999996E-121</v>
      </c>
      <c r="U62" s="90"/>
      <c r="V62" s="91"/>
      <c r="W62" s="169">
        <v>1.5419209999999999E-2</v>
      </c>
    </row>
    <row r="63" spans="1:23">
      <c r="A63" s="23" t="s">
        <v>41</v>
      </c>
      <c r="B63" s="44" t="s">
        <v>29</v>
      </c>
      <c r="C63" s="44" t="s">
        <v>2</v>
      </c>
      <c r="D63" s="40" t="s">
        <v>2</v>
      </c>
      <c r="E63" s="44">
        <v>310913</v>
      </c>
      <c r="F63" s="24">
        <v>20.596260000000001</v>
      </c>
      <c r="G63" s="24">
        <v>2.6932320000000001</v>
      </c>
      <c r="H63" s="42">
        <v>2.0509999999999999E-14</v>
      </c>
      <c r="I63" s="73">
        <v>5168.049</v>
      </c>
      <c r="J63" s="74">
        <v>0.30852479999999999</v>
      </c>
      <c r="K63" s="23">
        <v>144032</v>
      </c>
      <c r="L63" s="24">
        <v>21.613160000000001</v>
      </c>
      <c r="M63" s="24">
        <v>3.7977259999999999</v>
      </c>
      <c r="N63" s="42">
        <v>1.262E-8</v>
      </c>
      <c r="O63" s="73">
        <v>2606.1089999999999</v>
      </c>
      <c r="P63" s="75">
        <v>0.4297068</v>
      </c>
      <c r="Q63" s="44">
        <v>166881</v>
      </c>
      <c r="R63" s="24">
        <v>19.881530000000001</v>
      </c>
      <c r="S63" s="24">
        <v>3.1367120000000002</v>
      </c>
      <c r="T63" s="42">
        <v>2.3229999999999999E-10</v>
      </c>
      <c r="U63" s="73">
        <v>2651.6329999999998</v>
      </c>
      <c r="V63" s="74">
        <v>0.34540110000000002</v>
      </c>
      <c r="W63" s="168">
        <v>0.72517262999999998</v>
      </c>
    </row>
    <row r="64" spans="1:23">
      <c r="A64" s="23" t="s">
        <v>41</v>
      </c>
      <c r="B64" s="44" t="s">
        <v>29</v>
      </c>
      <c r="C64" s="44" t="s">
        <v>2</v>
      </c>
      <c r="D64" s="40" t="s">
        <v>45</v>
      </c>
      <c r="E64" s="44">
        <v>67788</v>
      </c>
      <c r="F64" s="24">
        <v>6.7594589999999997</v>
      </c>
      <c r="G64" s="24">
        <v>4.7897379999999998</v>
      </c>
      <c r="H64" s="42">
        <v>0.15817453000000001</v>
      </c>
      <c r="I64" s="73">
        <v>1452.269</v>
      </c>
      <c r="J64" s="74">
        <v>1.56519E-2</v>
      </c>
      <c r="K64" s="23">
        <v>31044</v>
      </c>
      <c r="L64" s="24">
        <v>3.4881259999999998</v>
      </c>
      <c r="M64" s="24">
        <v>7.2353430000000003</v>
      </c>
      <c r="N64" s="42">
        <v>0.62973818000000004</v>
      </c>
      <c r="O64" s="73">
        <v>658.22389999999996</v>
      </c>
      <c r="P64" s="75">
        <v>6.6622899999999999E-2</v>
      </c>
      <c r="Q64" s="44">
        <v>36744</v>
      </c>
      <c r="R64" s="24">
        <v>8.8716950000000008</v>
      </c>
      <c r="S64" s="24">
        <v>5.3025770000000003</v>
      </c>
      <c r="T64" s="42">
        <v>9.4309390000000007E-2</v>
      </c>
      <c r="U64" s="73">
        <v>812.88440000000003</v>
      </c>
      <c r="V64" s="74">
        <v>0.1761364</v>
      </c>
      <c r="W64" s="168">
        <v>0.54840615000000004</v>
      </c>
    </row>
    <row r="65" spans="1:23">
      <c r="A65" s="23" t="s">
        <v>41</v>
      </c>
      <c r="B65" s="44" t="s">
        <v>29</v>
      </c>
      <c r="C65" s="44" t="s">
        <v>2</v>
      </c>
      <c r="D65" s="40" t="s">
        <v>46</v>
      </c>
      <c r="E65" s="44">
        <v>45993</v>
      </c>
      <c r="F65" s="24">
        <v>17.776820000000001</v>
      </c>
      <c r="G65" s="24">
        <v>4.8644470000000002</v>
      </c>
      <c r="H65" s="42">
        <v>2.5774000000000001E-4</v>
      </c>
      <c r="I65" s="73">
        <v>868.13390000000004</v>
      </c>
      <c r="J65" s="74">
        <v>0.54260390000000003</v>
      </c>
      <c r="K65" s="23">
        <v>20096</v>
      </c>
      <c r="L65" s="24">
        <v>19.294119999999999</v>
      </c>
      <c r="M65" s="24">
        <v>7.3180189999999996</v>
      </c>
      <c r="N65" s="42">
        <v>8.3760599999999994E-3</v>
      </c>
      <c r="O65" s="73">
        <v>411.15929999999997</v>
      </c>
      <c r="P65" s="75">
        <v>0.5152776</v>
      </c>
      <c r="Q65" s="44">
        <v>25897</v>
      </c>
      <c r="R65" s="24">
        <v>16.732150000000001</v>
      </c>
      <c r="S65" s="24">
        <v>5.9174420000000003</v>
      </c>
      <c r="T65" s="42">
        <v>4.6898599999999997E-3</v>
      </c>
      <c r="U65" s="73">
        <v>467.17520000000002</v>
      </c>
      <c r="V65" s="74">
        <v>0.50620279999999995</v>
      </c>
      <c r="W65" s="168">
        <v>0.78544687000000002</v>
      </c>
    </row>
    <row r="66" spans="1:23">
      <c r="A66" s="23" t="s">
        <v>41</v>
      </c>
      <c r="B66" s="44" t="s">
        <v>29</v>
      </c>
      <c r="C66" s="44" t="s">
        <v>2</v>
      </c>
      <c r="D66" s="40" t="s">
        <v>47</v>
      </c>
      <c r="E66" s="44">
        <v>56000</v>
      </c>
      <c r="F66" s="24">
        <v>21.22542</v>
      </c>
      <c r="G66" s="24">
        <v>4.7341550000000003</v>
      </c>
      <c r="H66" s="42">
        <v>7.3440000000000003E-6</v>
      </c>
      <c r="I66" s="73">
        <v>902.44349999999997</v>
      </c>
      <c r="J66" s="74">
        <v>0.54122099999999995</v>
      </c>
      <c r="K66" s="23">
        <v>25047</v>
      </c>
      <c r="L66" s="24">
        <v>19.59093</v>
      </c>
      <c r="M66" s="24">
        <v>6.9786149999999996</v>
      </c>
      <c r="N66" s="42">
        <v>4.9961800000000002E-3</v>
      </c>
      <c r="O66" s="73">
        <v>500.28179999999998</v>
      </c>
      <c r="P66" s="75">
        <v>0.49950030000000001</v>
      </c>
      <c r="Q66" s="44">
        <v>30953</v>
      </c>
      <c r="R66" s="24">
        <v>22.622589999999999</v>
      </c>
      <c r="S66" s="24">
        <v>6.3464150000000004</v>
      </c>
      <c r="T66" s="42">
        <v>3.6437999999999998E-4</v>
      </c>
      <c r="U66" s="73">
        <v>433.74270000000001</v>
      </c>
      <c r="V66" s="74">
        <v>0.50078440000000002</v>
      </c>
      <c r="W66" s="168">
        <v>0.74791079000000005</v>
      </c>
    </row>
    <row r="67" spans="1:23">
      <c r="A67" s="23" t="s">
        <v>41</v>
      </c>
      <c r="B67" s="44" t="s">
        <v>29</v>
      </c>
      <c r="C67" s="44" t="s">
        <v>2</v>
      </c>
      <c r="D67" s="40" t="s">
        <v>48</v>
      </c>
      <c r="E67" s="44">
        <v>79457</v>
      </c>
      <c r="F67" s="24">
        <v>28.686959999999999</v>
      </c>
      <c r="G67" s="24">
        <v>5.3351290000000002</v>
      </c>
      <c r="H67" s="42">
        <v>7.5740000000000002E-8</v>
      </c>
      <c r="I67" s="73">
        <v>1194.413</v>
      </c>
      <c r="J67" s="74">
        <v>0.15890000000000001</v>
      </c>
      <c r="K67" s="23">
        <v>36813</v>
      </c>
      <c r="L67" s="24">
        <v>31.514659999999999</v>
      </c>
      <c r="M67" s="24">
        <v>8.003012</v>
      </c>
      <c r="N67" s="42">
        <v>8.2219999999999995E-5</v>
      </c>
      <c r="O67" s="73">
        <v>612.83900000000006</v>
      </c>
      <c r="P67" s="75">
        <v>0.31063030000000003</v>
      </c>
      <c r="Q67" s="44">
        <v>42644</v>
      </c>
      <c r="R67" s="24">
        <v>26.528569999999998</v>
      </c>
      <c r="S67" s="24">
        <v>6.5480619999999998</v>
      </c>
      <c r="T67" s="42">
        <v>5.092E-5</v>
      </c>
      <c r="U67" s="73">
        <v>600.05650000000003</v>
      </c>
      <c r="V67" s="74">
        <v>0.37311759999999999</v>
      </c>
      <c r="W67" s="168">
        <v>0.62967008999999996</v>
      </c>
    </row>
    <row r="68" spans="1:23">
      <c r="A68" s="23" t="s">
        <v>41</v>
      </c>
      <c r="B68" s="44" t="s">
        <v>29</v>
      </c>
      <c r="C68" s="44" t="s">
        <v>2</v>
      </c>
      <c r="D68" s="40" t="s">
        <v>49</v>
      </c>
      <c r="E68" s="44">
        <v>61675</v>
      </c>
      <c r="F68" s="24">
        <v>33.389420000000001</v>
      </c>
      <c r="G68" s="24">
        <v>6.5306090000000001</v>
      </c>
      <c r="H68" s="42">
        <v>3.1749999999999998E-7</v>
      </c>
      <c r="I68" s="73">
        <v>772.23919999999998</v>
      </c>
      <c r="J68" s="74">
        <v>8.1153100000000006E-2</v>
      </c>
      <c r="K68" s="23">
        <v>31032</v>
      </c>
      <c r="L68" s="24">
        <v>36.943420000000003</v>
      </c>
      <c r="M68" s="24">
        <v>9.1267849999999999</v>
      </c>
      <c r="N68" s="42">
        <v>5.1700000000000003E-5</v>
      </c>
      <c r="O68" s="73">
        <v>427.3313</v>
      </c>
      <c r="P68" s="75">
        <v>0.1240178</v>
      </c>
      <c r="Q68" s="44">
        <v>30643</v>
      </c>
      <c r="R68" s="24">
        <v>30.06325</v>
      </c>
      <c r="S68" s="24">
        <v>8.4707559999999997</v>
      </c>
      <c r="T68" s="42">
        <v>3.8660000000000002E-4</v>
      </c>
      <c r="U68" s="73">
        <v>360.37189999999998</v>
      </c>
      <c r="V68" s="74">
        <v>0.27838259999999998</v>
      </c>
      <c r="W68" s="168">
        <v>0.58058131000000002</v>
      </c>
    </row>
    <row r="69" spans="1:23">
      <c r="A69" s="23" t="s">
        <v>41</v>
      </c>
      <c r="B69" s="44" t="s">
        <v>29</v>
      </c>
      <c r="C69" s="44" t="s">
        <v>52</v>
      </c>
      <c r="D69" s="40" t="s">
        <v>2</v>
      </c>
      <c r="E69" s="44">
        <v>101951</v>
      </c>
      <c r="F69" s="24">
        <v>12.604760000000001</v>
      </c>
      <c r="G69" s="24">
        <v>5.2447369999999998</v>
      </c>
      <c r="H69" s="42">
        <v>1.624712E-2</v>
      </c>
      <c r="I69" s="73">
        <v>7849.8440000000001</v>
      </c>
      <c r="J69" s="74">
        <v>7.9621999999999991E-3</v>
      </c>
      <c r="K69" s="23">
        <v>35711</v>
      </c>
      <c r="L69" s="24">
        <v>10.19336</v>
      </c>
      <c r="M69" s="24">
        <v>7.1997179999999998</v>
      </c>
      <c r="N69" s="42">
        <v>0.15683427999999999</v>
      </c>
      <c r="O69" s="73">
        <v>4219.7929999999997</v>
      </c>
      <c r="P69" s="75">
        <v>0.1104449</v>
      </c>
      <c r="Q69" s="44">
        <v>66240</v>
      </c>
      <c r="R69" s="24">
        <v>14.248150000000001</v>
      </c>
      <c r="S69" s="24">
        <v>6.6032089999999997</v>
      </c>
      <c r="T69" s="42">
        <v>3.0946339999999999E-2</v>
      </c>
      <c r="U69" s="73">
        <v>4076.3440000000001</v>
      </c>
      <c r="V69" s="74">
        <v>3.7175399999999997E-2</v>
      </c>
      <c r="W69" s="168">
        <v>0.67810009000000004</v>
      </c>
    </row>
    <row r="70" spans="1:23">
      <c r="A70" s="23" t="s">
        <v>41</v>
      </c>
      <c r="B70" s="44" t="s">
        <v>29</v>
      </c>
      <c r="C70" s="44" t="s">
        <v>52</v>
      </c>
      <c r="D70" s="40" t="s">
        <v>45</v>
      </c>
      <c r="E70" s="44">
        <v>26019</v>
      </c>
      <c r="F70" s="24">
        <v>1.005179</v>
      </c>
      <c r="G70" s="24">
        <v>10.633459999999999</v>
      </c>
      <c r="H70" s="42">
        <v>0.92468830999999996</v>
      </c>
      <c r="I70" s="73">
        <v>1784.8869999999999</v>
      </c>
      <c r="J70" s="74">
        <v>0.41739769999999998</v>
      </c>
      <c r="K70" s="23">
        <v>8477</v>
      </c>
      <c r="L70" s="24">
        <v>-4.0161249999999997</v>
      </c>
      <c r="M70" s="24">
        <v>14.89025</v>
      </c>
      <c r="N70" s="42">
        <v>0.78737944999999998</v>
      </c>
      <c r="O70" s="73">
        <v>891.49040000000002</v>
      </c>
      <c r="P70" s="75">
        <v>0.54921779999999998</v>
      </c>
      <c r="Q70" s="44">
        <v>17542</v>
      </c>
      <c r="R70" s="24">
        <v>4.1061959999999997</v>
      </c>
      <c r="S70" s="24">
        <v>13.23554</v>
      </c>
      <c r="T70" s="42">
        <v>0.75637832000000005</v>
      </c>
      <c r="U70" s="73">
        <v>990.88340000000005</v>
      </c>
      <c r="V70" s="74">
        <v>0.53514729999999999</v>
      </c>
      <c r="W70" s="168">
        <v>0.68349433000000004</v>
      </c>
    </row>
    <row r="71" spans="1:23">
      <c r="A71" s="23" t="s">
        <v>41</v>
      </c>
      <c r="B71" s="44" t="s">
        <v>29</v>
      </c>
      <c r="C71" s="44" t="s">
        <v>52</v>
      </c>
      <c r="D71" s="40" t="s">
        <v>46</v>
      </c>
      <c r="E71" s="44">
        <v>15822</v>
      </c>
      <c r="F71" s="24">
        <v>11.580120000000001</v>
      </c>
      <c r="G71" s="24">
        <v>11.21542</v>
      </c>
      <c r="H71" s="42">
        <v>0.30182966999999999</v>
      </c>
      <c r="I71" s="73">
        <v>1279.25</v>
      </c>
      <c r="J71" s="74">
        <v>0.2283066</v>
      </c>
      <c r="K71" s="23">
        <v>5078</v>
      </c>
      <c r="L71" s="24">
        <v>12.04402</v>
      </c>
      <c r="M71" s="24">
        <v>17.25075</v>
      </c>
      <c r="N71" s="42">
        <v>0.48506853</v>
      </c>
      <c r="O71" s="73">
        <v>600.92970000000003</v>
      </c>
      <c r="P71" s="75">
        <v>0.24510560000000001</v>
      </c>
      <c r="Q71" s="44">
        <v>10744</v>
      </c>
      <c r="R71" s="24">
        <v>10.835750000000001</v>
      </c>
      <c r="S71" s="24">
        <v>13.937609999999999</v>
      </c>
      <c r="T71" s="42">
        <v>0.43689508999999999</v>
      </c>
      <c r="U71" s="73">
        <v>710.91610000000003</v>
      </c>
      <c r="V71" s="74">
        <v>0.46377610000000002</v>
      </c>
      <c r="W71" s="168">
        <v>0.95655151999999999</v>
      </c>
    </row>
    <row r="72" spans="1:23">
      <c r="A72" s="23" t="s">
        <v>41</v>
      </c>
      <c r="B72" s="44" t="s">
        <v>29</v>
      </c>
      <c r="C72" s="44" t="s">
        <v>52</v>
      </c>
      <c r="D72" s="40" t="s">
        <v>47</v>
      </c>
      <c r="E72" s="44">
        <v>18351</v>
      </c>
      <c r="F72" s="24">
        <v>13.25437</v>
      </c>
      <c r="G72" s="24">
        <v>10.553129999999999</v>
      </c>
      <c r="H72" s="42">
        <v>0.20912802999999999</v>
      </c>
      <c r="I72" s="73">
        <v>1369.694</v>
      </c>
      <c r="J72" s="74">
        <v>0.13862279999999999</v>
      </c>
      <c r="K72" s="23">
        <v>6156</v>
      </c>
      <c r="L72" s="24">
        <v>3.460045</v>
      </c>
      <c r="M72" s="24">
        <v>16.401109999999999</v>
      </c>
      <c r="N72" s="42">
        <v>0.83291535999999999</v>
      </c>
      <c r="O72" s="73">
        <v>714.13819999999998</v>
      </c>
      <c r="P72" s="75">
        <v>0.57168790000000003</v>
      </c>
      <c r="Q72" s="44">
        <v>12195</v>
      </c>
      <c r="R72" s="24">
        <v>19.363399999999999</v>
      </c>
      <c r="S72" s="24">
        <v>14.30874</v>
      </c>
      <c r="T72" s="42">
        <v>0.17597380000000001</v>
      </c>
      <c r="U72" s="73">
        <v>726.00319999999999</v>
      </c>
      <c r="V72" s="74">
        <v>0.1052934</v>
      </c>
      <c r="W72" s="168">
        <v>0.4649819</v>
      </c>
    </row>
    <row r="73" spans="1:23">
      <c r="A73" s="23" t="s">
        <v>41</v>
      </c>
      <c r="B73" s="44" t="s">
        <v>29</v>
      </c>
      <c r="C73" s="44" t="s">
        <v>52</v>
      </c>
      <c r="D73" s="40" t="s">
        <v>48</v>
      </c>
      <c r="E73" s="44">
        <v>24085</v>
      </c>
      <c r="F73" s="24">
        <v>20.621459999999999</v>
      </c>
      <c r="G73" s="24">
        <v>10.566739999999999</v>
      </c>
      <c r="H73" s="42">
        <v>5.0992349999999999E-2</v>
      </c>
      <c r="I73" s="73">
        <v>1946.6610000000001</v>
      </c>
      <c r="J73" s="74">
        <v>9.9654499999999993E-2</v>
      </c>
      <c r="K73" s="23">
        <v>8720</v>
      </c>
      <c r="L73" s="24">
        <v>14.84549</v>
      </c>
      <c r="M73" s="24">
        <v>14.30138</v>
      </c>
      <c r="N73" s="42">
        <v>0.29924851000000002</v>
      </c>
      <c r="O73" s="73">
        <v>1139.95</v>
      </c>
      <c r="P73" s="75">
        <v>0.33977489999999999</v>
      </c>
      <c r="Q73" s="44">
        <v>15365</v>
      </c>
      <c r="R73" s="24">
        <v>24.451450000000001</v>
      </c>
      <c r="S73" s="24">
        <v>14.158770000000001</v>
      </c>
      <c r="T73" s="42">
        <v>8.4177180000000004E-2</v>
      </c>
      <c r="U73" s="73">
        <v>945.02409999999998</v>
      </c>
      <c r="V73" s="74">
        <v>0.16338159999999999</v>
      </c>
      <c r="W73" s="168">
        <v>0.63313158999999997</v>
      </c>
    </row>
    <row r="74" spans="1:23">
      <c r="A74" s="23" t="s">
        <v>41</v>
      </c>
      <c r="B74" s="44" t="s">
        <v>29</v>
      </c>
      <c r="C74" s="44" t="s">
        <v>52</v>
      </c>
      <c r="D74" s="40" t="s">
        <v>49</v>
      </c>
      <c r="E74" s="44">
        <v>17674</v>
      </c>
      <c r="F74" s="24">
        <v>19.135000000000002</v>
      </c>
      <c r="G74" s="24">
        <v>11.369249999999999</v>
      </c>
      <c r="H74" s="42">
        <v>9.2365660000000002E-2</v>
      </c>
      <c r="I74" s="73">
        <v>1458.2760000000001</v>
      </c>
      <c r="J74" s="74">
        <v>0.24312880000000001</v>
      </c>
      <c r="K74" s="23">
        <v>7280</v>
      </c>
      <c r="L74" s="24">
        <v>24.46049</v>
      </c>
      <c r="M74" s="24">
        <v>15.44957</v>
      </c>
      <c r="N74" s="42">
        <v>0.11336512</v>
      </c>
      <c r="O74" s="73">
        <v>838.89670000000001</v>
      </c>
      <c r="P74" s="75">
        <v>0.3483155</v>
      </c>
      <c r="Q74" s="44">
        <v>10394</v>
      </c>
      <c r="R74" s="24">
        <v>14.879</v>
      </c>
      <c r="S74" s="24">
        <v>15.243080000000001</v>
      </c>
      <c r="T74" s="42">
        <v>0.32900764999999998</v>
      </c>
      <c r="U74" s="73">
        <v>694.37040000000002</v>
      </c>
      <c r="V74" s="74">
        <v>0.44031550000000003</v>
      </c>
      <c r="W74" s="168">
        <v>0.65887079000000004</v>
      </c>
    </row>
    <row r="75" spans="1:23">
      <c r="A75" s="23" t="s">
        <v>41</v>
      </c>
      <c r="B75" s="44" t="s">
        <v>29</v>
      </c>
      <c r="C75" s="44" t="s">
        <v>53</v>
      </c>
      <c r="D75" s="40" t="s">
        <v>2</v>
      </c>
      <c r="E75" s="44">
        <v>134316</v>
      </c>
      <c r="F75" s="24">
        <v>21.23358</v>
      </c>
      <c r="G75" s="24">
        <v>3.5350570000000001</v>
      </c>
      <c r="H75" s="42">
        <v>1.8950000000000002E-9</v>
      </c>
      <c r="I75" s="73">
        <v>25318.77</v>
      </c>
      <c r="J75" s="74">
        <v>0.26276149999999998</v>
      </c>
      <c r="K75" s="23">
        <v>72068</v>
      </c>
      <c r="L75" s="24">
        <v>22.67625</v>
      </c>
      <c r="M75" s="24">
        <v>4.8169909999999998</v>
      </c>
      <c r="N75" s="42">
        <v>2.5069999999999999E-6</v>
      </c>
      <c r="O75" s="73">
        <v>12826.04</v>
      </c>
      <c r="P75" s="75">
        <v>0.2407927</v>
      </c>
      <c r="Q75" s="44">
        <v>62248</v>
      </c>
      <c r="R75" s="24">
        <v>19.77356</v>
      </c>
      <c r="S75" s="24">
        <v>4.781752</v>
      </c>
      <c r="T75" s="42">
        <v>3.5460000000000003E-5</v>
      </c>
      <c r="U75" s="73">
        <v>12501.8</v>
      </c>
      <c r="V75" s="74">
        <v>0.54655960000000003</v>
      </c>
      <c r="W75" s="168">
        <v>0.66889898000000003</v>
      </c>
    </row>
    <row r="76" spans="1:23">
      <c r="A76" s="23" t="s">
        <v>41</v>
      </c>
      <c r="B76" s="44" t="s">
        <v>29</v>
      </c>
      <c r="C76" s="44" t="s">
        <v>53</v>
      </c>
      <c r="D76" s="40" t="s">
        <v>45</v>
      </c>
      <c r="E76" s="44">
        <v>27229</v>
      </c>
      <c r="F76" s="24">
        <v>5.7190279999999998</v>
      </c>
      <c r="G76" s="24">
        <v>7.4086879999999997</v>
      </c>
      <c r="H76" s="42">
        <v>0.44015271</v>
      </c>
      <c r="I76" s="73">
        <v>5302.8230000000003</v>
      </c>
      <c r="J76" s="74">
        <v>0.30601440000000002</v>
      </c>
      <c r="K76" s="23">
        <v>15361</v>
      </c>
      <c r="L76" s="24">
        <v>2.53159</v>
      </c>
      <c r="M76" s="24">
        <v>9.3868410000000004</v>
      </c>
      <c r="N76" s="42">
        <v>0.78739444000000003</v>
      </c>
      <c r="O76" s="73">
        <v>2812.652</v>
      </c>
      <c r="P76" s="75">
        <v>0.2624069</v>
      </c>
      <c r="Q76" s="44">
        <v>11868</v>
      </c>
      <c r="R76" s="24">
        <v>9.3514660000000003</v>
      </c>
      <c r="S76" s="24">
        <v>10.60073</v>
      </c>
      <c r="T76" s="42">
        <v>0.37769408999999998</v>
      </c>
      <c r="U76" s="73">
        <v>2481.3449999999998</v>
      </c>
      <c r="V76" s="74">
        <v>0.35277219999999998</v>
      </c>
      <c r="W76" s="168">
        <v>0.63005425000000004</v>
      </c>
    </row>
    <row r="77" spans="1:23">
      <c r="A77" s="23" t="s">
        <v>41</v>
      </c>
      <c r="B77" s="44" t="s">
        <v>29</v>
      </c>
      <c r="C77" s="44" t="s">
        <v>53</v>
      </c>
      <c r="D77" s="40" t="s">
        <v>46</v>
      </c>
      <c r="E77" s="44">
        <v>18839</v>
      </c>
      <c r="F77" s="24">
        <v>17.753219999999999</v>
      </c>
      <c r="G77" s="24">
        <v>7.8422130000000001</v>
      </c>
      <c r="H77" s="42">
        <v>2.3586280000000001E-2</v>
      </c>
      <c r="I77" s="73">
        <v>3674.4169999999999</v>
      </c>
      <c r="J77" s="74">
        <v>0.50286790000000003</v>
      </c>
      <c r="K77" s="23">
        <v>9695</v>
      </c>
      <c r="L77" s="24">
        <v>19.40484</v>
      </c>
      <c r="M77" s="24">
        <v>10.96626</v>
      </c>
      <c r="N77" s="42">
        <v>7.6809820000000001E-2</v>
      </c>
      <c r="O77" s="73">
        <v>1723.2529999999999</v>
      </c>
      <c r="P77" s="75">
        <v>0.54326240000000003</v>
      </c>
      <c r="Q77" s="44">
        <v>9144</v>
      </c>
      <c r="R77" s="24">
        <v>15.968489999999999</v>
      </c>
      <c r="S77" s="24">
        <v>10.96345</v>
      </c>
      <c r="T77" s="42">
        <v>0.14524886000000001</v>
      </c>
      <c r="U77" s="73">
        <v>1948.6089999999999</v>
      </c>
      <c r="V77" s="74">
        <v>0.47282580000000002</v>
      </c>
      <c r="W77" s="168">
        <v>0.82462166999999997</v>
      </c>
    </row>
    <row r="78" spans="1:23">
      <c r="A78" s="23" t="s">
        <v>41</v>
      </c>
      <c r="B78" s="44" t="s">
        <v>29</v>
      </c>
      <c r="C78" s="44" t="s">
        <v>53</v>
      </c>
      <c r="D78" s="40" t="s">
        <v>47</v>
      </c>
      <c r="E78" s="44">
        <v>23583</v>
      </c>
      <c r="F78" s="24">
        <v>16.21904</v>
      </c>
      <c r="G78" s="24">
        <v>6.8544809999999998</v>
      </c>
      <c r="H78" s="42">
        <v>1.7971979999999999E-2</v>
      </c>
      <c r="I78" s="73">
        <v>4377.0730000000003</v>
      </c>
      <c r="J78" s="74">
        <v>0.56274060000000004</v>
      </c>
      <c r="K78" s="23">
        <v>12240</v>
      </c>
      <c r="L78" s="24">
        <v>16.6965</v>
      </c>
      <c r="M78" s="24">
        <v>9.8596909999999998</v>
      </c>
      <c r="N78" s="42">
        <v>9.0377520000000003E-2</v>
      </c>
      <c r="O78" s="73">
        <v>2132.8110000000001</v>
      </c>
      <c r="P78" s="75">
        <v>0.51906269999999999</v>
      </c>
      <c r="Q78" s="44">
        <v>11343</v>
      </c>
      <c r="R78" s="24">
        <v>15.982430000000001</v>
      </c>
      <c r="S78" s="24">
        <v>9.3580579999999998</v>
      </c>
      <c r="T78" s="42">
        <v>8.7658879999999995E-2</v>
      </c>
      <c r="U78" s="73">
        <v>2242.9290000000001</v>
      </c>
      <c r="V78" s="74">
        <v>0.46419050000000001</v>
      </c>
      <c r="W78" s="168">
        <v>0.95810667999999999</v>
      </c>
    </row>
    <row r="79" spans="1:23">
      <c r="A79" s="23" t="s">
        <v>41</v>
      </c>
      <c r="B79" s="44" t="s">
        <v>29</v>
      </c>
      <c r="C79" s="44" t="s">
        <v>53</v>
      </c>
      <c r="D79" s="40" t="s">
        <v>48</v>
      </c>
      <c r="E79" s="44">
        <v>35625</v>
      </c>
      <c r="F79" s="24">
        <v>29.234760000000001</v>
      </c>
      <c r="G79" s="24">
        <v>7.6554849999999997</v>
      </c>
      <c r="H79" s="42">
        <v>1.3410000000000001E-4</v>
      </c>
      <c r="I79" s="73">
        <v>6745.43</v>
      </c>
      <c r="J79" s="74">
        <v>0.31762370000000001</v>
      </c>
      <c r="K79" s="23">
        <v>18658</v>
      </c>
      <c r="L79" s="24">
        <v>34.479790000000001</v>
      </c>
      <c r="M79" s="24">
        <v>10.80646</v>
      </c>
      <c r="N79" s="42">
        <v>1.41946E-3</v>
      </c>
      <c r="O79" s="73">
        <v>3373.4780000000001</v>
      </c>
      <c r="P79" s="75">
        <v>0.17436260000000001</v>
      </c>
      <c r="Q79" s="44">
        <v>16967</v>
      </c>
      <c r="R79" s="24">
        <v>23.886980000000001</v>
      </c>
      <c r="S79" s="24">
        <v>10.287269999999999</v>
      </c>
      <c r="T79" s="42">
        <v>2.0233299999999999E-2</v>
      </c>
      <c r="U79" s="73">
        <v>3363.5509999999999</v>
      </c>
      <c r="V79" s="74">
        <v>0.69224940000000001</v>
      </c>
      <c r="W79" s="168">
        <v>0.47772146999999998</v>
      </c>
    </row>
    <row r="80" spans="1:23">
      <c r="A80" s="23" t="s">
        <v>41</v>
      </c>
      <c r="B80" s="44" t="s">
        <v>29</v>
      </c>
      <c r="C80" s="44" t="s">
        <v>53</v>
      </c>
      <c r="D80" s="40" t="s">
        <v>49</v>
      </c>
      <c r="E80" s="44">
        <v>29040</v>
      </c>
      <c r="F80" s="24">
        <v>32.842080000000003</v>
      </c>
      <c r="G80" s="24">
        <v>7.2296529999999999</v>
      </c>
      <c r="H80" s="42">
        <v>5.5539999999999997E-6</v>
      </c>
      <c r="I80" s="73">
        <v>5178.5860000000002</v>
      </c>
      <c r="J80" s="74">
        <v>0.151617</v>
      </c>
      <c r="K80" s="23">
        <v>16114</v>
      </c>
      <c r="L80" s="24">
        <v>36.024940000000001</v>
      </c>
      <c r="M80" s="24">
        <v>9.3654770000000003</v>
      </c>
      <c r="N80" s="42">
        <v>1.1977999999999999E-4</v>
      </c>
      <c r="O80" s="73">
        <v>2753.8980000000001</v>
      </c>
      <c r="P80" s="75">
        <v>0.24840499999999999</v>
      </c>
      <c r="Q80" s="44">
        <v>12926</v>
      </c>
      <c r="R80" s="24">
        <v>29.39883</v>
      </c>
      <c r="S80" s="24">
        <v>10.47269</v>
      </c>
      <c r="T80" s="42">
        <v>4.9975699999999998E-3</v>
      </c>
      <c r="U80" s="73">
        <v>2429.614</v>
      </c>
      <c r="V80" s="74">
        <v>0.25827139999999998</v>
      </c>
      <c r="W80" s="168">
        <v>0.63719437999999995</v>
      </c>
    </row>
    <row r="81" spans="1:23">
      <c r="A81" s="23" t="s">
        <v>41</v>
      </c>
      <c r="B81" s="44" t="s">
        <v>29</v>
      </c>
      <c r="C81" s="44" t="s">
        <v>54</v>
      </c>
      <c r="D81" s="40" t="s">
        <v>2</v>
      </c>
      <c r="E81" s="44">
        <v>74646</v>
      </c>
      <c r="F81" s="24">
        <v>23.095030000000001</v>
      </c>
      <c r="G81" s="24">
        <v>3.2888639999999998</v>
      </c>
      <c r="H81" s="42">
        <v>2.184E-12</v>
      </c>
      <c r="I81" s="73">
        <v>4118.4650000000001</v>
      </c>
      <c r="J81" s="74">
        <v>0.57106970000000001</v>
      </c>
      <c r="K81" s="23">
        <v>36253</v>
      </c>
      <c r="L81" s="24">
        <v>24.070969999999999</v>
      </c>
      <c r="M81" s="24">
        <v>4.497026</v>
      </c>
      <c r="N81" s="42">
        <v>8.6680000000000006E-8</v>
      </c>
      <c r="O81" s="73">
        <v>2380.0070000000001</v>
      </c>
      <c r="P81" s="75">
        <v>0.69462690000000005</v>
      </c>
      <c r="Q81" s="44">
        <v>38393</v>
      </c>
      <c r="R81" s="24">
        <v>22.056889999999999</v>
      </c>
      <c r="S81" s="24">
        <v>4.1675750000000003</v>
      </c>
      <c r="T81" s="42">
        <v>1.2069999999999999E-7</v>
      </c>
      <c r="U81" s="73">
        <v>1867.269</v>
      </c>
      <c r="V81" s="74">
        <v>0.53967229999999999</v>
      </c>
      <c r="W81" s="168">
        <v>0.74253681000000005</v>
      </c>
    </row>
    <row r="82" spans="1:23">
      <c r="A82" s="23" t="s">
        <v>41</v>
      </c>
      <c r="B82" s="44" t="s">
        <v>29</v>
      </c>
      <c r="C82" s="44" t="s">
        <v>54</v>
      </c>
      <c r="D82" s="40" t="s">
        <v>45</v>
      </c>
      <c r="E82" s="44">
        <v>14540</v>
      </c>
      <c r="F82" s="24">
        <v>6.5569829999999998</v>
      </c>
      <c r="G82" s="24">
        <v>6.2283569999999999</v>
      </c>
      <c r="H82" s="42">
        <v>0.29244966999999999</v>
      </c>
      <c r="I82" s="73">
        <v>862.71550000000002</v>
      </c>
      <c r="J82" s="74">
        <v>6.7736000000000005E-2</v>
      </c>
      <c r="K82" s="23">
        <v>7206</v>
      </c>
      <c r="L82" s="24">
        <v>8.0941600000000005</v>
      </c>
      <c r="M82" s="24">
        <v>9.3481020000000008</v>
      </c>
      <c r="N82" s="42">
        <v>0.38656618999999998</v>
      </c>
      <c r="O82" s="73">
        <v>473.33150000000001</v>
      </c>
      <c r="P82" s="75">
        <v>0.2959794</v>
      </c>
      <c r="Q82" s="44">
        <v>7334</v>
      </c>
      <c r="R82" s="24">
        <v>6.4128040000000004</v>
      </c>
      <c r="S82" s="24">
        <v>8.1491740000000004</v>
      </c>
      <c r="T82" s="42">
        <v>0.43132464999999998</v>
      </c>
      <c r="U82" s="73">
        <v>414.3227</v>
      </c>
      <c r="V82" s="74">
        <v>0.20508370000000001</v>
      </c>
      <c r="W82" s="168">
        <v>0.89215542000000003</v>
      </c>
    </row>
    <row r="83" spans="1:23">
      <c r="A83" s="23" t="s">
        <v>41</v>
      </c>
      <c r="B83" s="44" t="s">
        <v>29</v>
      </c>
      <c r="C83" s="44" t="s">
        <v>54</v>
      </c>
      <c r="D83" s="40" t="s">
        <v>46</v>
      </c>
      <c r="E83" s="44">
        <v>11332</v>
      </c>
      <c r="F83" s="24">
        <v>18.117789999999999</v>
      </c>
      <c r="G83" s="24">
        <v>7.2465849999999996</v>
      </c>
      <c r="H83" s="42">
        <v>1.2412899999999999E-2</v>
      </c>
      <c r="I83" s="73">
        <v>578.17190000000005</v>
      </c>
      <c r="J83" s="74">
        <v>0.61110370000000003</v>
      </c>
      <c r="K83" s="23">
        <v>5323</v>
      </c>
      <c r="L83" s="24">
        <v>17.759180000000001</v>
      </c>
      <c r="M83" s="24">
        <v>11.398580000000001</v>
      </c>
      <c r="N83" s="42">
        <v>0.11922914</v>
      </c>
      <c r="O83" s="73">
        <v>284.0659</v>
      </c>
      <c r="P83" s="75">
        <v>0.6589199</v>
      </c>
      <c r="Q83" s="44">
        <v>6009</v>
      </c>
      <c r="R83" s="24">
        <v>17.77328</v>
      </c>
      <c r="S83" s="24">
        <v>9.3492580000000007</v>
      </c>
      <c r="T83" s="42">
        <v>5.7297180000000003E-2</v>
      </c>
      <c r="U83" s="73">
        <v>293.31099999999998</v>
      </c>
      <c r="V83" s="74">
        <v>0.54068309999999997</v>
      </c>
      <c r="W83" s="168">
        <v>0.99923662000000002</v>
      </c>
    </row>
    <row r="84" spans="1:23">
      <c r="A84" s="23" t="s">
        <v>41</v>
      </c>
      <c r="B84" s="44" t="s">
        <v>29</v>
      </c>
      <c r="C84" s="44" t="s">
        <v>54</v>
      </c>
      <c r="D84" s="40" t="s">
        <v>47</v>
      </c>
      <c r="E84" s="44">
        <v>14066</v>
      </c>
      <c r="F84" s="24">
        <v>26.817609999999998</v>
      </c>
      <c r="G84" s="24">
        <v>6.6441990000000004</v>
      </c>
      <c r="H84" s="42">
        <v>5.431E-5</v>
      </c>
      <c r="I84" s="73">
        <v>814.11429999999996</v>
      </c>
      <c r="J84" s="74">
        <v>0.44626680000000002</v>
      </c>
      <c r="K84" s="23">
        <v>6651</v>
      </c>
      <c r="L84" s="24">
        <v>26.272259999999999</v>
      </c>
      <c r="M84" s="24">
        <v>8.9305800000000009</v>
      </c>
      <c r="N84" s="42">
        <v>3.2627799999999998E-3</v>
      </c>
      <c r="O84" s="73">
        <v>538.15030000000002</v>
      </c>
      <c r="P84" s="75">
        <v>0.66307229999999995</v>
      </c>
      <c r="Q84" s="44">
        <v>7415</v>
      </c>
      <c r="R84" s="24">
        <v>26.608319999999999</v>
      </c>
      <c r="S84" s="24">
        <v>8.9277300000000004</v>
      </c>
      <c r="T84" s="42">
        <v>2.8785999999999998E-3</v>
      </c>
      <c r="U84" s="73">
        <v>337.9307</v>
      </c>
      <c r="V84" s="74">
        <v>0.42428860000000002</v>
      </c>
      <c r="W84" s="168">
        <v>0.97876867000000001</v>
      </c>
    </row>
    <row r="85" spans="1:23">
      <c r="A85" s="23" t="s">
        <v>41</v>
      </c>
      <c r="B85" s="44" t="s">
        <v>29</v>
      </c>
      <c r="C85" s="44" t="s">
        <v>54</v>
      </c>
      <c r="D85" s="40" t="s">
        <v>48</v>
      </c>
      <c r="E85" s="44">
        <v>19747</v>
      </c>
      <c r="F85" s="24">
        <v>28.349740000000001</v>
      </c>
      <c r="G85" s="24">
        <v>5.9110360000000002</v>
      </c>
      <c r="H85" s="42">
        <v>1.618E-6</v>
      </c>
      <c r="I85" s="73">
        <v>1140.885</v>
      </c>
      <c r="J85" s="74">
        <v>0.56566240000000001</v>
      </c>
      <c r="K85" s="23">
        <v>9435</v>
      </c>
      <c r="L85" s="24">
        <v>30.204080000000001</v>
      </c>
      <c r="M85" s="24">
        <v>9.0139999999999993</v>
      </c>
      <c r="N85" s="42">
        <v>8.0579000000000002E-4</v>
      </c>
      <c r="O85" s="73">
        <v>600.95309999999995</v>
      </c>
      <c r="P85" s="75">
        <v>0.58928959999999997</v>
      </c>
      <c r="Q85" s="44">
        <v>10312</v>
      </c>
      <c r="R85" s="24">
        <v>26.531649999999999</v>
      </c>
      <c r="S85" s="24">
        <v>7.5047990000000002</v>
      </c>
      <c r="T85" s="42">
        <v>4.0733000000000002E-4</v>
      </c>
      <c r="U85" s="73">
        <v>554.54849999999999</v>
      </c>
      <c r="V85" s="74">
        <v>0.67931350000000001</v>
      </c>
      <c r="W85" s="168">
        <v>0.75420337000000004</v>
      </c>
    </row>
    <row r="86" spans="1:23">
      <c r="A86" s="23" t="s">
        <v>41</v>
      </c>
      <c r="B86" s="44" t="s">
        <v>29</v>
      </c>
      <c r="C86" s="44" t="s">
        <v>54</v>
      </c>
      <c r="D86" s="40" t="s">
        <v>49</v>
      </c>
      <c r="E86" s="44">
        <v>14961</v>
      </c>
      <c r="F86" s="24">
        <v>36.325839999999999</v>
      </c>
      <c r="G86" s="24">
        <v>7.993214</v>
      </c>
      <c r="H86" s="42">
        <v>5.5040000000000002E-6</v>
      </c>
      <c r="I86" s="73">
        <v>749.02970000000005</v>
      </c>
      <c r="J86" s="74">
        <v>0.17460880000000001</v>
      </c>
      <c r="K86" s="23">
        <v>7638</v>
      </c>
      <c r="L86" s="24">
        <v>36.119289999999999</v>
      </c>
      <c r="M86" s="24">
        <v>11.06507</v>
      </c>
      <c r="N86" s="42">
        <v>1.0975E-3</v>
      </c>
      <c r="O86" s="73">
        <v>508.34449999999998</v>
      </c>
      <c r="P86" s="75">
        <v>0.37131589999999998</v>
      </c>
      <c r="Q86" s="44">
        <v>7323</v>
      </c>
      <c r="R86" s="24">
        <v>35.327289999999998</v>
      </c>
      <c r="S86" s="24">
        <v>11.192270000000001</v>
      </c>
      <c r="T86" s="42">
        <v>1.5972899999999999E-3</v>
      </c>
      <c r="U86" s="73">
        <v>289.76249999999999</v>
      </c>
      <c r="V86" s="74">
        <v>0.3083052</v>
      </c>
      <c r="W86" s="168">
        <v>0.95986601999999999</v>
      </c>
    </row>
    <row r="87" spans="1:23">
      <c r="A87" s="23" t="s">
        <v>41</v>
      </c>
      <c r="B87" s="44" t="s">
        <v>29</v>
      </c>
      <c r="C87" s="44" t="s">
        <v>55</v>
      </c>
      <c r="D87" s="40" t="s">
        <v>2</v>
      </c>
      <c r="E87" s="44">
        <v>208962</v>
      </c>
      <c r="F87" s="24">
        <v>22.253520000000002</v>
      </c>
      <c r="G87" s="24">
        <v>2.1878679999999999</v>
      </c>
      <c r="H87" s="42">
        <v>2.663E-24</v>
      </c>
      <c r="I87" s="73">
        <v>8884.0390000000007</v>
      </c>
      <c r="J87" s="74">
        <v>0.21434349999999999</v>
      </c>
      <c r="K87" s="23">
        <v>108321</v>
      </c>
      <c r="L87" s="24">
        <v>23.324660000000002</v>
      </c>
      <c r="M87" s="24">
        <v>3.2624309999999999</v>
      </c>
      <c r="N87" s="42">
        <v>8.7109999999999999E-13</v>
      </c>
      <c r="O87" s="73">
        <v>4436.4380000000001</v>
      </c>
      <c r="P87" s="75">
        <v>0.4232841</v>
      </c>
      <c r="Q87" s="44">
        <v>100641</v>
      </c>
      <c r="R87" s="24">
        <v>21.322369999999999</v>
      </c>
      <c r="S87" s="24">
        <v>2.5858680000000001</v>
      </c>
      <c r="T87" s="42">
        <v>1.6420000000000001E-16</v>
      </c>
      <c r="U87" s="73">
        <v>4523.6869999999999</v>
      </c>
      <c r="V87" s="74">
        <v>0.4227149</v>
      </c>
      <c r="W87" s="168">
        <v>0.63053205000000001</v>
      </c>
    </row>
    <row r="88" spans="1:23">
      <c r="A88" s="23" t="s">
        <v>41</v>
      </c>
      <c r="B88" s="44" t="s">
        <v>29</v>
      </c>
      <c r="C88" s="44" t="s">
        <v>55</v>
      </c>
      <c r="D88" s="40" t="s">
        <v>45</v>
      </c>
      <c r="E88" s="44">
        <v>41769</v>
      </c>
      <c r="F88" s="24">
        <v>8.5914680000000008</v>
      </c>
      <c r="G88" s="24">
        <v>4.2585410000000001</v>
      </c>
      <c r="H88" s="42">
        <v>4.3646740000000003E-2</v>
      </c>
      <c r="I88" s="73">
        <v>2055.3200000000002</v>
      </c>
      <c r="J88" s="74">
        <v>3.6407000000000002E-3</v>
      </c>
      <c r="K88" s="23">
        <v>22567</v>
      </c>
      <c r="L88" s="24">
        <v>5.9613659999999999</v>
      </c>
      <c r="M88" s="24">
        <v>6.4992530000000004</v>
      </c>
      <c r="N88" s="42">
        <v>0.35901760999999999</v>
      </c>
      <c r="O88" s="73">
        <v>978.73710000000005</v>
      </c>
      <c r="P88" s="75">
        <v>1.2835900000000001E-2</v>
      </c>
      <c r="Q88" s="44">
        <v>19202</v>
      </c>
      <c r="R88" s="24">
        <v>10.74001</v>
      </c>
      <c r="S88" s="24">
        <v>4.894971</v>
      </c>
      <c r="T88" s="42">
        <v>2.8228900000000001E-2</v>
      </c>
      <c r="U88" s="73">
        <v>1091.0550000000001</v>
      </c>
      <c r="V88" s="74">
        <v>9.1517799999999996E-2</v>
      </c>
      <c r="W88" s="168">
        <v>0.55699103000000005</v>
      </c>
    </row>
    <row r="89" spans="1:23">
      <c r="A89" s="23" t="s">
        <v>41</v>
      </c>
      <c r="B89" s="44" t="s">
        <v>29</v>
      </c>
      <c r="C89" s="44" t="s">
        <v>55</v>
      </c>
      <c r="D89" s="40" t="s">
        <v>46</v>
      </c>
      <c r="E89" s="44">
        <v>30171</v>
      </c>
      <c r="F89" s="24">
        <v>18.661090000000002</v>
      </c>
      <c r="G89" s="24">
        <v>4.4066530000000004</v>
      </c>
      <c r="H89" s="42">
        <v>2.2880000000000001E-5</v>
      </c>
      <c r="I89" s="73">
        <v>1377.4770000000001</v>
      </c>
      <c r="J89" s="74">
        <v>0.38122980000000001</v>
      </c>
      <c r="K89" s="23">
        <v>15018</v>
      </c>
      <c r="L89" s="24">
        <v>19.13711</v>
      </c>
      <c r="M89" s="24">
        <v>6.8417669999999999</v>
      </c>
      <c r="N89" s="42">
        <v>5.1563499999999996E-3</v>
      </c>
      <c r="O89" s="73">
        <v>631.25429999999994</v>
      </c>
      <c r="P89" s="75">
        <v>0.55048900000000001</v>
      </c>
      <c r="Q89" s="44">
        <v>15153</v>
      </c>
      <c r="R89" s="24">
        <v>18.074159999999999</v>
      </c>
      <c r="S89" s="24">
        <v>5.4357100000000003</v>
      </c>
      <c r="T89" s="42">
        <v>8.8394000000000005E-4</v>
      </c>
      <c r="U89" s="73">
        <v>750.4547</v>
      </c>
      <c r="V89" s="74">
        <v>0.35806159999999998</v>
      </c>
      <c r="W89" s="168">
        <v>0.90318180000000003</v>
      </c>
    </row>
    <row r="90" spans="1:23">
      <c r="A90" s="23" t="s">
        <v>41</v>
      </c>
      <c r="B90" s="44" t="s">
        <v>29</v>
      </c>
      <c r="C90" s="44" t="s">
        <v>55</v>
      </c>
      <c r="D90" s="40" t="s">
        <v>47</v>
      </c>
      <c r="E90" s="44">
        <v>37649</v>
      </c>
      <c r="F90" s="24">
        <v>22.20204</v>
      </c>
      <c r="G90" s="24">
        <v>3.9887899999999998</v>
      </c>
      <c r="H90" s="42">
        <v>2.6050000000000002E-8</v>
      </c>
      <c r="I90" s="73">
        <v>1634.2339999999999</v>
      </c>
      <c r="J90" s="74">
        <v>0.3360901</v>
      </c>
      <c r="K90" s="23">
        <v>18891</v>
      </c>
      <c r="L90" s="24">
        <v>22.048940000000002</v>
      </c>
      <c r="M90" s="24">
        <v>6.1883010000000001</v>
      </c>
      <c r="N90" s="42">
        <v>3.6664E-4</v>
      </c>
      <c r="O90" s="73">
        <v>846.45569999999998</v>
      </c>
      <c r="P90" s="75">
        <v>0.26689629999999998</v>
      </c>
      <c r="Q90" s="44">
        <v>18758</v>
      </c>
      <c r="R90" s="24">
        <v>22.2072</v>
      </c>
      <c r="S90" s="24">
        <v>4.954072</v>
      </c>
      <c r="T90" s="42">
        <v>7.3730000000000004E-6</v>
      </c>
      <c r="U90" s="73">
        <v>811.34159999999997</v>
      </c>
      <c r="V90" s="74">
        <v>0.54556300000000002</v>
      </c>
      <c r="W90" s="168">
        <v>0.98407100999999997</v>
      </c>
    </row>
    <row r="91" spans="1:23">
      <c r="A91" s="23" t="s">
        <v>41</v>
      </c>
      <c r="B91" s="44" t="s">
        <v>29</v>
      </c>
      <c r="C91" s="44" t="s">
        <v>55</v>
      </c>
      <c r="D91" s="40" t="s">
        <v>48</v>
      </c>
      <c r="E91" s="44">
        <v>55372</v>
      </c>
      <c r="F91" s="24">
        <v>28.46847</v>
      </c>
      <c r="G91" s="24">
        <v>4.4508660000000004</v>
      </c>
      <c r="H91" s="42">
        <v>1.5930000000000001E-10</v>
      </c>
      <c r="I91" s="73">
        <v>2268.5659999999998</v>
      </c>
      <c r="J91" s="74">
        <v>0.56049879999999996</v>
      </c>
      <c r="K91" s="23">
        <v>28093</v>
      </c>
      <c r="L91" s="24">
        <v>32.41986</v>
      </c>
      <c r="M91" s="24">
        <v>6.921818</v>
      </c>
      <c r="N91" s="42">
        <v>2.8169999999999999E-6</v>
      </c>
      <c r="O91" s="73">
        <v>1109.472</v>
      </c>
      <c r="P91" s="75">
        <v>0.58779780000000004</v>
      </c>
      <c r="Q91" s="44">
        <v>27279</v>
      </c>
      <c r="R91" s="24">
        <v>25.206939999999999</v>
      </c>
      <c r="S91" s="24">
        <v>5.3493599999999999</v>
      </c>
      <c r="T91" s="42">
        <v>2.4509999999999999E-6</v>
      </c>
      <c r="U91" s="73">
        <v>1167.0160000000001</v>
      </c>
      <c r="V91" s="74">
        <v>0.66982759999999997</v>
      </c>
      <c r="W91" s="168">
        <v>0.40964210000000001</v>
      </c>
    </row>
    <row r="92" spans="1:23">
      <c r="A92" s="23" t="s">
        <v>41</v>
      </c>
      <c r="B92" s="44" t="s">
        <v>29</v>
      </c>
      <c r="C92" s="44" t="s">
        <v>55</v>
      </c>
      <c r="D92" s="40" t="s">
        <v>49</v>
      </c>
      <c r="E92" s="44">
        <v>44001</v>
      </c>
      <c r="F92" s="24">
        <v>33.96611</v>
      </c>
      <c r="G92" s="24">
        <v>5.1259540000000001</v>
      </c>
      <c r="H92" s="42">
        <v>3.4420000000000002E-11</v>
      </c>
      <c r="I92" s="73">
        <v>1577.84</v>
      </c>
      <c r="J92" s="74">
        <v>0.1984928</v>
      </c>
      <c r="K92" s="23">
        <v>23752</v>
      </c>
      <c r="L92" s="24">
        <v>35.911070000000002</v>
      </c>
      <c r="M92" s="24">
        <v>7.3354429999999997</v>
      </c>
      <c r="N92" s="42">
        <v>9.8029999999999996E-7</v>
      </c>
      <c r="O92" s="73">
        <v>874.97029999999995</v>
      </c>
      <c r="P92" s="75">
        <v>0.33376739999999999</v>
      </c>
      <c r="Q92" s="44">
        <v>20249</v>
      </c>
      <c r="R92" s="24">
        <v>31.81457</v>
      </c>
      <c r="S92" s="24">
        <v>6.8207120000000003</v>
      </c>
      <c r="T92" s="42">
        <v>3.095E-6</v>
      </c>
      <c r="U92" s="73">
        <v>724.03560000000004</v>
      </c>
      <c r="V92" s="74">
        <v>0.52228779999999997</v>
      </c>
      <c r="W92" s="168">
        <v>0.68255895</v>
      </c>
    </row>
    <row r="93" spans="1:23">
      <c r="A93" s="23" t="s">
        <v>41</v>
      </c>
      <c r="B93" s="44" t="s">
        <v>0</v>
      </c>
      <c r="C93" s="44" t="s">
        <v>2</v>
      </c>
      <c r="D93" s="40" t="s">
        <v>2</v>
      </c>
      <c r="E93" s="44">
        <v>310913</v>
      </c>
      <c r="F93" s="24">
        <v>19.20213</v>
      </c>
      <c r="G93" s="24">
        <v>0.33645809999999998</v>
      </c>
      <c r="H93" s="42">
        <v>0</v>
      </c>
      <c r="I93" s="73"/>
      <c r="J93" s="74"/>
      <c r="K93" s="23">
        <v>144032</v>
      </c>
      <c r="L93" s="24">
        <v>20.507709999999999</v>
      </c>
      <c r="M93" s="24">
        <v>0.47224070000000001</v>
      </c>
      <c r="N93" s="42">
        <v>0</v>
      </c>
      <c r="O93" s="73"/>
      <c r="P93" s="75"/>
      <c r="Q93" s="44">
        <v>166881</v>
      </c>
      <c r="R93" s="24">
        <v>18.535209999999999</v>
      </c>
      <c r="S93" s="24">
        <v>0.3983196</v>
      </c>
      <c r="T93" s="42">
        <v>0</v>
      </c>
      <c r="U93" s="73"/>
      <c r="V93" s="74"/>
      <c r="W93" s="168">
        <v>1.4089700000000001E-3</v>
      </c>
    </row>
    <row r="94" spans="1:23">
      <c r="A94" s="23" t="s">
        <v>41</v>
      </c>
      <c r="B94" s="44" t="s">
        <v>0</v>
      </c>
      <c r="C94" s="44" t="s">
        <v>2</v>
      </c>
      <c r="D94" s="40" t="s">
        <v>45</v>
      </c>
      <c r="E94" s="44">
        <v>67788</v>
      </c>
      <c r="F94" s="24">
        <v>12.54588</v>
      </c>
      <c r="G94" s="24">
        <v>0.60588839999999999</v>
      </c>
      <c r="H94" s="42">
        <v>3.0209999999999999E-95</v>
      </c>
      <c r="I94" s="73"/>
      <c r="J94" s="74"/>
      <c r="K94" s="23">
        <v>31044</v>
      </c>
      <c r="L94" s="24">
        <v>11.931050000000001</v>
      </c>
      <c r="M94" s="24">
        <v>0.96353290000000003</v>
      </c>
      <c r="N94" s="42">
        <v>3.246E-35</v>
      </c>
      <c r="O94" s="73"/>
      <c r="P94" s="75"/>
      <c r="Q94" s="44">
        <v>36744</v>
      </c>
      <c r="R94" s="24">
        <v>12.86286</v>
      </c>
      <c r="S94" s="24">
        <v>0.69207430000000003</v>
      </c>
      <c r="T94" s="42">
        <v>4.1760000000000001E-77</v>
      </c>
      <c r="U94" s="73"/>
      <c r="V94" s="74"/>
      <c r="W94" s="168">
        <v>0.43218622000000001</v>
      </c>
    </row>
    <row r="95" spans="1:23">
      <c r="A95" s="23" t="s">
        <v>41</v>
      </c>
      <c r="B95" s="44" t="s">
        <v>0</v>
      </c>
      <c r="C95" s="44" t="s">
        <v>2</v>
      </c>
      <c r="D95" s="40" t="s">
        <v>46</v>
      </c>
      <c r="E95" s="44">
        <v>45993</v>
      </c>
      <c r="F95" s="24">
        <v>16.729209999999998</v>
      </c>
      <c r="G95" s="24">
        <v>0.65901759999999998</v>
      </c>
      <c r="H95" s="42">
        <v>3.69E-142</v>
      </c>
      <c r="I95" s="73"/>
      <c r="J95" s="74"/>
      <c r="K95" s="23">
        <v>20096</v>
      </c>
      <c r="L95" s="24">
        <v>16.49531</v>
      </c>
      <c r="M95" s="24">
        <v>1.119715</v>
      </c>
      <c r="N95" s="42">
        <v>4.0339999999999999E-49</v>
      </c>
      <c r="O95" s="73"/>
      <c r="P95" s="75"/>
      <c r="Q95" s="44">
        <v>25897</v>
      </c>
      <c r="R95" s="24">
        <v>16.828869999999998</v>
      </c>
      <c r="S95" s="24">
        <v>0.79088460000000005</v>
      </c>
      <c r="T95" s="42">
        <v>1.7900000000000001E-100</v>
      </c>
      <c r="U95" s="73"/>
      <c r="V95" s="74"/>
      <c r="W95" s="168">
        <v>0.80775898999999995</v>
      </c>
    </row>
    <row r="96" spans="1:23">
      <c r="A96" s="23" t="s">
        <v>41</v>
      </c>
      <c r="B96" s="44" t="s">
        <v>0</v>
      </c>
      <c r="C96" s="44" t="s">
        <v>2</v>
      </c>
      <c r="D96" s="40" t="s">
        <v>47</v>
      </c>
      <c r="E96" s="44">
        <v>56000</v>
      </c>
      <c r="F96" s="24">
        <v>20.194849999999999</v>
      </c>
      <c r="G96" s="24">
        <v>0.66398780000000002</v>
      </c>
      <c r="H96" s="42">
        <v>3.5300000000000001E-203</v>
      </c>
      <c r="I96" s="73"/>
      <c r="J96" s="74"/>
      <c r="K96" s="23">
        <v>25047</v>
      </c>
      <c r="L96" s="24">
        <v>22.001550000000002</v>
      </c>
      <c r="M96" s="24">
        <v>1.101404</v>
      </c>
      <c r="N96" s="42">
        <v>8.9240000000000001E-89</v>
      </c>
      <c r="O96" s="73"/>
      <c r="P96" s="75"/>
      <c r="Q96" s="44">
        <v>30953</v>
      </c>
      <c r="R96" s="24">
        <v>19.149830000000001</v>
      </c>
      <c r="S96" s="24">
        <v>0.78864559999999995</v>
      </c>
      <c r="T96" s="42">
        <v>3.04E-130</v>
      </c>
      <c r="U96" s="73"/>
      <c r="V96" s="74"/>
      <c r="W96" s="168">
        <v>3.527827E-2</v>
      </c>
    </row>
    <row r="97" spans="1:23">
      <c r="A97" s="23" t="s">
        <v>41</v>
      </c>
      <c r="B97" s="44" t="s">
        <v>0</v>
      </c>
      <c r="C97" s="44" t="s">
        <v>2</v>
      </c>
      <c r="D97" s="40" t="s">
        <v>48</v>
      </c>
      <c r="E97" s="44">
        <v>79457</v>
      </c>
      <c r="F97" s="24">
        <v>22.909970000000001</v>
      </c>
      <c r="G97" s="24">
        <v>0.6016842</v>
      </c>
      <c r="H97" s="42">
        <v>0</v>
      </c>
      <c r="I97" s="73"/>
      <c r="J97" s="74"/>
      <c r="K97" s="23">
        <v>36813</v>
      </c>
      <c r="L97" s="24">
        <v>25.064170000000001</v>
      </c>
      <c r="M97" s="24">
        <v>0.88142730000000002</v>
      </c>
      <c r="N97" s="42">
        <v>7.2799999999999997E-178</v>
      </c>
      <c r="O97" s="73"/>
      <c r="P97" s="75"/>
      <c r="Q97" s="44">
        <v>42644</v>
      </c>
      <c r="R97" s="24">
        <v>21.62698</v>
      </c>
      <c r="S97" s="24">
        <v>0.78807070000000001</v>
      </c>
      <c r="T97" s="42">
        <v>8.4299999999999998E-166</v>
      </c>
      <c r="U97" s="73"/>
      <c r="V97" s="74"/>
      <c r="W97" s="168">
        <v>3.6484099999999999E-3</v>
      </c>
    </row>
    <row r="98" spans="1:23">
      <c r="A98" s="23" t="s">
        <v>41</v>
      </c>
      <c r="B98" s="44" t="s">
        <v>0</v>
      </c>
      <c r="C98" s="44" t="s">
        <v>2</v>
      </c>
      <c r="D98" s="40" t="s">
        <v>49</v>
      </c>
      <c r="E98" s="44">
        <v>61675</v>
      </c>
      <c r="F98" s="24">
        <v>25.272290000000002</v>
      </c>
      <c r="G98" s="24">
        <v>0.71958599999999995</v>
      </c>
      <c r="H98" s="42">
        <v>3.27E-270</v>
      </c>
      <c r="I98" s="73"/>
      <c r="J98" s="74"/>
      <c r="K98" s="23">
        <v>31032</v>
      </c>
      <c r="L98" s="24">
        <v>27.135470000000002</v>
      </c>
      <c r="M98" s="24">
        <v>1.0115050000000001</v>
      </c>
      <c r="N98" s="42">
        <v>1.5699999999999999E-158</v>
      </c>
      <c r="O98" s="73"/>
      <c r="P98" s="75"/>
      <c r="Q98" s="44">
        <v>30643</v>
      </c>
      <c r="R98" s="24">
        <v>24.003229999999999</v>
      </c>
      <c r="S98" s="24">
        <v>0.90010650000000003</v>
      </c>
      <c r="T98" s="42">
        <v>1.13E-156</v>
      </c>
      <c r="U98" s="73"/>
      <c r="V98" s="74"/>
      <c r="W98" s="168">
        <v>2.070572E-2</v>
      </c>
    </row>
    <row r="99" spans="1:23">
      <c r="A99" s="23" t="s">
        <v>41</v>
      </c>
      <c r="B99" s="44" t="s">
        <v>0</v>
      </c>
      <c r="C99" s="44" t="s">
        <v>52</v>
      </c>
      <c r="D99" s="40" t="s">
        <v>2</v>
      </c>
      <c r="E99" s="44">
        <v>101951</v>
      </c>
      <c r="F99" s="24">
        <v>3.7121050000000002</v>
      </c>
      <c r="G99" s="24">
        <v>1.2366299999999999</v>
      </c>
      <c r="H99" s="42">
        <v>2.68396E-3</v>
      </c>
      <c r="I99" s="73"/>
      <c r="J99" s="74"/>
      <c r="K99" s="23">
        <v>35711</v>
      </c>
      <c r="L99" s="24">
        <v>1.809218</v>
      </c>
      <c r="M99" s="24">
        <v>2.1924060000000001</v>
      </c>
      <c r="N99" s="42">
        <v>0.40924640000000001</v>
      </c>
      <c r="O99" s="73"/>
      <c r="P99" s="75"/>
      <c r="Q99" s="44">
        <v>66240</v>
      </c>
      <c r="R99" s="24">
        <v>4.6292160000000004</v>
      </c>
      <c r="S99" s="24">
        <v>1.5070790000000001</v>
      </c>
      <c r="T99" s="42">
        <v>2.1288100000000001E-3</v>
      </c>
      <c r="U99" s="73"/>
      <c r="V99" s="74"/>
      <c r="W99" s="168">
        <v>0.28915605999999999</v>
      </c>
    </row>
    <row r="100" spans="1:23">
      <c r="A100" s="23" t="s">
        <v>41</v>
      </c>
      <c r="B100" s="44" t="s">
        <v>0</v>
      </c>
      <c r="C100" s="44" t="s">
        <v>52</v>
      </c>
      <c r="D100" s="40" t="s">
        <v>45</v>
      </c>
      <c r="E100" s="44">
        <v>26019</v>
      </c>
      <c r="F100" s="24">
        <v>-1.443692</v>
      </c>
      <c r="G100" s="24">
        <v>2.3267950000000002</v>
      </c>
      <c r="H100" s="42">
        <v>0.53495252000000004</v>
      </c>
      <c r="I100" s="73"/>
      <c r="J100" s="74"/>
      <c r="K100" s="23">
        <v>8477</v>
      </c>
      <c r="L100" s="24">
        <v>-7.1621779999999999</v>
      </c>
      <c r="M100" s="24">
        <v>4.0473910000000002</v>
      </c>
      <c r="N100" s="42">
        <v>7.6797320000000002E-2</v>
      </c>
      <c r="O100" s="73"/>
      <c r="P100" s="75"/>
      <c r="Q100" s="44">
        <v>17542</v>
      </c>
      <c r="R100" s="24">
        <v>0.82968589999999998</v>
      </c>
      <c r="S100" s="24">
        <v>2.787547</v>
      </c>
      <c r="T100" s="42">
        <v>0.76597786999999995</v>
      </c>
      <c r="U100" s="73"/>
      <c r="V100" s="74"/>
      <c r="W100" s="168">
        <v>0.10390758999999999</v>
      </c>
    </row>
    <row r="101" spans="1:23">
      <c r="A101" s="23" t="s">
        <v>41</v>
      </c>
      <c r="B101" s="44" t="s">
        <v>0</v>
      </c>
      <c r="C101" s="44" t="s">
        <v>52</v>
      </c>
      <c r="D101" s="40" t="s">
        <v>46</v>
      </c>
      <c r="E101" s="44">
        <v>15822</v>
      </c>
      <c r="F101" s="24">
        <v>2.3395060000000001</v>
      </c>
      <c r="G101" s="24">
        <v>3.2456049999999999</v>
      </c>
      <c r="H101" s="42">
        <v>0.47101855999999998</v>
      </c>
      <c r="I101" s="73"/>
      <c r="J101" s="74"/>
      <c r="K101" s="23">
        <v>5078</v>
      </c>
      <c r="L101" s="24">
        <v>-1.0844860000000001</v>
      </c>
      <c r="M101" s="24">
        <v>5.6134729999999999</v>
      </c>
      <c r="N101" s="42">
        <v>0.84680743000000003</v>
      </c>
      <c r="O101" s="73"/>
      <c r="P101" s="75"/>
      <c r="Q101" s="44">
        <v>10744</v>
      </c>
      <c r="R101" s="24">
        <v>3.5322659999999999</v>
      </c>
      <c r="S101" s="24">
        <v>3.8482319999999999</v>
      </c>
      <c r="T101" s="42">
        <v>0.35867480000000002</v>
      </c>
      <c r="U101" s="73"/>
      <c r="V101" s="74"/>
      <c r="W101" s="168">
        <v>0.49755115999999999</v>
      </c>
    </row>
    <row r="102" spans="1:23">
      <c r="A102" s="23" t="s">
        <v>41</v>
      </c>
      <c r="B102" s="44" t="s">
        <v>0</v>
      </c>
      <c r="C102" s="44" t="s">
        <v>52</v>
      </c>
      <c r="D102" s="40" t="s">
        <v>47</v>
      </c>
      <c r="E102" s="44">
        <v>18351</v>
      </c>
      <c r="F102" s="24">
        <v>1.732091</v>
      </c>
      <c r="G102" s="24">
        <v>2.7982499999999999</v>
      </c>
      <c r="H102" s="42">
        <v>0.53592247000000004</v>
      </c>
      <c r="I102" s="73"/>
      <c r="J102" s="74"/>
      <c r="K102" s="23">
        <v>6156</v>
      </c>
      <c r="L102" s="24">
        <v>0.31993579999999999</v>
      </c>
      <c r="M102" s="24">
        <v>5.4115130000000002</v>
      </c>
      <c r="N102" s="42">
        <v>0.95285547999999998</v>
      </c>
      <c r="O102" s="73"/>
      <c r="P102" s="75"/>
      <c r="Q102" s="44">
        <v>12195</v>
      </c>
      <c r="R102" s="24">
        <v>2.2719610000000001</v>
      </c>
      <c r="S102" s="24">
        <v>3.3563179999999999</v>
      </c>
      <c r="T102" s="42">
        <v>0.49845634</v>
      </c>
      <c r="U102" s="73"/>
      <c r="V102" s="74"/>
      <c r="W102" s="168">
        <v>0.75919013999999996</v>
      </c>
    </row>
    <row r="103" spans="1:23">
      <c r="A103" s="23" t="s">
        <v>41</v>
      </c>
      <c r="B103" s="44" t="s">
        <v>0</v>
      </c>
      <c r="C103" s="44" t="s">
        <v>52</v>
      </c>
      <c r="D103" s="40" t="s">
        <v>48</v>
      </c>
      <c r="E103" s="44">
        <v>24085</v>
      </c>
      <c r="F103" s="24">
        <v>8.5527149999999992</v>
      </c>
      <c r="G103" s="24">
        <v>2.6964549999999998</v>
      </c>
      <c r="H103" s="42">
        <v>1.5147800000000001E-3</v>
      </c>
      <c r="I103" s="73"/>
      <c r="J103" s="74"/>
      <c r="K103" s="23">
        <v>8720</v>
      </c>
      <c r="L103" s="24">
        <v>4.2406509999999997</v>
      </c>
      <c r="M103" s="24">
        <v>4.7129899999999996</v>
      </c>
      <c r="N103" s="42">
        <v>0.36823776000000003</v>
      </c>
      <c r="O103" s="73"/>
      <c r="P103" s="75"/>
      <c r="Q103" s="44">
        <v>15365</v>
      </c>
      <c r="R103" s="24">
        <v>10.515280000000001</v>
      </c>
      <c r="S103" s="24">
        <v>3.2881490000000002</v>
      </c>
      <c r="T103" s="42">
        <v>1.3841599999999999E-3</v>
      </c>
      <c r="U103" s="73"/>
      <c r="V103" s="74"/>
      <c r="W103" s="168">
        <v>0.27488889999999999</v>
      </c>
    </row>
    <row r="104" spans="1:23">
      <c r="A104" s="23" t="s">
        <v>41</v>
      </c>
      <c r="B104" s="44" t="s">
        <v>0</v>
      </c>
      <c r="C104" s="44" t="s">
        <v>52</v>
      </c>
      <c r="D104" s="40" t="s">
        <v>49</v>
      </c>
      <c r="E104" s="44">
        <v>17674</v>
      </c>
      <c r="F104" s="24">
        <v>9.3457310000000007</v>
      </c>
      <c r="G104" s="24">
        <v>3.255617</v>
      </c>
      <c r="H104" s="42">
        <v>4.0963099999999997E-3</v>
      </c>
      <c r="I104" s="73"/>
      <c r="J104" s="74"/>
      <c r="K104" s="23">
        <v>7280</v>
      </c>
      <c r="L104" s="24">
        <v>13.87471</v>
      </c>
      <c r="M104" s="24">
        <v>5.2677659999999999</v>
      </c>
      <c r="N104" s="42">
        <v>8.4412900000000006E-3</v>
      </c>
      <c r="O104" s="73"/>
      <c r="P104" s="75"/>
      <c r="Q104" s="44">
        <v>10394</v>
      </c>
      <c r="R104" s="24">
        <v>7.0509219999999999</v>
      </c>
      <c r="S104" s="24">
        <v>3.855369</v>
      </c>
      <c r="T104" s="42">
        <v>6.7420859999999999E-2</v>
      </c>
      <c r="U104" s="73"/>
      <c r="V104" s="74"/>
      <c r="W104" s="168">
        <v>0.29587031000000003</v>
      </c>
    </row>
    <row r="105" spans="1:23">
      <c r="A105" s="23" t="s">
        <v>41</v>
      </c>
      <c r="B105" s="44" t="s">
        <v>0</v>
      </c>
      <c r="C105" s="44" t="s">
        <v>53</v>
      </c>
      <c r="D105" s="40" t="s">
        <v>2</v>
      </c>
      <c r="E105" s="44">
        <v>134316</v>
      </c>
      <c r="F105" s="24">
        <v>18.84534</v>
      </c>
      <c r="G105" s="24">
        <v>1.312827</v>
      </c>
      <c r="H105" s="42">
        <v>9.9450000000000007E-47</v>
      </c>
      <c r="I105" s="73"/>
      <c r="J105" s="74"/>
      <c r="K105" s="23">
        <v>72068</v>
      </c>
      <c r="L105" s="24">
        <v>19.288319999999999</v>
      </c>
      <c r="M105" s="24">
        <v>1.717989</v>
      </c>
      <c r="N105" s="42">
        <v>2.9960000000000001E-29</v>
      </c>
      <c r="O105" s="73"/>
      <c r="P105" s="75"/>
      <c r="Q105" s="44">
        <v>62248</v>
      </c>
      <c r="R105" s="24">
        <v>18.4633</v>
      </c>
      <c r="S105" s="24">
        <v>1.907602</v>
      </c>
      <c r="T105" s="42">
        <v>3.7100000000000002E-22</v>
      </c>
      <c r="U105" s="73"/>
      <c r="V105" s="74"/>
      <c r="W105" s="168">
        <v>0.74792881</v>
      </c>
    </row>
    <row r="106" spans="1:23">
      <c r="A106" s="23" t="s">
        <v>41</v>
      </c>
      <c r="B106" s="44" t="s">
        <v>0</v>
      </c>
      <c r="C106" s="44" t="s">
        <v>53</v>
      </c>
      <c r="D106" s="40" t="s">
        <v>45</v>
      </c>
      <c r="E106" s="44">
        <v>27229</v>
      </c>
      <c r="F106" s="24">
        <v>10.41778</v>
      </c>
      <c r="G106" s="24">
        <v>2.6347079999999998</v>
      </c>
      <c r="H106" s="42">
        <v>7.6840000000000003E-5</v>
      </c>
      <c r="I106" s="73"/>
      <c r="J106" s="74"/>
      <c r="K106" s="23">
        <v>15361</v>
      </c>
      <c r="L106" s="24">
        <v>9.1548440000000006</v>
      </c>
      <c r="M106" s="24">
        <v>3.354508</v>
      </c>
      <c r="N106" s="42">
        <v>6.3504299999999998E-3</v>
      </c>
      <c r="O106" s="73"/>
      <c r="P106" s="75"/>
      <c r="Q106" s="44">
        <v>11868</v>
      </c>
      <c r="R106" s="24">
        <v>11.699619999999999</v>
      </c>
      <c r="S106" s="24">
        <v>4.0052890000000003</v>
      </c>
      <c r="T106" s="42">
        <v>3.4886100000000001E-3</v>
      </c>
      <c r="U106" s="73"/>
      <c r="V106" s="74"/>
      <c r="W106" s="168">
        <v>0.62619577999999998</v>
      </c>
    </row>
    <row r="107" spans="1:23">
      <c r="A107" s="23" t="s">
        <v>41</v>
      </c>
      <c r="B107" s="44" t="s">
        <v>0</v>
      </c>
      <c r="C107" s="44" t="s">
        <v>53</v>
      </c>
      <c r="D107" s="40" t="s">
        <v>46</v>
      </c>
      <c r="E107" s="44">
        <v>18839</v>
      </c>
      <c r="F107" s="24">
        <v>18.044899999999998</v>
      </c>
      <c r="G107" s="24">
        <v>3.1865060000000001</v>
      </c>
      <c r="H107" s="42">
        <v>1.488E-8</v>
      </c>
      <c r="I107" s="73"/>
      <c r="J107" s="74"/>
      <c r="K107" s="23">
        <v>9695</v>
      </c>
      <c r="L107" s="24">
        <v>16.85061</v>
      </c>
      <c r="M107" s="24">
        <v>4.5107540000000004</v>
      </c>
      <c r="N107" s="42">
        <v>1.8723000000000001E-4</v>
      </c>
      <c r="O107" s="73"/>
      <c r="P107" s="75"/>
      <c r="Q107" s="44">
        <v>9144</v>
      </c>
      <c r="R107" s="24">
        <v>19.338999999999999</v>
      </c>
      <c r="S107" s="24">
        <v>4.3273489999999999</v>
      </c>
      <c r="T107" s="42">
        <v>7.858E-6</v>
      </c>
      <c r="U107" s="73"/>
      <c r="V107" s="74"/>
      <c r="W107" s="168">
        <v>0.69056454</v>
      </c>
    </row>
    <row r="108" spans="1:23">
      <c r="A108" s="23" t="s">
        <v>41</v>
      </c>
      <c r="B108" s="44" t="s">
        <v>0</v>
      </c>
      <c r="C108" s="44" t="s">
        <v>53</v>
      </c>
      <c r="D108" s="40" t="s">
        <v>47</v>
      </c>
      <c r="E108" s="44">
        <v>23583</v>
      </c>
      <c r="F108" s="24">
        <v>15.55053</v>
      </c>
      <c r="G108" s="24">
        <v>2.9097249999999999</v>
      </c>
      <c r="H108" s="42">
        <v>9.0750000000000002E-8</v>
      </c>
      <c r="I108" s="73"/>
      <c r="J108" s="74"/>
      <c r="K108" s="23">
        <v>12240</v>
      </c>
      <c r="L108" s="24">
        <v>17.010899999999999</v>
      </c>
      <c r="M108" s="24">
        <v>3.982256</v>
      </c>
      <c r="N108" s="42">
        <v>1.9400000000000001E-5</v>
      </c>
      <c r="O108" s="73"/>
      <c r="P108" s="75"/>
      <c r="Q108" s="44">
        <v>11343</v>
      </c>
      <c r="R108" s="24">
        <v>14.363429999999999</v>
      </c>
      <c r="S108" s="24">
        <v>3.9787750000000002</v>
      </c>
      <c r="T108" s="42">
        <v>3.0618000000000003E-4</v>
      </c>
      <c r="U108" s="73"/>
      <c r="V108" s="74"/>
      <c r="W108" s="168">
        <v>0.63813894000000004</v>
      </c>
    </row>
    <row r="109" spans="1:23">
      <c r="A109" s="23" t="s">
        <v>41</v>
      </c>
      <c r="B109" s="44" t="s">
        <v>0</v>
      </c>
      <c r="C109" s="44" t="s">
        <v>53</v>
      </c>
      <c r="D109" s="40" t="s">
        <v>48</v>
      </c>
      <c r="E109" s="44">
        <v>35625</v>
      </c>
      <c r="F109" s="24">
        <v>23.719550000000002</v>
      </c>
      <c r="G109" s="24">
        <v>2.7734420000000002</v>
      </c>
      <c r="H109" s="42">
        <v>1.2060000000000001E-17</v>
      </c>
      <c r="I109" s="73"/>
      <c r="J109" s="74"/>
      <c r="K109" s="23">
        <v>18658</v>
      </c>
      <c r="L109" s="24">
        <v>23.489190000000001</v>
      </c>
      <c r="M109" s="24">
        <v>3.494421</v>
      </c>
      <c r="N109" s="42">
        <v>1.7940000000000002E-11</v>
      </c>
      <c r="O109" s="73"/>
      <c r="P109" s="75"/>
      <c r="Q109" s="44">
        <v>16967</v>
      </c>
      <c r="R109" s="24">
        <v>23.967110000000002</v>
      </c>
      <c r="S109" s="24">
        <v>4.093235</v>
      </c>
      <c r="T109" s="42">
        <v>4.7619999999999999E-9</v>
      </c>
      <c r="U109" s="73"/>
      <c r="V109" s="74"/>
      <c r="W109" s="168">
        <v>0.92924028000000003</v>
      </c>
    </row>
    <row r="110" spans="1:23">
      <c r="A110" s="23" t="s">
        <v>41</v>
      </c>
      <c r="B110" s="44" t="s">
        <v>0</v>
      </c>
      <c r="C110" s="44" t="s">
        <v>53</v>
      </c>
      <c r="D110" s="40" t="s">
        <v>49</v>
      </c>
      <c r="E110" s="44">
        <v>29040</v>
      </c>
      <c r="F110" s="24">
        <v>25.07001</v>
      </c>
      <c r="G110" s="24">
        <v>2.7958409999999998</v>
      </c>
      <c r="H110" s="42">
        <v>3.0500000000000001E-19</v>
      </c>
      <c r="I110" s="73"/>
      <c r="J110" s="74"/>
      <c r="K110" s="23">
        <v>16114</v>
      </c>
      <c r="L110" s="24">
        <v>28.445309999999999</v>
      </c>
      <c r="M110" s="24">
        <v>3.5115460000000001</v>
      </c>
      <c r="N110" s="42">
        <v>5.4730000000000004E-16</v>
      </c>
      <c r="O110" s="73"/>
      <c r="P110" s="75"/>
      <c r="Q110" s="44">
        <v>12926</v>
      </c>
      <c r="R110" s="24">
        <v>20.83738</v>
      </c>
      <c r="S110" s="24">
        <v>4.0539259999999997</v>
      </c>
      <c r="T110" s="42">
        <v>2.7469999999999999E-7</v>
      </c>
      <c r="U110" s="73"/>
      <c r="V110" s="74"/>
      <c r="W110" s="168">
        <v>0.15604176</v>
      </c>
    </row>
    <row r="111" spans="1:23">
      <c r="A111" s="23" t="s">
        <v>41</v>
      </c>
      <c r="B111" s="44" t="s">
        <v>0</v>
      </c>
      <c r="C111" s="44" t="s">
        <v>54</v>
      </c>
      <c r="D111" s="40" t="s">
        <v>2</v>
      </c>
      <c r="E111" s="44">
        <v>74646</v>
      </c>
      <c r="F111" s="24">
        <v>22.748249999999999</v>
      </c>
      <c r="G111" s="24">
        <v>0.75501110000000005</v>
      </c>
      <c r="H111" s="42">
        <v>1.9800000000000001E-199</v>
      </c>
      <c r="I111" s="73"/>
      <c r="J111" s="74"/>
      <c r="K111" s="23">
        <v>36253</v>
      </c>
      <c r="L111" s="24">
        <v>24.04541</v>
      </c>
      <c r="M111" s="24">
        <v>1.2254910000000001</v>
      </c>
      <c r="N111" s="42">
        <v>1.022E-85</v>
      </c>
      <c r="O111" s="73"/>
      <c r="P111" s="75"/>
      <c r="Q111" s="44">
        <v>38393</v>
      </c>
      <c r="R111" s="24">
        <v>21.826450000000001</v>
      </c>
      <c r="S111" s="24">
        <v>0.89567039999999998</v>
      </c>
      <c r="T111" s="42">
        <v>3.6599999999999999E-131</v>
      </c>
      <c r="U111" s="73"/>
      <c r="V111" s="74"/>
      <c r="W111" s="168">
        <v>0.14378131</v>
      </c>
    </row>
    <row r="112" spans="1:23">
      <c r="A112" s="23" t="s">
        <v>41</v>
      </c>
      <c r="B112" s="44" t="s">
        <v>0</v>
      </c>
      <c r="C112" s="44" t="s">
        <v>54</v>
      </c>
      <c r="D112" s="40" t="s">
        <v>45</v>
      </c>
      <c r="E112" s="44">
        <v>14540</v>
      </c>
      <c r="F112" s="24">
        <v>15.58722</v>
      </c>
      <c r="G112" s="24">
        <v>1.484691</v>
      </c>
      <c r="H112" s="42">
        <v>8.764E-26</v>
      </c>
      <c r="I112" s="73"/>
      <c r="J112" s="74"/>
      <c r="K112" s="23">
        <v>7206</v>
      </c>
      <c r="L112" s="24">
        <v>15.77688</v>
      </c>
      <c r="M112" s="24">
        <v>2.363969</v>
      </c>
      <c r="N112" s="42">
        <v>2.4910000000000001E-11</v>
      </c>
      <c r="O112" s="73"/>
      <c r="P112" s="75"/>
      <c r="Q112" s="44">
        <v>7334</v>
      </c>
      <c r="R112" s="24">
        <v>15.34741</v>
      </c>
      <c r="S112" s="24">
        <v>1.9031439999999999</v>
      </c>
      <c r="T112" s="42">
        <v>7.369E-16</v>
      </c>
      <c r="U112" s="73"/>
      <c r="V112" s="74"/>
      <c r="W112" s="168">
        <v>0.88746356999999998</v>
      </c>
    </row>
    <row r="113" spans="1:23">
      <c r="A113" s="23" t="s">
        <v>41</v>
      </c>
      <c r="B113" s="44" t="s">
        <v>0</v>
      </c>
      <c r="C113" s="44" t="s">
        <v>54</v>
      </c>
      <c r="D113" s="40" t="s">
        <v>46</v>
      </c>
      <c r="E113" s="44">
        <v>11332</v>
      </c>
      <c r="F113" s="24">
        <v>19.574760000000001</v>
      </c>
      <c r="G113" s="24">
        <v>1.6457649999999999</v>
      </c>
      <c r="H113" s="42">
        <v>1.271E-32</v>
      </c>
      <c r="I113" s="73"/>
      <c r="J113" s="74"/>
      <c r="K113" s="23">
        <v>5323</v>
      </c>
      <c r="L113" s="24">
        <v>19.423259999999999</v>
      </c>
      <c r="M113" s="24">
        <v>2.7042250000000001</v>
      </c>
      <c r="N113" s="42">
        <v>6.8419999999999995E-13</v>
      </c>
      <c r="O113" s="73"/>
      <c r="P113" s="75"/>
      <c r="Q113" s="44">
        <v>6009</v>
      </c>
      <c r="R113" s="24">
        <v>19.654959999999999</v>
      </c>
      <c r="S113" s="24">
        <v>2.0615399999999999</v>
      </c>
      <c r="T113" s="42">
        <v>1.512E-21</v>
      </c>
      <c r="U113" s="73"/>
      <c r="V113" s="74"/>
      <c r="W113" s="168">
        <v>0.94567488</v>
      </c>
    </row>
    <row r="114" spans="1:23">
      <c r="A114" s="23" t="s">
        <v>41</v>
      </c>
      <c r="B114" s="44" t="s">
        <v>0</v>
      </c>
      <c r="C114" s="44" t="s">
        <v>54</v>
      </c>
      <c r="D114" s="40" t="s">
        <v>47</v>
      </c>
      <c r="E114" s="44">
        <v>14066</v>
      </c>
      <c r="F114" s="24">
        <v>23.464680000000001</v>
      </c>
      <c r="G114" s="24">
        <v>1.668444</v>
      </c>
      <c r="H114" s="42">
        <v>6.3370000000000004E-45</v>
      </c>
      <c r="I114" s="73"/>
      <c r="J114" s="74"/>
      <c r="K114" s="23">
        <v>6651</v>
      </c>
      <c r="L114" s="24">
        <v>26.931090000000001</v>
      </c>
      <c r="M114" s="24">
        <v>2.832274</v>
      </c>
      <c r="N114" s="42">
        <v>1.932E-21</v>
      </c>
      <c r="O114" s="73"/>
      <c r="P114" s="75"/>
      <c r="Q114" s="44">
        <v>7415</v>
      </c>
      <c r="R114" s="24">
        <v>21.34517</v>
      </c>
      <c r="S114" s="24">
        <v>1.959066</v>
      </c>
      <c r="T114" s="42">
        <v>1.2100000000000001E-27</v>
      </c>
      <c r="U114" s="73"/>
      <c r="V114" s="74"/>
      <c r="W114" s="168">
        <v>0.10479806999999999</v>
      </c>
    </row>
    <row r="115" spans="1:23">
      <c r="A115" s="23" t="s">
        <v>41</v>
      </c>
      <c r="B115" s="44" t="s">
        <v>0</v>
      </c>
      <c r="C115" s="44" t="s">
        <v>54</v>
      </c>
      <c r="D115" s="40" t="s">
        <v>48</v>
      </c>
      <c r="E115" s="44">
        <v>19747</v>
      </c>
      <c r="F115" s="24">
        <v>28.256309999999999</v>
      </c>
      <c r="G115" s="24">
        <v>1.4168190000000001</v>
      </c>
      <c r="H115" s="42">
        <v>1.707E-88</v>
      </c>
      <c r="I115" s="73"/>
      <c r="J115" s="74"/>
      <c r="K115" s="23">
        <v>9435</v>
      </c>
      <c r="L115" s="24">
        <v>29.130749999999999</v>
      </c>
      <c r="M115" s="24">
        <v>2.1803669999999999</v>
      </c>
      <c r="N115" s="42">
        <v>1.029E-40</v>
      </c>
      <c r="O115" s="73"/>
      <c r="P115" s="75"/>
      <c r="Q115" s="44">
        <v>10312</v>
      </c>
      <c r="R115" s="24">
        <v>27.74991</v>
      </c>
      <c r="S115" s="24">
        <v>1.819048</v>
      </c>
      <c r="T115" s="42">
        <v>1.5210000000000001E-52</v>
      </c>
      <c r="U115" s="73"/>
      <c r="V115" s="74"/>
      <c r="W115" s="168">
        <v>0.62675941000000002</v>
      </c>
    </row>
    <row r="116" spans="1:23">
      <c r="A116" s="23" t="s">
        <v>41</v>
      </c>
      <c r="B116" s="44" t="s">
        <v>0</v>
      </c>
      <c r="C116" s="44" t="s">
        <v>54</v>
      </c>
      <c r="D116" s="40" t="s">
        <v>49</v>
      </c>
      <c r="E116" s="44">
        <v>14961</v>
      </c>
      <c r="F116" s="24">
        <v>27.44651</v>
      </c>
      <c r="G116" s="24">
        <v>1.7366870000000001</v>
      </c>
      <c r="H116" s="42">
        <v>2.9220000000000001E-56</v>
      </c>
      <c r="I116" s="73"/>
      <c r="J116" s="74"/>
      <c r="K116" s="23">
        <v>7638</v>
      </c>
      <c r="L116" s="24">
        <v>29.078510000000001</v>
      </c>
      <c r="M116" s="24">
        <v>2.6569500000000001</v>
      </c>
      <c r="N116" s="42">
        <v>7.0750000000000001E-28</v>
      </c>
      <c r="O116" s="73"/>
      <c r="P116" s="75"/>
      <c r="Q116" s="44">
        <v>7323</v>
      </c>
      <c r="R116" s="24">
        <v>26.207640000000001</v>
      </c>
      <c r="S116" s="24">
        <v>2.2711899999999998</v>
      </c>
      <c r="T116" s="42">
        <v>8.3730000000000003E-31</v>
      </c>
      <c r="U116" s="73"/>
      <c r="V116" s="74"/>
      <c r="W116" s="168">
        <v>0.41145742000000002</v>
      </c>
    </row>
    <row r="117" spans="1:23">
      <c r="A117" s="23" t="s">
        <v>41</v>
      </c>
      <c r="B117" s="44" t="s">
        <v>0</v>
      </c>
      <c r="C117" s="44" t="s">
        <v>55</v>
      </c>
      <c r="D117" s="40" t="s">
        <v>2</v>
      </c>
      <c r="E117" s="44">
        <v>208962</v>
      </c>
      <c r="F117" s="24">
        <v>23.82911</v>
      </c>
      <c r="G117" s="24">
        <v>0.46729569999999998</v>
      </c>
      <c r="H117" s="42">
        <v>0</v>
      </c>
      <c r="I117" s="73"/>
      <c r="J117" s="74"/>
      <c r="K117" s="23">
        <v>108321</v>
      </c>
      <c r="L117" s="24">
        <v>25.228200000000001</v>
      </c>
      <c r="M117" s="24">
        <v>0.64740330000000001</v>
      </c>
      <c r="N117" s="42">
        <v>0</v>
      </c>
      <c r="O117" s="73"/>
      <c r="P117" s="75"/>
      <c r="Q117" s="44">
        <v>100641</v>
      </c>
      <c r="R117" s="24">
        <v>22.79729</v>
      </c>
      <c r="S117" s="24">
        <v>0.56569159999999996</v>
      </c>
      <c r="T117" s="42">
        <v>0</v>
      </c>
      <c r="U117" s="73"/>
      <c r="V117" s="74"/>
      <c r="W117" s="168">
        <v>4.6908699999999998E-3</v>
      </c>
    </row>
    <row r="118" spans="1:23">
      <c r="A118" s="23" t="s">
        <v>41</v>
      </c>
      <c r="B118" s="44" t="s">
        <v>0</v>
      </c>
      <c r="C118" s="44" t="s">
        <v>55</v>
      </c>
      <c r="D118" s="40" t="s">
        <v>45</v>
      </c>
      <c r="E118" s="44">
        <v>41769</v>
      </c>
      <c r="F118" s="24">
        <v>16.730560000000001</v>
      </c>
      <c r="G118" s="24">
        <v>0.83572199999999996</v>
      </c>
      <c r="H118" s="42">
        <v>3.7399999999999999E-89</v>
      </c>
      <c r="I118" s="73"/>
      <c r="J118" s="74"/>
      <c r="K118" s="23">
        <v>22567</v>
      </c>
      <c r="L118" s="24">
        <v>16.5139</v>
      </c>
      <c r="M118" s="24">
        <v>1.1895089999999999</v>
      </c>
      <c r="N118" s="42">
        <v>8.0370000000000005E-44</v>
      </c>
      <c r="O118" s="73"/>
      <c r="P118" s="75"/>
      <c r="Q118" s="44">
        <v>19202</v>
      </c>
      <c r="R118" s="24">
        <v>16.849049999999998</v>
      </c>
      <c r="S118" s="24">
        <v>1.0725100000000001</v>
      </c>
      <c r="T118" s="42">
        <v>1.293E-55</v>
      </c>
      <c r="U118" s="73"/>
      <c r="V118" s="74"/>
      <c r="W118" s="168">
        <v>0.83424487000000003</v>
      </c>
    </row>
    <row r="119" spans="1:23">
      <c r="A119" s="23" t="s">
        <v>41</v>
      </c>
      <c r="B119" s="44" t="s">
        <v>0</v>
      </c>
      <c r="C119" s="44" t="s">
        <v>55</v>
      </c>
      <c r="D119" s="40" t="s">
        <v>46</v>
      </c>
      <c r="E119" s="44">
        <v>30171</v>
      </c>
      <c r="F119" s="24">
        <v>21.11111</v>
      </c>
      <c r="G119" s="24">
        <v>0.91969179999999995</v>
      </c>
      <c r="H119" s="42">
        <v>1.3299999999999999E-116</v>
      </c>
      <c r="I119" s="73"/>
      <c r="J119" s="74"/>
      <c r="K119" s="23">
        <v>15018</v>
      </c>
      <c r="L119" s="24">
        <v>21.168099999999999</v>
      </c>
      <c r="M119" s="24">
        <v>1.4438949999999999</v>
      </c>
      <c r="N119" s="42">
        <v>1.156E-48</v>
      </c>
      <c r="O119" s="73"/>
      <c r="P119" s="75"/>
      <c r="Q119" s="44">
        <v>15153</v>
      </c>
      <c r="R119" s="24">
        <v>21.060970000000001</v>
      </c>
      <c r="S119" s="24">
        <v>1.176758</v>
      </c>
      <c r="T119" s="42">
        <v>1.234E-71</v>
      </c>
      <c r="U119" s="73"/>
      <c r="V119" s="74"/>
      <c r="W119" s="168">
        <v>0.95413753000000001</v>
      </c>
    </row>
    <row r="120" spans="1:23">
      <c r="A120" s="23" t="s">
        <v>41</v>
      </c>
      <c r="B120" s="44" t="s">
        <v>0</v>
      </c>
      <c r="C120" s="44" t="s">
        <v>55</v>
      </c>
      <c r="D120" s="40" t="s">
        <v>47</v>
      </c>
      <c r="E120" s="44">
        <v>37649</v>
      </c>
      <c r="F120" s="24">
        <v>24.931930000000001</v>
      </c>
      <c r="G120" s="24">
        <v>0.92021799999999998</v>
      </c>
      <c r="H120" s="42">
        <v>1.1700000000000001E-161</v>
      </c>
      <c r="I120" s="73"/>
      <c r="J120" s="74"/>
      <c r="K120" s="23">
        <v>18891</v>
      </c>
      <c r="L120" s="24">
        <v>27.245450000000002</v>
      </c>
      <c r="M120" s="24">
        <v>1.4718119999999999</v>
      </c>
      <c r="N120" s="42">
        <v>1.6679999999999999E-76</v>
      </c>
      <c r="O120" s="73"/>
      <c r="P120" s="75"/>
      <c r="Q120" s="44">
        <v>18758</v>
      </c>
      <c r="R120" s="24">
        <v>23.334420000000001</v>
      </c>
      <c r="S120" s="24">
        <v>1.1012660000000001</v>
      </c>
      <c r="T120" s="42">
        <v>1.213E-99</v>
      </c>
      <c r="U120" s="73"/>
      <c r="V120" s="74"/>
      <c r="W120" s="168">
        <v>3.3367920000000002E-2</v>
      </c>
    </row>
    <row r="121" spans="1:23">
      <c r="A121" s="23" t="s">
        <v>41</v>
      </c>
      <c r="B121" s="44" t="s">
        <v>0</v>
      </c>
      <c r="C121" s="44" t="s">
        <v>55</v>
      </c>
      <c r="D121" s="40" t="s">
        <v>48</v>
      </c>
      <c r="E121" s="44">
        <v>55372</v>
      </c>
      <c r="F121" s="24">
        <v>27.495349999999998</v>
      </c>
      <c r="G121" s="24">
        <v>0.84683589999999997</v>
      </c>
      <c r="H121" s="42">
        <v>2.99E-231</v>
      </c>
      <c r="I121" s="73"/>
      <c r="J121" s="74"/>
      <c r="K121" s="23">
        <v>28093</v>
      </c>
      <c r="L121" s="24">
        <v>29.990670000000001</v>
      </c>
      <c r="M121" s="24">
        <v>1.2050069999999999</v>
      </c>
      <c r="N121" s="42">
        <v>9.9399999999999999E-137</v>
      </c>
      <c r="O121" s="73"/>
      <c r="P121" s="75"/>
      <c r="Q121" s="44">
        <v>27279</v>
      </c>
      <c r="R121" s="24">
        <v>25.724150000000002</v>
      </c>
      <c r="S121" s="24">
        <v>1.1314599999999999</v>
      </c>
      <c r="T121" s="42">
        <v>2.0000000000000001E-114</v>
      </c>
      <c r="U121" s="73"/>
      <c r="V121" s="74"/>
      <c r="W121" s="168">
        <v>9.8470499999999996E-3</v>
      </c>
    </row>
    <row r="122" spans="1:23">
      <c r="A122" s="92" t="s">
        <v>41</v>
      </c>
      <c r="B122" s="87" t="s">
        <v>0</v>
      </c>
      <c r="C122" s="87" t="s">
        <v>55</v>
      </c>
      <c r="D122" s="88" t="s">
        <v>49</v>
      </c>
      <c r="E122" s="87">
        <v>44001</v>
      </c>
      <c r="F122" s="49">
        <v>29.474799999999998</v>
      </c>
      <c r="G122" s="49">
        <v>0.93386570000000002</v>
      </c>
      <c r="H122" s="52">
        <v>1.22E-218</v>
      </c>
      <c r="I122" s="90"/>
      <c r="J122" s="91"/>
      <c r="K122" s="92">
        <v>23752</v>
      </c>
      <c r="L122" s="49">
        <v>31.16179</v>
      </c>
      <c r="M122" s="49">
        <v>1.318435</v>
      </c>
      <c r="N122" s="52">
        <v>1.6700000000000001E-123</v>
      </c>
      <c r="O122" s="90"/>
      <c r="P122" s="93"/>
      <c r="Q122" s="87">
        <v>20249</v>
      </c>
      <c r="R122" s="49">
        <v>28.108239999999999</v>
      </c>
      <c r="S122" s="49">
        <v>1.2269159999999999</v>
      </c>
      <c r="T122" s="52">
        <v>3.72E-116</v>
      </c>
      <c r="U122" s="90"/>
      <c r="V122" s="91"/>
      <c r="W122" s="169">
        <v>8.9985319999999994E-2</v>
      </c>
    </row>
    <row r="123" spans="1:23">
      <c r="A123" s="23" t="s">
        <v>44</v>
      </c>
      <c r="B123" s="44" t="s">
        <v>29</v>
      </c>
      <c r="C123" s="44" t="s">
        <v>2</v>
      </c>
      <c r="D123" s="40" t="s">
        <v>2</v>
      </c>
      <c r="E123" s="44">
        <v>310913</v>
      </c>
      <c r="F123" s="24">
        <v>21.584579999999999</v>
      </c>
      <c r="G123" s="24">
        <v>3.5039750000000001</v>
      </c>
      <c r="H123" s="42">
        <v>7.2729999999999996E-10</v>
      </c>
      <c r="I123" s="73">
        <v>5168.049</v>
      </c>
      <c r="J123" s="74">
        <v>0.48419509999999999</v>
      </c>
      <c r="K123" s="23">
        <v>144032</v>
      </c>
      <c r="L123" s="24">
        <v>26.263660000000002</v>
      </c>
      <c r="M123" s="24">
        <v>5.6694509999999996</v>
      </c>
      <c r="N123" s="42">
        <v>3.613E-6</v>
      </c>
      <c r="O123" s="73">
        <v>2606.1089999999999</v>
      </c>
      <c r="P123" s="75">
        <v>0.22579389999999999</v>
      </c>
      <c r="Q123" s="44">
        <v>166881</v>
      </c>
      <c r="R123" s="24">
        <v>18.394590000000001</v>
      </c>
      <c r="S123" s="24">
        <v>4.4136920000000002</v>
      </c>
      <c r="T123" s="42">
        <v>3.078E-5</v>
      </c>
      <c r="U123" s="73">
        <v>2651.6329999999998</v>
      </c>
      <c r="V123" s="74">
        <v>0.82473770000000002</v>
      </c>
      <c r="W123" s="168">
        <v>0.27342188000000001</v>
      </c>
    </row>
    <row r="124" spans="1:23">
      <c r="A124" s="23" t="s">
        <v>44</v>
      </c>
      <c r="B124" s="44" t="s">
        <v>29</v>
      </c>
      <c r="C124" s="44" t="s">
        <v>2</v>
      </c>
      <c r="D124" s="40" t="s">
        <v>45</v>
      </c>
      <c r="E124" s="44">
        <v>67788</v>
      </c>
      <c r="F124" s="24">
        <v>10.9587</v>
      </c>
      <c r="G124" s="24">
        <v>4.6022049999999997</v>
      </c>
      <c r="H124" s="42">
        <v>1.725701E-2</v>
      </c>
      <c r="I124" s="73">
        <v>1452.269</v>
      </c>
      <c r="J124" s="74">
        <v>0.73868389999999995</v>
      </c>
      <c r="K124" s="23">
        <v>31044</v>
      </c>
      <c r="L124" s="24">
        <v>13.39528</v>
      </c>
      <c r="M124" s="24">
        <v>7.597944</v>
      </c>
      <c r="N124" s="42">
        <v>7.7898220000000004E-2</v>
      </c>
      <c r="O124" s="73">
        <v>658.22389999999996</v>
      </c>
      <c r="P124" s="75">
        <v>0.66597320000000004</v>
      </c>
      <c r="Q124" s="44">
        <v>36744</v>
      </c>
      <c r="R124" s="24">
        <v>9.102824</v>
      </c>
      <c r="S124" s="24">
        <v>5.7279739999999997</v>
      </c>
      <c r="T124" s="42">
        <v>0.11201811</v>
      </c>
      <c r="U124" s="73">
        <v>812.88440000000003</v>
      </c>
      <c r="V124" s="74">
        <v>0.40961760000000003</v>
      </c>
      <c r="W124" s="168">
        <v>0.65190528999999997</v>
      </c>
    </row>
    <row r="125" spans="1:23">
      <c r="A125" s="23" t="s">
        <v>44</v>
      </c>
      <c r="B125" s="44" t="s">
        <v>29</v>
      </c>
      <c r="C125" s="44" t="s">
        <v>2</v>
      </c>
      <c r="D125" s="40" t="s">
        <v>46</v>
      </c>
      <c r="E125" s="44">
        <v>45993</v>
      </c>
      <c r="F125" s="24">
        <v>23.89151</v>
      </c>
      <c r="G125" s="24">
        <v>6.915197</v>
      </c>
      <c r="H125" s="42">
        <v>5.5044000000000002E-4</v>
      </c>
      <c r="I125" s="73">
        <v>868.13390000000004</v>
      </c>
      <c r="J125" s="74">
        <v>0.29691640000000002</v>
      </c>
      <c r="K125" s="23">
        <v>20096</v>
      </c>
      <c r="L125" s="24">
        <v>26.881920000000001</v>
      </c>
      <c r="M125" s="24">
        <v>11.3627</v>
      </c>
      <c r="N125" s="42">
        <v>1.7990969999999998E-2</v>
      </c>
      <c r="O125" s="73">
        <v>411.15929999999997</v>
      </c>
      <c r="P125" s="75">
        <v>0.27440290000000001</v>
      </c>
      <c r="Q125" s="44">
        <v>25897</v>
      </c>
      <c r="R125" s="24">
        <v>22.224740000000001</v>
      </c>
      <c r="S125" s="24">
        <v>8.6508979999999998</v>
      </c>
      <c r="T125" s="42">
        <v>1.019726E-2</v>
      </c>
      <c r="U125" s="73">
        <v>467.17520000000002</v>
      </c>
      <c r="V125" s="74">
        <v>0.61055709999999996</v>
      </c>
      <c r="W125" s="168">
        <v>0.74434215999999997</v>
      </c>
    </row>
    <row r="126" spans="1:23">
      <c r="A126" s="23" t="s">
        <v>44</v>
      </c>
      <c r="B126" s="44" t="s">
        <v>29</v>
      </c>
      <c r="C126" s="44" t="s">
        <v>2</v>
      </c>
      <c r="D126" s="40" t="s">
        <v>47</v>
      </c>
      <c r="E126" s="44">
        <v>56000</v>
      </c>
      <c r="F126" s="24">
        <v>8.5769509999999993</v>
      </c>
      <c r="G126" s="24">
        <v>8.6531929999999999</v>
      </c>
      <c r="H126" s="42">
        <v>0.32159325</v>
      </c>
      <c r="I126" s="73">
        <v>902.44349999999997</v>
      </c>
      <c r="J126" s="74">
        <v>0.24516869999999999</v>
      </c>
      <c r="K126" s="23">
        <v>25047</v>
      </c>
      <c r="L126" s="24">
        <v>3.8884750000000001</v>
      </c>
      <c r="M126" s="24">
        <v>11.3279</v>
      </c>
      <c r="N126" s="42">
        <v>0.73139887999999997</v>
      </c>
      <c r="O126" s="73">
        <v>500.28179999999998</v>
      </c>
      <c r="P126" s="75">
        <v>0.21787819999999999</v>
      </c>
      <c r="Q126" s="44">
        <v>30953</v>
      </c>
      <c r="R126" s="24">
        <v>12.264939999999999</v>
      </c>
      <c r="S126" s="24">
        <v>12.615550000000001</v>
      </c>
      <c r="T126" s="42">
        <v>0.33094698</v>
      </c>
      <c r="U126" s="73">
        <v>433.74270000000001</v>
      </c>
      <c r="V126" s="74">
        <v>0.60667990000000005</v>
      </c>
      <c r="W126" s="168">
        <v>0.62127812999999998</v>
      </c>
    </row>
    <row r="127" spans="1:23">
      <c r="A127" s="23" t="s">
        <v>44</v>
      </c>
      <c r="B127" s="44" t="s">
        <v>29</v>
      </c>
      <c r="C127" s="44" t="s">
        <v>2</v>
      </c>
      <c r="D127" s="40" t="s">
        <v>48</v>
      </c>
      <c r="E127" s="44">
        <v>79457</v>
      </c>
      <c r="F127" s="24">
        <v>26.85239</v>
      </c>
      <c r="G127" s="24">
        <v>7.9083040000000002</v>
      </c>
      <c r="H127" s="42">
        <v>6.8510999999999995E-4</v>
      </c>
      <c r="I127" s="73">
        <v>1194.413</v>
      </c>
      <c r="J127" s="74">
        <v>0.71409080000000003</v>
      </c>
      <c r="K127" s="23">
        <v>36813</v>
      </c>
      <c r="L127" s="24">
        <v>33.783259999999999</v>
      </c>
      <c r="M127" s="24">
        <v>12.79833</v>
      </c>
      <c r="N127" s="42">
        <v>8.2988699999999999E-3</v>
      </c>
      <c r="O127" s="73">
        <v>612.83900000000006</v>
      </c>
      <c r="P127" s="75">
        <v>0.57465350000000004</v>
      </c>
      <c r="Q127" s="44">
        <v>42644</v>
      </c>
      <c r="R127" s="24">
        <v>22.209409999999998</v>
      </c>
      <c r="S127" s="24">
        <v>9.8744150000000008</v>
      </c>
      <c r="T127" s="42">
        <v>2.4500589999999999E-2</v>
      </c>
      <c r="U127" s="73">
        <v>600.05650000000003</v>
      </c>
      <c r="V127" s="74">
        <v>0.98722759999999998</v>
      </c>
      <c r="W127" s="168">
        <v>0.47399729000000002</v>
      </c>
    </row>
    <row r="128" spans="1:23">
      <c r="A128" s="23" t="s">
        <v>44</v>
      </c>
      <c r="B128" s="44" t="s">
        <v>29</v>
      </c>
      <c r="C128" s="44" t="s">
        <v>2</v>
      </c>
      <c r="D128" s="40" t="s">
        <v>49</v>
      </c>
      <c r="E128" s="44">
        <v>61675</v>
      </c>
      <c r="F128" s="24">
        <v>45.072839999999999</v>
      </c>
      <c r="G128" s="24">
        <v>11.859310000000001</v>
      </c>
      <c r="H128" s="42">
        <v>1.4433E-4</v>
      </c>
      <c r="I128" s="73">
        <v>772.23919999999998</v>
      </c>
      <c r="J128" s="74">
        <v>0.14348430000000001</v>
      </c>
      <c r="K128" s="23">
        <v>31032</v>
      </c>
      <c r="L128" s="24">
        <v>60.911140000000003</v>
      </c>
      <c r="M128" s="24">
        <v>19.434329999999999</v>
      </c>
      <c r="N128" s="42">
        <v>1.72321E-3</v>
      </c>
      <c r="O128" s="73">
        <v>427.3313</v>
      </c>
      <c r="P128" s="75">
        <v>9.2785699999999999E-2</v>
      </c>
      <c r="Q128" s="44">
        <v>30643</v>
      </c>
      <c r="R128" s="24">
        <v>31.226900000000001</v>
      </c>
      <c r="S128" s="24">
        <v>14.256830000000001</v>
      </c>
      <c r="T128" s="42">
        <v>2.850163E-2</v>
      </c>
      <c r="U128" s="73">
        <v>360.37189999999998</v>
      </c>
      <c r="V128" s="74">
        <v>0.78155810000000003</v>
      </c>
      <c r="W128" s="168">
        <v>0.21811249999999999</v>
      </c>
    </row>
    <row r="129" spans="1:23">
      <c r="A129" s="23" t="s">
        <v>44</v>
      </c>
      <c r="B129" s="44" t="s">
        <v>29</v>
      </c>
      <c r="C129" s="44" t="s">
        <v>52</v>
      </c>
      <c r="D129" s="40" t="s">
        <v>2</v>
      </c>
      <c r="E129" s="44">
        <v>101951</v>
      </c>
      <c r="F129" s="24">
        <v>16.772790000000001</v>
      </c>
      <c r="G129" s="24">
        <v>8.1977270000000004</v>
      </c>
      <c r="H129" s="42">
        <v>4.0753449999999997E-2</v>
      </c>
      <c r="I129" s="73">
        <v>7849.8440000000001</v>
      </c>
      <c r="J129" s="74">
        <v>1.55575E-2</v>
      </c>
      <c r="K129" s="23">
        <v>35711</v>
      </c>
      <c r="L129" s="24">
        <v>21.446079999999998</v>
      </c>
      <c r="M129" s="24">
        <v>12.239739999999999</v>
      </c>
      <c r="N129" s="42">
        <v>7.9744960000000004E-2</v>
      </c>
      <c r="O129" s="73">
        <v>4219.7929999999997</v>
      </c>
      <c r="P129" s="75">
        <v>1.14556E-2</v>
      </c>
      <c r="Q129" s="44">
        <v>66240</v>
      </c>
      <c r="R129" s="24">
        <v>14.25949</v>
      </c>
      <c r="S129" s="24">
        <v>10.90375</v>
      </c>
      <c r="T129" s="42">
        <v>0.19095451999999999</v>
      </c>
      <c r="U129" s="73">
        <v>4076.3440000000001</v>
      </c>
      <c r="V129" s="74">
        <v>0.2180763</v>
      </c>
      <c r="W129" s="168">
        <v>0.66108480999999997</v>
      </c>
    </row>
    <row r="130" spans="1:23">
      <c r="A130" s="23" t="s">
        <v>44</v>
      </c>
      <c r="B130" s="44" t="s">
        <v>29</v>
      </c>
      <c r="C130" s="44" t="s">
        <v>52</v>
      </c>
      <c r="D130" s="40" t="s">
        <v>45</v>
      </c>
      <c r="E130" s="44">
        <v>26019</v>
      </c>
      <c r="F130" s="24">
        <v>9.7298039999999997</v>
      </c>
      <c r="G130" s="24">
        <v>12.472390000000001</v>
      </c>
      <c r="H130" s="42">
        <v>0.43532778999999999</v>
      </c>
      <c r="I130" s="73">
        <v>1784.8869999999999</v>
      </c>
      <c r="J130" s="74">
        <v>0.45827200000000001</v>
      </c>
      <c r="K130" s="23">
        <v>8477</v>
      </c>
      <c r="L130" s="24">
        <v>20.906839999999999</v>
      </c>
      <c r="M130" s="24">
        <v>20.817170000000001</v>
      </c>
      <c r="N130" s="42">
        <v>0.31523033</v>
      </c>
      <c r="O130" s="73">
        <v>891.49040000000002</v>
      </c>
      <c r="P130" s="75">
        <v>0.16656860000000001</v>
      </c>
      <c r="Q130" s="44">
        <v>17542</v>
      </c>
      <c r="R130" s="24">
        <v>3.098249</v>
      </c>
      <c r="S130" s="24">
        <v>15.47241</v>
      </c>
      <c r="T130" s="42">
        <v>0.84129010999999998</v>
      </c>
      <c r="U130" s="73">
        <v>990.88340000000005</v>
      </c>
      <c r="V130" s="74">
        <v>0.9936893</v>
      </c>
      <c r="W130" s="168">
        <v>0.49233580999999998</v>
      </c>
    </row>
    <row r="131" spans="1:23">
      <c r="A131" s="23" t="s">
        <v>44</v>
      </c>
      <c r="B131" s="44" t="s">
        <v>29</v>
      </c>
      <c r="C131" s="44" t="s">
        <v>52</v>
      </c>
      <c r="D131" s="40" t="s">
        <v>46</v>
      </c>
      <c r="E131" s="44">
        <v>15822</v>
      </c>
      <c r="F131" s="24">
        <v>22.770669999999999</v>
      </c>
      <c r="G131" s="24">
        <v>17.091699999999999</v>
      </c>
      <c r="H131" s="42">
        <v>0.18277320999999999</v>
      </c>
      <c r="I131" s="73">
        <v>1279.25</v>
      </c>
      <c r="J131" s="74">
        <v>0.1687042</v>
      </c>
      <c r="K131" s="23">
        <v>5078</v>
      </c>
      <c r="L131" s="24">
        <v>13.729839999999999</v>
      </c>
      <c r="M131" s="24">
        <v>30.838270000000001</v>
      </c>
      <c r="N131" s="42">
        <v>0.65616017000000004</v>
      </c>
      <c r="O131" s="73">
        <v>600.92970000000003</v>
      </c>
      <c r="P131" s="75">
        <v>0.20567969999999999</v>
      </c>
      <c r="Q131" s="44">
        <v>10744</v>
      </c>
      <c r="R131" s="24">
        <v>27.53201</v>
      </c>
      <c r="S131" s="24">
        <v>20.992000000000001</v>
      </c>
      <c r="T131" s="42">
        <v>0.18967291</v>
      </c>
      <c r="U131" s="73">
        <v>710.91610000000003</v>
      </c>
      <c r="V131" s="74">
        <v>0.34853020000000001</v>
      </c>
      <c r="W131" s="168">
        <v>0.71139618000000004</v>
      </c>
    </row>
    <row r="132" spans="1:23">
      <c r="A132" s="23" t="s">
        <v>44</v>
      </c>
      <c r="B132" s="44" t="s">
        <v>29</v>
      </c>
      <c r="C132" s="44" t="s">
        <v>52</v>
      </c>
      <c r="D132" s="40" t="s">
        <v>47</v>
      </c>
      <c r="E132" s="44">
        <v>18351</v>
      </c>
      <c r="F132" s="24">
        <v>-8.8329920000000008</v>
      </c>
      <c r="G132" s="24">
        <v>26.675640000000001</v>
      </c>
      <c r="H132" s="42">
        <v>0.74054947999999998</v>
      </c>
      <c r="I132" s="73">
        <v>1369.694</v>
      </c>
      <c r="J132" s="74">
        <v>0.90940589999999999</v>
      </c>
      <c r="K132" s="23">
        <v>6156</v>
      </c>
      <c r="L132" s="24">
        <v>-46.196539999999999</v>
      </c>
      <c r="M132" s="24">
        <v>29.295369999999998</v>
      </c>
      <c r="N132" s="42">
        <v>0.11481326</v>
      </c>
      <c r="O132" s="73">
        <v>714.13819999999998</v>
      </c>
      <c r="P132" s="75">
        <v>0.59007299999999996</v>
      </c>
      <c r="Q132" s="44">
        <v>12195</v>
      </c>
      <c r="R132" s="24">
        <v>15.72378</v>
      </c>
      <c r="S132" s="24">
        <v>38.351100000000002</v>
      </c>
      <c r="T132" s="42">
        <v>0.68180923999999998</v>
      </c>
      <c r="U132" s="73">
        <v>726.00319999999999</v>
      </c>
      <c r="V132" s="74">
        <v>0.52664069999999996</v>
      </c>
      <c r="W132" s="168">
        <v>0.19947202</v>
      </c>
    </row>
    <row r="133" spans="1:23">
      <c r="A133" s="23" t="s">
        <v>44</v>
      </c>
      <c r="B133" s="44" t="s">
        <v>29</v>
      </c>
      <c r="C133" s="44" t="s">
        <v>52</v>
      </c>
      <c r="D133" s="40" t="s">
        <v>48</v>
      </c>
      <c r="E133" s="44">
        <v>24085</v>
      </c>
      <c r="F133" s="24">
        <v>33.641500000000001</v>
      </c>
      <c r="G133" s="24">
        <v>15.66494</v>
      </c>
      <c r="H133" s="42">
        <v>3.1748239999999997E-2</v>
      </c>
      <c r="I133" s="73">
        <v>1946.6610000000001</v>
      </c>
      <c r="J133" s="74">
        <v>7.7969800000000006E-2</v>
      </c>
      <c r="K133" s="23">
        <v>8720</v>
      </c>
      <c r="L133" s="24">
        <v>11.28736</v>
      </c>
      <c r="M133" s="24">
        <v>25.1938</v>
      </c>
      <c r="N133" s="42">
        <v>0.65413787000000001</v>
      </c>
      <c r="O133" s="73">
        <v>1139.95</v>
      </c>
      <c r="P133" s="75">
        <v>0.65238770000000001</v>
      </c>
      <c r="Q133" s="44">
        <v>15365</v>
      </c>
      <c r="R133" s="24">
        <v>48.383299999999998</v>
      </c>
      <c r="S133" s="24">
        <v>19.848549999999999</v>
      </c>
      <c r="T133" s="42">
        <v>1.4784149999999999E-2</v>
      </c>
      <c r="U133" s="73">
        <v>945.02409999999998</v>
      </c>
      <c r="V133" s="74">
        <v>5.1973800000000001E-2</v>
      </c>
      <c r="W133" s="168">
        <v>0.24743530999999999</v>
      </c>
    </row>
    <row r="134" spans="1:23">
      <c r="A134" s="23" t="s">
        <v>44</v>
      </c>
      <c r="B134" s="44" t="s">
        <v>29</v>
      </c>
      <c r="C134" s="44" t="s">
        <v>52</v>
      </c>
      <c r="D134" s="40" t="s">
        <v>49</v>
      </c>
      <c r="E134" s="44">
        <v>17674</v>
      </c>
      <c r="F134" s="24">
        <v>26.892880000000002</v>
      </c>
      <c r="G134" s="24">
        <v>21.390149999999998</v>
      </c>
      <c r="H134" s="42">
        <v>0.20866123</v>
      </c>
      <c r="I134" s="73">
        <v>1458.2760000000001</v>
      </c>
      <c r="J134" s="74">
        <v>0.14293120000000001</v>
      </c>
      <c r="K134" s="23">
        <v>7280</v>
      </c>
      <c r="L134" s="24">
        <v>100.3723</v>
      </c>
      <c r="M134" s="24">
        <v>33.008090000000003</v>
      </c>
      <c r="N134" s="42">
        <v>2.3591900000000002E-3</v>
      </c>
      <c r="O134" s="73">
        <v>838.89670000000001</v>
      </c>
      <c r="P134" s="75">
        <v>3.6105E-3</v>
      </c>
      <c r="Q134" s="44">
        <v>10394</v>
      </c>
      <c r="R134" s="24">
        <v>-28.093589999999999</v>
      </c>
      <c r="S134" s="24">
        <v>27.90962</v>
      </c>
      <c r="T134" s="42">
        <v>0.31413116000000002</v>
      </c>
      <c r="U134" s="73">
        <v>694.37040000000002</v>
      </c>
      <c r="V134" s="74">
        <v>0.4722867</v>
      </c>
      <c r="W134" s="168">
        <v>2.9590100000000002E-3</v>
      </c>
    </row>
    <row r="135" spans="1:23">
      <c r="A135" s="23" t="s">
        <v>44</v>
      </c>
      <c r="B135" s="44" t="s">
        <v>29</v>
      </c>
      <c r="C135" s="44" t="s">
        <v>53</v>
      </c>
      <c r="D135" s="40" t="s">
        <v>2</v>
      </c>
      <c r="E135" s="44">
        <v>134316</v>
      </c>
      <c r="F135" s="24">
        <v>24.05077</v>
      </c>
      <c r="G135" s="24">
        <v>5.0344110000000004</v>
      </c>
      <c r="H135" s="42">
        <v>1.7770000000000001E-6</v>
      </c>
      <c r="I135" s="73">
        <v>25318.77</v>
      </c>
      <c r="J135" s="74">
        <v>0.308091</v>
      </c>
      <c r="K135" s="23">
        <v>72068</v>
      </c>
      <c r="L135" s="24">
        <v>28.740849999999998</v>
      </c>
      <c r="M135" s="24">
        <v>7.3387339999999996</v>
      </c>
      <c r="N135" s="42">
        <v>8.9909999999999998E-5</v>
      </c>
      <c r="O135" s="73">
        <v>12826.04</v>
      </c>
      <c r="P135" s="75">
        <v>0.17060629999999999</v>
      </c>
      <c r="Q135" s="44">
        <v>62248</v>
      </c>
      <c r="R135" s="24">
        <v>19.748670000000001</v>
      </c>
      <c r="S135" s="24">
        <v>6.8474979999999999</v>
      </c>
      <c r="T135" s="42">
        <v>3.9256999999999998E-3</v>
      </c>
      <c r="U135" s="73">
        <v>12501.8</v>
      </c>
      <c r="V135" s="74">
        <v>0.99795849999999997</v>
      </c>
      <c r="W135" s="168">
        <v>0.37031382000000002</v>
      </c>
    </row>
    <row r="136" spans="1:23">
      <c r="A136" s="23" t="s">
        <v>44</v>
      </c>
      <c r="B136" s="44" t="s">
        <v>29</v>
      </c>
      <c r="C136" s="44" t="s">
        <v>53</v>
      </c>
      <c r="D136" s="40" t="s">
        <v>45</v>
      </c>
      <c r="E136" s="44">
        <v>27229</v>
      </c>
      <c r="F136" s="24">
        <v>13.502509999999999</v>
      </c>
      <c r="G136" s="24">
        <v>7.4068690000000004</v>
      </c>
      <c r="H136" s="42">
        <v>6.8307629999999994E-2</v>
      </c>
      <c r="I136" s="73">
        <v>5302.8230000000003</v>
      </c>
      <c r="J136" s="74">
        <v>0.54672900000000002</v>
      </c>
      <c r="K136" s="23">
        <v>15361</v>
      </c>
      <c r="L136" s="24">
        <v>9.0366499999999998</v>
      </c>
      <c r="M136" s="24">
        <v>10.08961</v>
      </c>
      <c r="N136" s="42">
        <v>0.37044538999999999</v>
      </c>
      <c r="O136" s="73">
        <v>2812.652</v>
      </c>
      <c r="P136" s="75">
        <v>0.66625310000000004</v>
      </c>
      <c r="Q136" s="44">
        <v>11868</v>
      </c>
      <c r="R136" s="24">
        <v>17.471920000000001</v>
      </c>
      <c r="S136" s="24">
        <v>10.910259999999999</v>
      </c>
      <c r="T136" s="42">
        <v>0.10928379000000001</v>
      </c>
      <c r="U136" s="73">
        <v>2481.3449999999998</v>
      </c>
      <c r="V136" s="74">
        <v>0.71952539999999998</v>
      </c>
      <c r="W136" s="168">
        <v>0.57028562999999999</v>
      </c>
    </row>
    <row r="137" spans="1:23">
      <c r="A137" s="23" t="s">
        <v>44</v>
      </c>
      <c r="B137" s="44" t="s">
        <v>29</v>
      </c>
      <c r="C137" s="44" t="s">
        <v>53</v>
      </c>
      <c r="D137" s="40" t="s">
        <v>46</v>
      </c>
      <c r="E137" s="44">
        <v>18839</v>
      </c>
      <c r="F137" s="24">
        <v>29.866689999999998</v>
      </c>
      <c r="G137" s="24">
        <v>10.80381</v>
      </c>
      <c r="H137" s="42">
        <v>5.7017400000000003E-3</v>
      </c>
      <c r="I137" s="73">
        <v>3674.4169999999999</v>
      </c>
      <c r="J137" s="74">
        <v>0.27760390000000001</v>
      </c>
      <c r="K137" s="23">
        <v>9695</v>
      </c>
      <c r="L137" s="24">
        <v>35.269629999999999</v>
      </c>
      <c r="M137" s="24">
        <v>15.961830000000001</v>
      </c>
      <c r="N137" s="42">
        <v>2.713132E-2</v>
      </c>
      <c r="O137" s="73">
        <v>1723.2529999999999</v>
      </c>
      <c r="P137" s="75">
        <v>0.1172349</v>
      </c>
      <c r="Q137" s="44">
        <v>9144</v>
      </c>
      <c r="R137" s="24">
        <v>24.25056</v>
      </c>
      <c r="S137" s="24">
        <v>14.576359999999999</v>
      </c>
      <c r="T137" s="42">
        <v>9.6174280000000001E-2</v>
      </c>
      <c r="U137" s="73">
        <v>1948.6089999999999</v>
      </c>
      <c r="V137" s="74">
        <v>0.85899630000000005</v>
      </c>
      <c r="W137" s="168">
        <v>0.61021608000000005</v>
      </c>
    </row>
    <row r="138" spans="1:23">
      <c r="A138" s="23" t="s">
        <v>44</v>
      </c>
      <c r="B138" s="44" t="s">
        <v>29</v>
      </c>
      <c r="C138" s="44" t="s">
        <v>53</v>
      </c>
      <c r="D138" s="40" t="s">
        <v>47</v>
      </c>
      <c r="E138" s="44">
        <v>23583</v>
      </c>
      <c r="F138" s="24">
        <v>-5.3279E-2</v>
      </c>
      <c r="G138" s="24">
        <v>10.366910000000001</v>
      </c>
      <c r="H138" s="42">
        <v>0.99589943000000003</v>
      </c>
      <c r="I138" s="73">
        <v>4377.0730000000003</v>
      </c>
      <c r="J138" s="74">
        <v>0.14548179999999999</v>
      </c>
      <c r="K138" s="23">
        <v>12240</v>
      </c>
      <c r="L138" s="24">
        <v>-1.493935</v>
      </c>
      <c r="M138" s="24">
        <v>15.496880000000001</v>
      </c>
      <c r="N138" s="42">
        <v>0.92320104999999997</v>
      </c>
      <c r="O138" s="73">
        <v>2132.8110000000001</v>
      </c>
      <c r="P138" s="75">
        <v>0.35463879999999998</v>
      </c>
      <c r="Q138" s="44">
        <v>11343</v>
      </c>
      <c r="R138" s="24">
        <v>1.9143589999999999</v>
      </c>
      <c r="S138" s="24">
        <v>13.74471</v>
      </c>
      <c r="T138" s="42">
        <v>0.88922917000000001</v>
      </c>
      <c r="U138" s="73">
        <v>2242.9290000000001</v>
      </c>
      <c r="V138" s="74">
        <v>0.25989050000000002</v>
      </c>
      <c r="W138" s="168">
        <v>0.86930567999999997</v>
      </c>
    </row>
    <row r="139" spans="1:23">
      <c r="A139" s="23" t="s">
        <v>44</v>
      </c>
      <c r="B139" s="44" t="s">
        <v>29</v>
      </c>
      <c r="C139" s="44" t="s">
        <v>53</v>
      </c>
      <c r="D139" s="40" t="s">
        <v>48</v>
      </c>
      <c r="E139" s="44">
        <v>35625</v>
      </c>
      <c r="F139" s="24">
        <v>18.426089999999999</v>
      </c>
      <c r="G139" s="24">
        <v>11.038930000000001</v>
      </c>
      <c r="H139" s="42">
        <v>9.5079469999999999E-2</v>
      </c>
      <c r="I139" s="73">
        <v>6745.43</v>
      </c>
      <c r="J139" s="74">
        <v>0.6889902</v>
      </c>
      <c r="K139" s="23">
        <v>18658</v>
      </c>
      <c r="L139" s="24">
        <v>37.497190000000003</v>
      </c>
      <c r="M139" s="24">
        <v>15.199630000000001</v>
      </c>
      <c r="N139" s="42">
        <v>1.3625780000000001E-2</v>
      </c>
      <c r="O139" s="73">
        <v>3373.4780000000001</v>
      </c>
      <c r="P139" s="75">
        <v>0.28213749999999999</v>
      </c>
      <c r="Q139" s="44">
        <v>16967</v>
      </c>
      <c r="R139" s="24">
        <v>1.2400199999999999</v>
      </c>
      <c r="S139" s="24">
        <v>15.9672</v>
      </c>
      <c r="T139" s="42">
        <v>0.93809816999999995</v>
      </c>
      <c r="U139" s="73">
        <v>3363.5509999999999</v>
      </c>
      <c r="V139" s="74">
        <v>0.12747049999999999</v>
      </c>
      <c r="W139" s="168">
        <v>0.10003338000000001</v>
      </c>
    </row>
    <row r="140" spans="1:23">
      <c r="A140" s="23" t="s">
        <v>44</v>
      </c>
      <c r="B140" s="44" t="s">
        <v>29</v>
      </c>
      <c r="C140" s="44" t="s">
        <v>53</v>
      </c>
      <c r="D140" s="40" t="s">
        <v>49</v>
      </c>
      <c r="E140" s="44">
        <v>29040</v>
      </c>
      <c r="F140" s="24">
        <v>60.26408</v>
      </c>
      <c r="G140" s="24">
        <v>14.00034</v>
      </c>
      <c r="H140" s="42">
        <v>1.6739999999999999E-5</v>
      </c>
      <c r="I140" s="73">
        <v>5178.5860000000002</v>
      </c>
      <c r="J140" s="74">
        <v>2.8429599999999999E-2</v>
      </c>
      <c r="K140" s="23">
        <v>16114</v>
      </c>
      <c r="L140" s="24">
        <v>61.610529999999997</v>
      </c>
      <c r="M140" s="24">
        <v>21.428730000000002</v>
      </c>
      <c r="N140" s="42">
        <v>4.0385300000000002E-3</v>
      </c>
      <c r="O140" s="73">
        <v>2753.8980000000001</v>
      </c>
      <c r="P140" s="75">
        <v>0.32900560000000001</v>
      </c>
      <c r="Q140" s="44">
        <v>12926</v>
      </c>
      <c r="R140" s="24">
        <v>60.448030000000003</v>
      </c>
      <c r="S140" s="24">
        <v>17.240680000000001</v>
      </c>
      <c r="T140" s="42">
        <v>4.5468E-4</v>
      </c>
      <c r="U140" s="73">
        <v>2429.614</v>
      </c>
      <c r="V140" s="74">
        <v>1.28682E-2</v>
      </c>
      <c r="W140" s="168">
        <v>0.96628548999999997</v>
      </c>
    </row>
    <row r="141" spans="1:23">
      <c r="A141" s="23" t="s">
        <v>44</v>
      </c>
      <c r="B141" s="44" t="s">
        <v>29</v>
      </c>
      <c r="C141" s="44" t="s">
        <v>54</v>
      </c>
      <c r="D141" s="40" t="s">
        <v>2</v>
      </c>
      <c r="E141" s="44">
        <v>74646</v>
      </c>
      <c r="F141" s="24">
        <v>20.84113</v>
      </c>
      <c r="G141" s="24">
        <v>5.4007589999999999</v>
      </c>
      <c r="H141" s="42">
        <v>1.1389E-4</v>
      </c>
      <c r="I141" s="73">
        <v>4118.4650000000001</v>
      </c>
      <c r="J141" s="74">
        <v>0.50996109999999994</v>
      </c>
      <c r="K141" s="23">
        <v>36253</v>
      </c>
      <c r="L141" s="24">
        <v>22.114049999999999</v>
      </c>
      <c r="M141" s="24">
        <v>8.2781920000000007</v>
      </c>
      <c r="N141" s="42">
        <v>7.5544000000000002E-3</v>
      </c>
      <c r="O141" s="73">
        <v>2380.0070000000001</v>
      </c>
      <c r="P141" s="75">
        <v>0.68679270000000003</v>
      </c>
      <c r="Q141" s="44">
        <v>38393</v>
      </c>
      <c r="R141" s="24">
        <v>19.626550000000002</v>
      </c>
      <c r="S141" s="24">
        <v>7.0367620000000004</v>
      </c>
      <c r="T141" s="42">
        <v>5.2847399999999996E-3</v>
      </c>
      <c r="U141" s="73">
        <v>1867.269</v>
      </c>
      <c r="V141" s="74">
        <v>0.58264009999999999</v>
      </c>
      <c r="W141" s="168">
        <v>0.81890757999999997</v>
      </c>
    </row>
    <row r="142" spans="1:23">
      <c r="A142" s="23" t="s">
        <v>44</v>
      </c>
      <c r="B142" s="44" t="s">
        <v>29</v>
      </c>
      <c r="C142" s="44" t="s">
        <v>54</v>
      </c>
      <c r="D142" s="40" t="s">
        <v>45</v>
      </c>
      <c r="E142" s="44">
        <v>14540</v>
      </c>
      <c r="F142" s="24">
        <v>6.0394899999999998</v>
      </c>
      <c r="G142" s="24">
        <v>8.2742909999999998</v>
      </c>
      <c r="H142" s="42">
        <v>0.46544501999999999</v>
      </c>
      <c r="I142" s="73">
        <v>862.71550000000002</v>
      </c>
      <c r="J142" s="74">
        <v>0.21644569999999999</v>
      </c>
      <c r="K142" s="23">
        <v>7206</v>
      </c>
      <c r="L142" s="24">
        <v>13.58935</v>
      </c>
      <c r="M142" s="24">
        <v>11.42329</v>
      </c>
      <c r="N142" s="42">
        <v>0.23419673999999999</v>
      </c>
      <c r="O142" s="73">
        <v>473.33150000000001</v>
      </c>
      <c r="P142" s="75">
        <v>0.95876030000000001</v>
      </c>
      <c r="Q142" s="44">
        <v>7334</v>
      </c>
      <c r="R142" s="24">
        <v>3.1209190000000002</v>
      </c>
      <c r="S142" s="24">
        <v>11.62787</v>
      </c>
      <c r="T142" s="42">
        <v>0.78839154</v>
      </c>
      <c r="U142" s="73">
        <v>414.3227</v>
      </c>
      <c r="V142" s="74">
        <v>0.2211658</v>
      </c>
      <c r="W142" s="168">
        <v>0.52072770000000002</v>
      </c>
    </row>
    <row r="143" spans="1:23">
      <c r="A143" s="23" t="s">
        <v>44</v>
      </c>
      <c r="B143" s="44" t="s">
        <v>29</v>
      </c>
      <c r="C143" s="44" t="s">
        <v>54</v>
      </c>
      <c r="D143" s="40" t="s">
        <v>46</v>
      </c>
      <c r="E143" s="44">
        <v>11332</v>
      </c>
      <c r="F143" s="24">
        <v>18.125710000000002</v>
      </c>
      <c r="G143" s="24">
        <v>11.757199999999999</v>
      </c>
      <c r="H143" s="42">
        <v>0.12315421999999999</v>
      </c>
      <c r="I143" s="73">
        <v>578.17190000000005</v>
      </c>
      <c r="J143" s="74">
        <v>0.82362400000000002</v>
      </c>
      <c r="K143" s="23">
        <v>5323</v>
      </c>
      <c r="L143" s="24">
        <v>23.324490000000001</v>
      </c>
      <c r="M143" s="24">
        <v>17.535219999999999</v>
      </c>
      <c r="N143" s="42">
        <v>0.18346865000000001</v>
      </c>
      <c r="O143" s="73">
        <v>284.0659</v>
      </c>
      <c r="P143" s="75">
        <v>0.96034399999999998</v>
      </c>
      <c r="Q143" s="44">
        <v>6009</v>
      </c>
      <c r="R143" s="24">
        <v>13.76413</v>
      </c>
      <c r="S143" s="24">
        <v>15.790520000000001</v>
      </c>
      <c r="T143" s="42">
        <v>0.38338812999999999</v>
      </c>
      <c r="U143" s="73">
        <v>293.31099999999998</v>
      </c>
      <c r="V143" s="74">
        <v>0.77581920000000004</v>
      </c>
      <c r="W143" s="168">
        <v>0.68536799999999998</v>
      </c>
    </row>
    <row r="144" spans="1:23">
      <c r="A144" s="23" t="s">
        <v>44</v>
      </c>
      <c r="B144" s="44" t="s">
        <v>29</v>
      </c>
      <c r="C144" s="44" t="s">
        <v>54</v>
      </c>
      <c r="D144" s="40" t="s">
        <v>47</v>
      </c>
      <c r="E144" s="44">
        <v>14066</v>
      </c>
      <c r="F144" s="24">
        <v>24.696580000000001</v>
      </c>
      <c r="G144" s="24">
        <v>11.12987</v>
      </c>
      <c r="H144" s="42">
        <v>2.6490449999999999E-2</v>
      </c>
      <c r="I144" s="73">
        <v>814.11429999999996</v>
      </c>
      <c r="J144" s="74">
        <v>0.85955110000000001</v>
      </c>
      <c r="K144" s="23">
        <v>6651</v>
      </c>
      <c r="L144" s="24">
        <v>30.961120000000001</v>
      </c>
      <c r="M144" s="24">
        <v>14.95457</v>
      </c>
      <c r="N144" s="42">
        <v>3.8419990000000001E-2</v>
      </c>
      <c r="O144" s="73">
        <v>538.15030000000002</v>
      </c>
      <c r="P144" s="75">
        <v>0.77927670000000004</v>
      </c>
      <c r="Q144" s="44">
        <v>7415</v>
      </c>
      <c r="R144" s="24">
        <v>17.060839999999999</v>
      </c>
      <c r="S144" s="24">
        <v>16.279620000000001</v>
      </c>
      <c r="T144" s="42">
        <v>0.29464427999999998</v>
      </c>
      <c r="U144" s="73">
        <v>337.9307</v>
      </c>
      <c r="V144" s="74">
        <v>0.82466280000000003</v>
      </c>
      <c r="W144" s="168">
        <v>0.52947480999999996</v>
      </c>
    </row>
    <row r="145" spans="1:23">
      <c r="A145" s="23" t="s">
        <v>44</v>
      </c>
      <c r="B145" s="44" t="s">
        <v>29</v>
      </c>
      <c r="C145" s="44" t="s">
        <v>54</v>
      </c>
      <c r="D145" s="40" t="s">
        <v>48</v>
      </c>
      <c r="E145" s="44">
        <v>19747</v>
      </c>
      <c r="F145" s="24">
        <v>31.597280000000001</v>
      </c>
      <c r="G145" s="24">
        <v>11.286060000000001</v>
      </c>
      <c r="H145" s="42">
        <v>5.1154399999999997E-3</v>
      </c>
      <c r="I145" s="73">
        <v>1140.885</v>
      </c>
      <c r="J145" s="74">
        <v>0.89158669999999995</v>
      </c>
      <c r="K145" s="23">
        <v>9435</v>
      </c>
      <c r="L145" s="24">
        <v>33.269530000000003</v>
      </c>
      <c r="M145" s="24">
        <v>19.113679999999999</v>
      </c>
      <c r="N145" s="42">
        <v>8.1751400000000002E-2</v>
      </c>
      <c r="O145" s="73">
        <v>600.95309999999995</v>
      </c>
      <c r="P145" s="75">
        <v>0.90591429999999995</v>
      </c>
      <c r="Q145" s="44">
        <v>10312</v>
      </c>
      <c r="R145" s="24">
        <v>29.759640000000001</v>
      </c>
      <c r="S145" s="24">
        <v>13.150690000000001</v>
      </c>
      <c r="T145" s="42">
        <v>2.3637430000000001E-2</v>
      </c>
      <c r="U145" s="73">
        <v>554.54849999999999</v>
      </c>
      <c r="V145" s="74">
        <v>0.80176460000000005</v>
      </c>
      <c r="W145" s="168">
        <v>0.87975197000000005</v>
      </c>
    </row>
    <row r="146" spans="1:23">
      <c r="A146" s="23" t="s">
        <v>44</v>
      </c>
      <c r="B146" s="44" t="s">
        <v>29</v>
      </c>
      <c r="C146" s="44" t="s">
        <v>54</v>
      </c>
      <c r="D146" s="40" t="s">
        <v>49</v>
      </c>
      <c r="E146" s="44">
        <v>14961</v>
      </c>
      <c r="F146" s="24">
        <v>19.987030000000001</v>
      </c>
      <c r="G146" s="24">
        <v>17.662099999999999</v>
      </c>
      <c r="H146" s="42">
        <v>0.25778831000000002</v>
      </c>
      <c r="I146" s="73">
        <v>749.02970000000005</v>
      </c>
      <c r="J146" s="74">
        <v>0.42301070000000002</v>
      </c>
      <c r="K146" s="23">
        <v>7638</v>
      </c>
      <c r="L146" s="24">
        <v>10.13428</v>
      </c>
      <c r="M146" s="24">
        <v>26.11326</v>
      </c>
      <c r="N146" s="42">
        <v>0.69794984000000004</v>
      </c>
      <c r="O146" s="73">
        <v>508.34449999999998</v>
      </c>
      <c r="P146" s="75">
        <v>0.4927262</v>
      </c>
      <c r="Q146" s="44">
        <v>7323</v>
      </c>
      <c r="R146" s="24">
        <v>29.04909</v>
      </c>
      <c r="S146" s="24">
        <v>23.67042</v>
      </c>
      <c r="T146" s="42">
        <v>0.21973544</v>
      </c>
      <c r="U146" s="73">
        <v>289.76249999999999</v>
      </c>
      <c r="V146" s="74">
        <v>0.6869845</v>
      </c>
      <c r="W146" s="168">
        <v>0.59149516999999996</v>
      </c>
    </row>
    <row r="147" spans="1:23">
      <c r="A147" s="23" t="s">
        <v>44</v>
      </c>
      <c r="B147" s="44" t="s">
        <v>29</v>
      </c>
      <c r="C147" s="44" t="s">
        <v>55</v>
      </c>
      <c r="D147" s="40" t="s">
        <v>2</v>
      </c>
      <c r="E147" s="44">
        <v>208962</v>
      </c>
      <c r="F147" s="24">
        <v>22.595590000000001</v>
      </c>
      <c r="G147" s="24">
        <v>3.117416</v>
      </c>
      <c r="H147" s="42">
        <v>4.224E-13</v>
      </c>
      <c r="I147" s="73">
        <v>8884.0390000000007</v>
      </c>
      <c r="J147" s="74">
        <v>0.73252249999999997</v>
      </c>
      <c r="K147" s="23">
        <v>108321</v>
      </c>
      <c r="L147" s="24">
        <v>25.615570000000002</v>
      </c>
      <c r="M147" s="24">
        <v>5.0853900000000003</v>
      </c>
      <c r="N147" s="42">
        <v>4.7269999999999999E-7</v>
      </c>
      <c r="O147" s="73">
        <v>4436.4380000000001</v>
      </c>
      <c r="P147" s="75">
        <v>0.80677259999999995</v>
      </c>
      <c r="Q147" s="44">
        <v>100641</v>
      </c>
      <c r="R147" s="24">
        <v>20.149139999999999</v>
      </c>
      <c r="S147" s="24">
        <v>3.8325360000000002</v>
      </c>
      <c r="T147" s="42">
        <v>1.4609999999999999E-7</v>
      </c>
      <c r="U147" s="73">
        <v>4523.6869999999999</v>
      </c>
      <c r="V147" s="74">
        <v>0.45851960000000003</v>
      </c>
      <c r="W147" s="168">
        <v>0.39064842999999999</v>
      </c>
    </row>
    <row r="148" spans="1:23">
      <c r="A148" s="23" t="s">
        <v>44</v>
      </c>
      <c r="B148" s="44" t="s">
        <v>29</v>
      </c>
      <c r="C148" s="44" t="s">
        <v>55</v>
      </c>
      <c r="D148" s="40" t="s">
        <v>45</v>
      </c>
      <c r="E148" s="44">
        <v>41769</v>
      </c>
      <c r="F148" s="24">
        <v>11.328379999999999</v>
      </c>
      <c r="G148" s="24">
        <v>4.424112</v>
      </c>
      <c r="H148" s="42">
        <v>1.0449170000000001E-2</v>
      </c>
      <c r="I148" s="73">
        <v>2055.3200000000002</v>
      </c>
      <c r="J148" s="74">
        <v>0.36239739999999998</v>
      </c>
      <c r="K148" s="23">
        <v>22567</v>
      </c>
      <c r="L148" s="24">
        <v>10.84482</v>
      </c>
      <c r="M148" s="24">
        <v>6.8457249999999998</v>
      </c>
      <c r="N148" s="42">
        <v>0.11315401999999999</v>
      </c>
      <c r="O148" s="73">
        <v>978.73710000000005</v>
      </c>
      <c r="P148" s="75">
        <v>0.63414689999999996</v>
      </c>
      <c r="Q148" s="44">
        <v>19202</v>
      </c>
      <c r="R148" s="24">
        <v>11.77162</v>
      </c>
      <c r="S148" s="24">
        <v>5.7387779999999999</v>
      </c>
      <c r="T148" s="42">
        <v>4.0243389999999997E-2</v>
      </c>
      <c r="U148" s="73">
        <v>1091.0550000000001</v>
      </c>
      <c r="V148" s="74">
        <v>0.44301950000000001</v>
      </c>
      <c r="W148" s="168">
        <v>0.91736715999999996</v>
      </c>
    </row>
    <row r="149" spans="1:23">
      <c r="A149" s="23" t="s">
        <v>44</v>
      </c>
      <c r="B149" s="44" t="s">
        <v>29</v>
      </c>
      <c r="C149" s="44" t="s">
        <v>55</v>
      </c>
      <c r="D149" s="40" t="s">
        <v>46</v>
      </c>
      <c r="E149" s="44">
        <v>30171</v>
      </c>
      <c r="F149" s="24">
        <v>22.977900000000002</v>
      </c>
      <c r="G149" s="24">
        <v>6.3057129999999999</v>
      </c>
      <c r="H149" s="42">
        <v>2.6844999999999999E-4</v>
      </c>
      <c r="I149" s="73">
        <v>1377.4770000000001</v>
      </c>
      <c r="J149" s="74">
        <v>0.69976280000000002</v>
      </c>
      <c r="K149" s="23">
        <v>15018</v>
      </c>
      <c r="L149" s="24">
        <v>27.32058</v>
      </c>
      <c r="M149" s="24">
        <v>10.194839999999999</v>
      </c>
      <c r="N149" s="42">
        <v>7.3656399999999997E-3</v>
      </c>
      <c r="O149" s="73">
        <v>631.25429999999994</v>
      </c>
      <c r="P149" s="75">
        <v>0.44017250000000002</v>
      </c>
      <c r="Q149" s="44">
        <v>15153</v>
      </c>
      <c r="R149" s="24">
        <v>19.431550000000001</v>
      </c>
      <c r="S149" s="24">
        <v>7.9209699999999996</v>
      </c>
      <c r="T149" s="42">
        <v>1.4160020000000001E-2</v>
      </c>
      <c r="U149" s="73">
        <v>750.4547</v>
      </c>
      <c r="V149" s="74">
        <v>0.83580759999999998</v>
      </c>
      <c r="W149" s="168">
        <v>0.54115758999999997</v>
      </c>
    </row>
    <row r="150" spans="1:23">
      <c r="A150" s="23" t="s">
        <v>44</v>
      </c>
      <c r="B150" s="44" t="s">
        <v>29</v>
      </c>
      <c r="C150" s="44" t="s">
        <v>55</v>
      </c>
      <c r="D150" s="40" t="s">
        <v>47</v>
      </c>
      <c r="E150" s="44">
        <v>37649</v>
      </c>
      <c r="F150" s="24">
        <v>14.032080000000001</v>
      </c>
      <c r="G150" s="24">
        <v>6.3773369999999998</v>
      </c>
      <c r="H150" s="42">
        <v>2.778535E-2</v>
      </c>
      <c r="I150" s="73">
        <v>1634.2339999999999</v>
      </c>
      <c r="J150" s="74">
        <v>0.1310471</v>
      </c>
      <c r="K150" s="23">
        <v>18891</v>
      </c>
      <c r="L150" s="24">
        <v>15.04542</v>
      </c>
      <c r="M150" s="24">
        <v>9.8330699999999993</v>
      </c>
      <c r="N150" s="42">
        <v>0.12599594</v>
      </c>
      <c r="O150" s="73">
        <v>846.45569999999998</v>
      </c>
      <c r="P150" s="75">
        <v>0.3144361</v>
      </c>
      <c r="Q150" s="44">
        <v>18758</v>
      </c>
      <c r="R150" s="24">
        <v>12.716760000000001</v>
      </c>
      <c r="S150" s="24">
        <v>8.3229319999999998</v>
      </c>
      <c r="T150" s="42">
        <v>0.12653279000000001</v>
      </c>
      <c r="U150" s="73">
        <v>811.34159999999997</v>
      </c>
      <c r="V150" s="74">
        <v>0.23095679999999999</v>
      </c>
      <c r="W150" s="168">
        <v>0.85655543000000001</v>
      </c>
    </row>
    <row r="151" spans="1:23">
      <c r="A151" s="23" t="s">
        <v>44</v>
      </c>
      <c r="B151" s="44" t="s">
        <v>29</v>
      </c>
      <c r="C151" s="44" t="s">
        <v>55</v>
      </c>
      <c r="D151" s="40" t="s">
        <v>48</v>
      </c>
      <c r="E151" s="44">
        <v>55372</v>
      </c>
      <c r="F151" s="24">
        <v>24.36384</v>
      </c>
      <c r="G151" s="24">
        <v>6.9878970000000002</v>
      </c>
      <c r="H151" s="42">
        <v>4.8924000000000005E-4</v>
      </c>
      <c r="I151" s="73">
        <v>2268.5659999999998</v>
      </c>
      <c r="J151" s="74">
        <v>0.71200810000000003</v>
      </c>
      <c r="K151" s="23">
        <v>28093</v>
      </c>
      <c r="L151" s="24">
        <v>35.271349999999998</v>
      </c>
      <c r="M151" s="24">
        <v>11.251329999999999</v>
      </c>
      <c r="N151" s="42">
        <v>1.71937E-3</v>
      </c>
      <c r="O151" s="73">
        <v>1109.472</v>
      </c>
      <c r="P151" s="75">
        <v>0.72413450000000001</v>
      </c>
      <c r="Q151" s="44">
        <v>27279</v>
      </c>
      <c r="R151" s="24">
        <v>15.7761</v>
      </c>
      <c r="S151" s="24">
        <v>8.7043759999999999</v>
      </c>
      <c r="T151" s="42">
        <v>6.9919209999999996E-2</v>
      </c>
      <c r="U151" s="73">
        <v>1167.0160000000001</v>
      </c>
      <c r="V151" s="74">
        <v>0.34656759999999998</v>
      </c>
      <c r="W151" s="168">
        <v>0.17054200999999999</v>
      </c>
    </row>
    <row r="152" spans="1:23">
      <c r="A152" s="23" t="s">
        <v>44</v>
      </c>
      <c r="B152" s="44" t="s">
        <v>29</v>
      </c>
      <c r="C152" s="44" t="s">
        <v>55</v>
      </c>
      <c r="D152" s="40" t="s">
        <v>49</v>
      </c>
      <c r="E152" s="44">
        <v>44001</v>
      </c>
      <c r="F152" s="24">
        <v>43.792540000000002</v>
      </c>
      <c r="G152" s="24">
        <v>10.0776</v>
      </c>
      <c r="H152" s="42">
        <v>1.3890000000000001E-5</v>
      </c>
      <c r="I152" s="73">
        <v>1577.84</v>
      </c>
      <c r="J152" s="74">
        <v>0.34167160000000002</v>
      </c>
      <c r="K152" s="23">
        <v>23752</v>
      </c>
      <c r="L152" s="24">
        <v>41.87876</v>
      </c>
      <c r="M152" s="24">
        <v>16.397590000000001</v>
      </c>
      <c r="N152" s="42">
        <v>1.0650629999999999E-2</v>
      </c>
      <c r="O152" s="73">
        <v>874.97029999999995</v>
      </c>
      <c r="P152" s="75">
        <v>0.57275339999999997</v>
      </c>
      <c r="Q152" s="44">
        <v>20249</v>
      </c>
      <c r="R152" s="24">
        <v>46.18047</v>
      </c>
      <c r="S152" s="24">
        <v>11.942449999999999</v>
      </c>
      <c r="T152" s="42">
        <v>1.1022E-4</v>
      </c>
      <c r="U152" s="73">
        <v>724.03560000000004</v>
      </c>
      <c r="V152" s="74">
        <v>0.37617440000000002</v>
      </c>
      <c r="W152" s="168">
        <v>0.83206177999999997</v>
      </c>
    </row>
    <row r="153" spans="1:23">
      <c r="A153" s="23" t="s">
        <v>44</v>
      </c>
      <c r="B153" s="44" t="s">
        <v>0</v>
      </c>
      <c r="C153" s="44" t="s">
        <v>2</v>
      </c>
      <c r="D153" s="40" t="s">
        <v>2</v>
      </c>
      <c r="E153" s="44">
        <v>310913</v>
      </c>
      <c r="F153" s="24">
        <v>19.1615</v>
      </c>
      <c r="G153" s="24">
        <v>0.45388590000000001</v>
      </c>
      <c r="H153" s="42">
        <v>0</v>
      </c>
      <c r="I153" s="73"/>
      <c r="J153" s="74"/>
      <c r="K153" s="23">
        <v>144032</v>
      </c>
      <c r="L153" s="24">
        <v>19.416049999999998</v>
      </c>
      <c r="M153" s="24">
        <v>0.78786979999999995</v>
      </c>
      <c r="N153" s="42">
        <v>4.2999999999999999E-134</v>
      </c>
      <c r="O153" s="73"/>
      <c r="P153" s="75"/>
      <c r="Q153" s="44">
        <v>166881</v>
      </c>
      <c r="R153" s="24">
        <v>19.354030000000002</v>
      </c>
      <c r="S153" s="24">
        <v>0.54304189999999997</v>
      </c>
      <c r="T153" s="42">
        <v>3.3600000000000001E-278</v>
      </c>
      <c r="U153" s="73"/>
      <c r="V153" s="74"/>
      <c r="W153" s="168">
        <v>0.94832872999999995</v>
      </c>
    </row>
    <row r="154" spans="1:23">
      <c r="A154" s="23" t="s">
        <v>44</v>
      </c>
      <c r="B154" s="44" t="s">
        <v>0</v>
      </c>
      <c r="C154" s="44" t="s">
        <v>2</v>
      </c>
      <c r="D154" s="40" t="s">
        <v>45</v>
      </c>
      <c r="E154" s="44">
        <v>67788</v>
      </c>
      <c r="F154" s="24">
        <v>12.48983</v>
      </c>
      <c r="G154" s="24">
        <v>0.75508339999999996</v>
      </c>
      <c r="H154" s="42">
        <v>1.8589999999999999E-61</v>
      </c>
      <c r="I154" s="73"/>
      <c r="J154" s="74"/>
      <c r="K154" s="23">
        <v>31044</v>
      </c>
      <c r="L154" s="24">
        <v>10.076359999999999</v>
      </c>
      <c r="M154" s="24">
        <v>1.37253</v>
      </c>
      <c r="N154" s="42">
        <v>2.1129999999999999E-13</v>
      </c>
      <c r="O154" s="73"/>
      <c r="P154" s="75"/>
      <c r="Q154" s="44">
        <v>36744</v>
      </c>
      <c r="R154" s="24">
        <v>13.761810000000001</v>
      </c>
      <c r="S154" s="24">
        <v>0.87124009999999996</v>
      </c>
      <c r="T154" s="42">
        <v>3.3330000000000001E-56</v>
      </c>
      <c r="U154" s="73"/>
      <c r="V154" s="74"/>
      <c r="W154" s="168">
        <v>2.3390609999999999E-2</v>
      </c>
    </row>
    <row r="155" spans="1:23">
      <c r="A155" s="23" t="s">
        <v>44</v>
      </c>
      <c r="B155" s="44" t="s">
        <v>0</v>
      </c>
      <c r="C155" s="44" t="s">
        <v>2</v>
      </c>
      <c r="D155" s="40" t="s">
        <v>46</v>
      </c>
      <c r="E155" s="44">
        <v>45993</v>
      </c>
      <c r="F155" s="24">
        <v>16.740069999999999</v>
      </c>
      <c r="G155" s="24">
        <v>1.013339</v>
      </c>
      <c r="H155" s="42">
        <v>2.6469999999999999E-61</v>
      </c>
      <c r="I155" s="73"/>
      <c r="J155" s="74"/>
      <c r="K155" s="23">
        <v>20096</v>
      </c>
      <c r="L155" s="24">
        <v>14.713990000000001</v>
      </c>
      <c r="M155" s="24">
        <v>1.665775</v>
      </c>
      <c r="N155" s="42">
        <v>1.0180000000000001E-18</v>
      </c>
      <c r="O155" s="73"/>
      <c r="P155" s="75"/>
      <c r="Q155" s="44">
        <v>25897</v>
      </c>
      <c r="R155" s="24">
        <v>17.819649999999999</v>
      </c>
      <c r="S155" s="24">
        <v>1.2845009999999999</v>
      </c>
      <c r="T155" s="42">
        <v>9.2569999999999994E-44</v>
      </c>
      <c r="U155" s="73"/>
      <c r="V155" s="74"/>
      <c r="W155" s="168">
        <v>0.13983132000000001</v>
      </c>
    </row>
    <row r="156" spans="1:23">
      <c r="A156" s="23" t="s">
        <v>44</v>
      </c>
      <c r="B156" s="44" t="s">
        <v>0</v>
      </c>
      <c r="C156" s="44" t="s">
        <v>2</v>
      </c>
      <c r="D156" s="40" t="s">
        <v>47</v>
      </c>
      <c r="E156" s="44">
        <v>56000</v>
      </c>
      <c r="F156" s="24">
        <v>18.224879999999999</v>
      </c>
      <c r="G156" s="24">
        <v>0.98439069999999995</v>
      </c>
      <c r="H156" s="42">
        <v>1.5960000000000001E-76</v>
      </c>
      <c r="I156" s="73"/>
      <c r="J156" s="74"/>
      <c r="K156" s="23">
        <v>25047</v>
      </c>
      <c r="L156" s="24">
        <v>17.745750000000001</v>
      </c>
      <c r="M156" s="24">
        <v>1.667233</v>
      </c>
      <c r="N156" s="42">
        <v>1.8630000000000001E-26</v>
      </c>
      <c r="O156" s="73"/>
      <c r="P156" s="75"/>
      <c r="Q156" s="44">
        <v>30953</v>
      </c>
      <c r="R156" s="24">
        <v>18.42548</v>
      </c>
      <c r="S156" s="24">
        <v>1.2169000000000001</v>
      </c>
      <c r="T156" s="42">
        <v>8.6460000000000003E-52</v>
      </c>
      <c r="U156" s="73"/>
      <c r="V156" s="74"/>
      <c r="W156" s="168">
        <v>0.74192195999999999</v>
      </c>
    </row>
    <row r="157" spans="1:23">
      <c r="A157" s="23" t="s">
        <v>44</v>
      </c>
      <c r="B157" s="44" t="s">
        <v>0</v>
      </c>
      <c r="C157" s="44" t="s">
        <v>2</v>
      </c>
      <c r="D157" s="40" t="s">
        <v>48</v>
      </c>
      <c r="E157" s="44">
        <v>79457</v>
      </c>
      <c r="F157" s="24">
        <v>23.971170000000001</v>
      </c>
      <c r="G157" s="24">
        <v>0.96810850000000004</v>
      </c>
      <c r="H157" s="42">
        <v>2.3699999999999999E-135</v>
      </c>
      <c r="I157" s="73"/>
      <c r="J157" s="74"/>
      <c r="K157" s="23">
        <v>36813</v>
      </c>
      <c r="L157" s="24">
        <v>26.61618</v>
      </c>
      <c r="M157" s="24">
        <v>1.7027239999999999</v>
      </c>
      <c r="N157" s="42">
        <v>4.4400000000000003E-55</v>
      </c>
      <c r="O157" s="73"/>
      <c r="P157" s="75"/>
      <c r="Q157" s="44">
        <v>42644</v>
      </c>
      <c r="R157" s="24">
        <v>22.366219999999998</v>
      </c>
      <c r="S157" s="24">
        <v>1.1367080000000001</v>
      </c>
      <c r="T157" s="42">
        <v>3.4419999999999998E-86</v>
      </c>
      <c r="U157" s="73"/>
      <c r="V157" s="74"/>
      <c r="W157" s="168">
        <v>3.7903350000000002E-2</v>
      </c>
    </row>
    <row r="158" spans="1:23">
      <c r="A158" s="23" t="s">
        <v>44</v>
      </c>
      <c r="B158" s="44" t="s">
        <v>0</v>
      </c>
      <c r="C158" s="44" t="s">
        <v>2</v>
      </c>
      <c r="D158" s="40" t="s">
        <v>49</v>
      </c>
      <c r="E158" s="44">
        <v>61675</v>
      </c>
      <c r="F158" s="24">
        <v>27.761009999999999</v>
      </c>
      <c r="G158" s="24">
        <v>1.3412269999999999</v>
      </c>
      <c r="H158" s="42">
        <v>3.5939999999999998E-95</v>
      </c>
      <c r="I158" s="73"/>
      <c r="J158" s="74"/>
      <c r="K158" s="23">
        <v>31032</v>
      </c>
      <c r="L158" s="24">
        <v>28.397829999999999</v>
      </c>
      <c r="M158" s="24">
        <v>2.1998470000000001</v>
      </c>
      <c r="N158" s="42">
        <v>4.0049999999999999E-38</v>
      </c>
      <c r="O158" s="73"/>
      <c r="P158" s="75"/>
      <c r="Q158" s="44">
        <v>30643</v>
      </c>
      <c r="R158" s="24">
        <v>27.269880000000001</v>
      </c>
      <c r="S158" s="24">
        <v>1.6517790000000001</v>
      </c>
      <c r="T158" s="42">
        <v>3.1400000000000002E-61</v>
      </c>
      <c r="U158" s="73"/>
      <c r="V158" s="74"/>
      <c r="W158" s="168">
        <v>0.68178863000000001</v>
      </c>
    </row>
    <row r="159" spans="1:23">
      <c r="A159" s="23" t="s">
        <v>44</v>
      </c>
      <c r="B159" s="44" t="s">
        <v>0</v>
      </c>
      <c r="C159" s="44" t="s">
        <v>52</v>
      </c>
      <c r="D159" s="40" t="s">
        <v>2</v>
      </c>
      <c r="E159" s="44">
        <v>101951</v>
      </c>
      <c r="F159" s="24">
        <v>-1.4340930000000001</v>
      </c>
      <c r="G159" s="24">
        <v>2.0023249999999999</v>
      </c>
      <c r="H159" s="42">
        <v>0.47385919999999998</v>
      </c>
      <c r="I159" s="73"/>
      <c r="J159" s="74"/>
      <c r="K159" s="23">
        <v>35711</v>
      </c>
      <c r="L159" s="24">
        <v>-7.8289540000000004</v>
      </c>
      <c r="M159" s="24">
        <v>3.8838550000000001</v>
      </c>
      <c r="N159" s="42">
        <v>4.3824160000000001E-2</v>
      </c>
      <c r="O159" s="73"/>
      <c r="P159" s="75"/>
      <c r="Q159" s="44">
        <v>66240</v>
      </c>
      <c r="R159" s="24">
        <v>2.0410910000000002</v>
      </c>
      <c r="S159" s="24">
        <v>2.3057050000000001</v>
      </c>
      <c r="T159" s="42">
        <v>0.37602986999999999</v>
      </c>
      <c r="U159" s="73"/>
      <c r="V159" s="74"/>
      <c r="W159" s="168">
        <v>2.8871830000000001E-2</v>
      </c>
    </row>
    <row r="160" spans="1:23">
      <c r="A160" s="23" t="s">
        <v>44</v>
      </c>
      <c r="B160" s="44" t="s">
        <v>0</v>
      </c>
      <c r="C160" s="44" t="s">
        <v>52</v>
      </c>
      <c r="D160" s="40" t="s">
        <v>45</v>
      </c>
      <c r="E160" s="44">
        <v>26019</v>
      </c>
      <c r="F160" s="24">
        <v>0.4468916</v>
      </c>
      <c r="G160" s="24">
        <v>3.0240670000000001</v>
      </c>
      <c r="H160" s="42">
        <v>0.88251773</v>
      </c>
      <c r="I160" s="73"/>
      <c r="J160" s="74"/>
      <c r="K160" s="23">
        <v>8477</v>
      </c>
      <c r="L160" s="24">
        <v>-6.2385130000000002</v>
      </c>
      <c r="M160" s="24">
        <v>5.9442349999999999</v>
      </c>
      <c r="N160" s="42">
        <v>0.29394511000000001</v>
      </c>
      <c r="O160" s="73"/>
      <c r="P160" s="75"/>
      <c r="Q160" s="44">
        <v>17542</v>
      </c>
      <c r="R160" s="24">
        <v>2.9721920000000002</v>
      </c>
      <c r="S160" s="24">
        <v>3.4895200000000002</v>
      </c>
      <c r="T160" s="42">
        <v>0.39435397</v>
      </c>
      <c r="U160" s="73"/>
      <c r="V160" s="74"/>
      <c r="W160" s="168">
        <v>0.18145802</v>
      </c>
    </row>
    <row r="161" spans="1:23">
      <c r="A161" s="23" t="s">
        <v>44</v>
      </c>
      <c r="B161" s="44" t="s">
        <v>0</v>
      </c>
      <c r="C161" s="44" t="s">
        <v>52</v>
      </c>
      <c r="D161" s="40" t="s">
        <v>46</v>
      </c>
      <c r="E161" s="44">
        <v>15822</v>
      </c>
      <c r="F161" s="24">
        <v>1.354158</v>
      </c>
      <c r="G161" s="24">
        <v>4.8643260000000001</v>
      </c>
      <c r="H161" s="42">
        <v>0.78071634000000001</v>
      </c>
      <c r="I161" s="73"/>
      <c r="J161" s="74"/>
      <c r="K161" s="23">
        <v>5078</v>
      </c>
      <c r="L161" s="24">
        <v>-18.035769999999999</v>
      </c>
      <c r="M161" s="24">
        <v>8.6614439999999995</v>
      </c>
      <c r="N161" s="42">
        <v>3.7314550000000002E-2</v>
      </c>
      <c r="O161" s="73"/>
      <c r="P161" s="75"/>
      <c r="Q161" s="44">
        <v>10744</v>
      </c>
      <c r="R161" s="24">
        <v>8.9131450000000001</v>
      </c>
      <c r="S161" s="24">
        <v>5.8996709999999997</v>
      </c>
      <c r="T161" s="42">
        <v>0.13084277999999999</v>
      </c>
      <c r="U161" s="73"/>
      <c r="V161" s="74"/>
      <c r="W161" s="168">
        <v>1.0125759999999999E-2</v>
      </c>
    </row>
    <row r="162" spans="1:23">
      <c r="A162" s="23" t="s">
        <v>44</v>
      </c>
      <c r="B162" s="44" t="s">
        <v>0</v>
      </c>
      <c r="C162" s="44" t="s">
        <v>52</v>
      </c>
      <c r="D162" s="40" t="s">
        <v>47</v>
      </c>
      <c r="E162" s="44">
        <v>18351</v>
      </c>
      <c r="F162" s="24">
        <v>-11.25665</v>
      </c>
      <c r="G162" s="24">
        <v>4.9869690000000002</v>
      </c>
      <c r="H162" s="42">
        <v>2.3994830000000002E-2</v>
      </c>
      <c r="I162" s="73"/>
      <c r="J162" s="74"/>
      <c r="K162" s="23">
        <v>6156</v>
      </c>
      <c r="L162" s="24">
        <v>-30.569269999999999</v>
      </c>
      <c r="M162" s="24">
        <v>9.0891230000000007</v>
      </c>
      <c r="N162" s="42">
        <v>7.7021999999999995E-4</v>
      </c>
      <c r="O162" s="73"/>
      <c r="P162" s="75"/>
      <c r="Q162" s="44">
        <v>12195</v>
      </c>
      <c r="R162" s="24">
        <v>-3.2218650000000002</v>
      </c>
      <c r="S162" s="24">
        <v>5.9795429999999996</v>
      </c>
      <c r="T162" s="42">
        <v>0.59001479000000001</v>
      </c>
      <c r="U162" s="73"/>
      <c r="V162" s="74"/>
      <c r="W162" s="168">
        <v>1.1949700000000001E-2</v>
      </c>
    </row>
    <row r="163" spans="1:23">
      <c r="A163" s="23" t="s">
        <v>44</v>
      </c>
      <c r="B163" s="44" t="s">
        <v>0</v>
      </c>
      <c r="C163" s="44" t="s">
        <v>52</v>
      </c>
      <c r="D163" s="40" t="s">
        <v>48</v>
      </c>
      <c r="E163" s="44">
        <v>24085</v>
      </c>
      <c r="F163" s="24">
        <v>6.4000890000000004</v>
      </c>
      <c r="G163" s="24">
        <v>4.2748920000000004</v>
      </c>
      <c r="H163" s="42">
        <v>0.13435823999999999</v>
      </c>
      <c r="I163" s="73"/>
      <c r="J163" s="74"/>
      <c r="K163" s="23">
        <v>8720</v>
      </c>
      <c r="L163" s="24">
        <v>0.58171890000000004</v>
      </c>
      <c r="M163" s="24">
        <v>8.5644679999999997</v>
      </c>
      <c r="N163" s="42">
        <v>0.94584743999999998</v>
      </c>
      <c r="O163" s="73"/>
      <c r="P163" s="75"/>
      <c r="Q163" s="44">
        <v>15365</v>
      </c>
      <c r="R163" s="24">
        <v>9.4916040000000006</v>
      </c>
      <c r="S163" s="24">
        <v>4.7852430000000004</v>
      </c>
      <c r="T163" s="42">
        <v>4.7309869999999997E-2</v>
      </c>
      <c r="U163" s="73"/>
      <c r="V163" s="74"/>
      <c r="W163" s="168">
        <v>0.36378004000000003</v>
      </c>
    </row>
    <row r="164" spans="1:23">
      <c r="A164" s="23" t="s">
        <v>44</v>
      </c>
      <c r="B164" s="44" t="s">
        <v>0</v>
      </c>
      <c r="C164" s="44" t="s">
        <v>52</v>
      </c>
      <c r="D164" s="40" t="s">
        <v>49</v>
      </c>
      <c r="E164" s="44">
        <v>17674</v>
      </c>
      <c r="F164" s="24">
        <v>-3.4664899999999998</v>
      </c>
      <c r="G164" s="24">
        <v>5.8689799999999996</v>
      </c>
      <c r="H164" s="42">
        <v>0.55475761000000001</v>
      </c>
      <c r="I164" s="73"/>
      <c r="J164" s="74"/>
      <c r="K164" s="23">
        <v>7280</v>
      </c>
      <c r="L164" s="24">
        <v>7.33195</v>
      </c>
      <c r="M164" s="24">
        <v>10.99302</v>
      </c>
      <c r="N164" s="42">
        <v>0.50479521999999999</v>
      </c>
      <c r="O164" s="73"/>
      <c r="P164" s="75"/>
      <c r="Q164" s="44">
        <v>10394</v>
      </c>
      <c r="R164" s="24">
        <v>-8.5583779999999994</v>
      </c>
      <c r="S164" s="24">
        <v>6.7044759999999997</v>
      </c>
      <c r="T164" s="42">
        <v>0.20177278000000001</v>
      </c>
      <c r="U164" s="73"/>
      <c r="V164" s="74"/>
      <c r="W164" s="168">
        <v>0.21717122999999999</v>
      </c>
    </row>
    <row r="165" spans="1:23">
      <c r="A165" s="23" t="s">
        <v>44</v>
      </c>
      <c r="B165" s="44" t="s">
        <v>0</v>
      </c>
      <c r="C165" s="44" t="s">
        <v>53</v>
      </c>
      <c r="D165" s="40" t="s">
        <v>2</v>
      </c>
      <c r="E165" s="44">
        <v>134316</v>
      </c>
      <c r="F165" s="24">
        <v>19.340489999999999</v>
      </c>
      <c r="G165" s="24">
        <v>2.0920390000000002</v>
      </c>
      <c r="H165" s="42">
        <v>2.3570000000000001E-20</v>
      </c>
      <c r="I165" s="73"/>
      <c r="J165" s="74"/>
      <c r="K165" s="23">
        <v>72068</v>
      </c>
      <c r="L165" s="24">
        <v>19.46208</v>
      </c>
      <c r="M165" s="24">
        <v>3.0662790000000002</v>
      </c>
      <c r="N165" s="42">
        <v>2.1940000000000001E-10</v>
      </c>
      <c r="O165" s="73"/>
      <c r="P165" s="75"/>
      <c r="Q165" s="44">
        <v>62248</v>
      </c>
      <c r="R165" s="24">
        <v>19.764620000000001</v>
      </c>
      <c r="S165" s="24">
        <v>2.800217</v>
      </c>
      <c r="T165" s="42">
        <v>1.6860000000000001E-12</v>
      </c>
      <c r="U165" s="73"/>
      <c r="V165" s="74"/>
      <c r="W165" s="168">
        <v>0.94191828</v>
      </c>
    </row>
    <row r="166" spans="1:23">
      <c r="A166" s="23" t="s">
        <v>44</v>
      </c>
      <c r="B166" s="44" t="s">
        <v>0</v>
      </c>
      <c r="C166" s="44" t="s">
        <v>53</v>
      </c>
      <c r="D166" s="40" t="s">
        <v>45</v>
      </c>
      <c r="E166" s="44">
        <v>27229</v>
      </c>
      <c r="F166" s="24">
        <v>9.1975800000000003</v>
      </c>
      <c r="G166" s="24">
        <v>3.9752339999999999</v>
      </c>
      <c r="H166" s="42">
        <v>2.0683050000000001E-2</v>
      </c>
      <c r="I166" s="73"/>
      <c r="J166" s="74"/>
      <c r="K166" s="23">
        <v>15361</v>
      </c>
      <c r="L166" s="24">
        <v>4.6935229999999999</v>
      </c>
      <c r="M166" s="24">
        <v>5.9860009999999999</v>
      </c>
      <c r="N166" s="42">
        <v>0.43299126999999998</v>
      </c>
      <c r="O166" s="73"/>
      <c r="P166" s="75"/>
      <c r="Q166" s="44">
        <v>11868</v>
      </c>
      <c r="R166" s="24">
        <v>13.923830000000001</v>
      </c>
      <c r="S166" s="24">
        <v>4.9028489999999998</v>
      </c>
      <c r="T166" s="42">
        <v>4.5120999999999998E-3</v>
      </c>
      <c r="U166" s="73"/>
      <c r="V166" s="74"/>
      <c r="W166" s="168">
        <v>0.23290090999999999</v>
      </c>
    </row>
    <row r="167" spans="1:23">
      <c r="A167" s="23" t="s">
        <v>44</v>
      </c>
      <c r="B167" s="44" t="s">
        <v>0</v>
      </c>
      <c r="C167" s="44" t="s">
        <v>53</v>
      </c>
      <c r="D167" s="40" t="s">
        <v>46</v>
      </c>
      <c r="E167" s="44">
        <v>18839</v>
      </c>
      <c r="F167" s="24">
        <v>19.296130000000002</v>
      </c>
      <c r="G167" s="24">
        <v>4.5076640000000001</v>
      </c>
      <c r="H167" s="42">
        <v>1.863E-5</v>
      </c>
      <c r="I167" s="73"/>
      <c r="J167" s="74"/>
      <c r="K167" s="23">
        <v>9695</v>
      </c>
      <c r="L167" s="24">
        <v>12.35595</v>
      </c>
      <c r="M167" s="24">
        <v>6.5274900000000002</v>
      </c>
      <c r="N167" s="42">
        <v>5.8369900000000002E-2</v>
      </c>
      <c r="O167" s="73"/>
      <c r="P167" s="75"/>
      <c r="Q167" s="44">
        <v>9144</v>
      </c>
      <c r="R167" s="24">
        <v>26.545369999999998</v>
      </c>
      <c r="S167" s="24">
        <v>6.2220469999999999</v>
      </c>
      <c r="T167" s="42">
        <v>1.9870000000000001E-5</v>
      </c>
      <c r="U167" s="73"/>
      <c r="V167" s="74"/>
      <c r="W167" s="168">
        <v>0.11560823000000001</v>
      </c>
    </row>
    <row r="168" spans="1:23">
      <c r="A168" s="23" t="s">
        <v>44</v>
      </c>
      <c r="B168" s="44" t="s">
        <v>0</v>
      </c>
      <c r="C168" s="44" t="s">
        <v>53</v>
      </c>
      <c r="D168" s="40" t="s">
        <v>47</v>
      </c>
      <c r="E168" s="44">
        <v>23583</v>
      </c>
      <c r="F168" s="24">
        <v>14.24714</v>
      </c>
      <c r="G168" s="24">
        <v>4.4145110000000001</v>
      </c>
      <c r="H168" s="42">
        <v>1.24946E-3</v>
      </c>
      <c r="I168" s="73"/>
      <c r="J168" s="74"/>
      <c r="K168" s="23">
        <v>12240</v>
      </c>
      <c r="L168" s="24">
        <v>12.294879999999999</v>
      </c>
      <c r="M168" s="24">
        <v>6.3694360000000003</v>
      </c>
      <c r="N168" s="42">
        <v>5.3570569999999998E-2</v>
      </c>
      <c r="O168" s="73"/>
      <c r="P168" s="75"/>
      <c r="Q168" s="44">
        <v>11343</v>
      </c>
      <c r="R168" s="24">
        <v>16.387869999999999</v>
      </c>
      <c r="S168" s="24">
        <v>6.114071</v>
      </c>
      <c r="T168" s="42">
        <v>7.3544700000000001E-3</v>
      </c>
      <c r="U168" s="73"/>
      <c r="V168" s="74"/>
      <c r="W168" s="168">
        <v>0.64294591999999995</v>
      </c>
    </row>
    <row r="169" spans="1:23">
      <c r="A169" s="23" t="s">
        <v>44</v>
      </c>
      <c r="B169" s="44" t="s">
        <v>0</v>
      </c>
      <c r="C169" s="44" t="s">
        <v>53</v>
      </c>
      <c r="D169" s="40" t="s">
        <v>48</v>
      </c>
      <c r="E169" s="44">
        <v>35625</v>
      </c>
      <c r="F169" s="24">
        <v>22.436419999999998</v>
      </c>
      <c r="G169" s="24">
        <v>4.4514800000000001</v>
      </c>
      <c r="H169" s="42">
        <v>4.6499999999999999E-7</v>
      </c>
      <c r="I169" s="73"/>
      <c r="J169" s="74"/>
      <c r="K169" s="23">
        <v>18658</v>
      </c>
      <c r="L169" s="24">
        <v>22.23311</v>
      </c>
      <c r="M169" s="24">
        <v>6.5376760000000003</v>
      </c>
      <c r="N169" s="42">
        <v>6.7197000000000003E-4</v>
      </c>
      <c r="O169" s="73"/>
      <c r="P169" s="75"/>
      <c r="Q169" s="44">
        <v>16967</v>
      </c>
      <c r="R169" s="24">
        <v>22.67529</v>
      </c>
      <c r="S169" s="24">
        <v>5.9982300000000004</v>
      </c>
      <c r="T169" s="42">
        <v>1.5662E-4</v>
      </c>
      <c r="U169" s="73"/>
      <c r="V169" s="74"/>
      <c r="W169" s="168">
        <v>0.96025161999999997</v>
      </c>
    </row>
    <row r="170" spans="1:23">
      <c r="A170" s="23" t="s">
        <v>44</v>
      </c>
      <c r="B170" s="44" t="s">
        <v>0</v>
      </c>
      <c r="C170" s="44" t="s">
        <v>53</v>
      </c>
      <c r="D170" s="40" t="s">
        <v>49</v>
      </c>
      <c r="E170" s="44">
        <v>29040</v>
      </c>
      <c r="F170" s="24">
        <v>32.36992</v>
      </c>
      <c r="G170" s="24">
        <v>5.3555010000000003</v>
      </c>
      <c r="H170" s="42">
        <v>1.5010000000000001E-9</v>
      </c>
      <c r="I170" s="73"/>
      <c r="J170" s="74"/>
      <c r="K170" s="23">
        <v>16114</v>
      </c>
      <c r="L170" s="24">
        <v>43.030079999999998</v>
      </c>
      <c r="M170" s="24">
        <v>7.7463100000000003</v>
      </c>
      <c r="N170" s="42">
        <v>2.777E-8</v>
      </c>
      <c r="O170" s="73"/>
      <c r="P170" s="75"/>
      <c r="Q170" s="44">
        <v>12926</v>
      </c>
      <c r="R170" s="24">
        <v>19.711279999999999</v>
      </c>
      <c r="S170" s="24">
        <v>7.2305630000000001</v>
      </c>
      <c r="T170" s="42">
        <v>6.4086300000000002E-3</v>
      </c>
      <c r="U170" s="73"/>
      <c r="V170" s="74"/>
      <c r="W170" s="168">
        <v>2.776379E-2</v>
      </c>
    </row>
    <row r="171" spans="1:23">
      <c r="A171" s="23" t="s">
        <v>44</v>
      </c>
      <c r="B171" s="44" t="s">
        <v>0</v>
      </c>
      <c r="C171" s="44" t="s">
        <v>54</v>
      </c>
      <c r="D171" s="40" t="s">
        <v>2</v>
      </c>
      <c r="E171" s="44">
        <v>74646</v>
      </c>
      <c r="F171" s="24">
        <v>24.3384</v>
      </c>
      <c r="G171" s="24">
        <v>1.301102</v>
      </c>
      <c r="H171" s="42">
        <v>4.4250000000000003E-78</v>
      </c>
      <c r="I171" s="73"/>
      <c r="J171" s="74"/>
      <c r="K171" s="23">
        <v>36253</v>
      </c>
      <c r="L171" s="24">
        <v>25.427910000000001</v>
      </c>
      <c r="M171" s="24">
        <v>2.1027149999999999</v>
      </c>
      <c r="N171" s="42">
        <v>1.1520000000000001E-33</v>
      </c>
      <c r="O171" s="73"/>
      <c r="P171" s="75"/>
      <c r="Q171" s="44">
        <v>38393</v>
      </c>
      <c r="R171" s="24">
        <v>23.390619999999998</v>
      </c>
      <c r="S171" s="24">
        <v>1.653707</v>
      </c>
      <c r="T171" s="42">
        <v>2.0240000000000001E-45</v>
      </c>
      <c r="U171" s="73"/>
      <c r="V171" s="74"/>
      <c r="W171" s="168">
        <v>0.44631336999999999</v>
      </c>
    </row>
    <row r="172" spans="1:23">
      <c r="A172" s="23" t="s">
        <v>44</v>
      </c>
      <c r="B172" s="44" t="s">
        <v>0</v>
      </c>
      <c r="C172" s="44" t="s">
        <v>54</v>
      </c>
      <c r="D172" s="40" t="s">
        <v>45</v>
      </c>
      <c r="E172" s="44">
        <v>14540</v>
      </c>
      <c r="F172" s="24">
        <v>16.142240000000001</v>
      </c>
      <c r="G172" s="24">
        <v>2.1276090000000001</v>
      </c>
      <c r="H172" s="42">
        <v>3.2730000000000003E-14</v>
      </c>
      <c r="I172" s="73"/>
      <c r="J172" s="74"/>
      <c r="K172" s="23">
        <v>7206</v>
      </c>
      <c r="L172" s="24">
        <v>14.18088</v>
      </c>
      <c r="M172" s="24">
        <v>3.2852589999999999</v>
      </c>
      <c r="N172" s="42">
        <v>1.5849999999999999E-5</v>
      </c>
      <c r="O172" s="73"/>
      <c r="P172" s="75"/>
      <c r="Q172" s="44">
        <v>7334</v>
      </c>
      <c r="R172" s="24">
        <v>17.02636</v>
      </c>
      <c r="S172" s="24">
        <v>2.8461810000000001</v>
      </c>
      <c r="T172" s="42">
        <v>2.202E-9</v>
      </c>
      <c r="U172" s="73"/>
      <c r="V172" s="74"/>
      <c r="W172" s="168">
        <v>0.51270424000000003</v>
      </c>
    </row>
    <row r="173" spans="1:23">
      <c r="A173" s="23" t="s">
        <v>44</v>
      </c>
      <c r="B173" s="44" t="s">
        <v>0</v>
      </c>
      <c r="C173" s="44" t="s">
        <v>54</v>
      </c>
      <c r="D173" s="40" t="s">
        <v>46</v>
      </c>
      <c r="E173" s="44">
        <v>11332</v>
      </c>
      <c r="F173" s="24">
        <v>20.685390000000002</v>
      </c>
      <c r="G173" s="24">
        <v>2.9991289999999999</v>
      </c>
      <c r="H173" s="42">
        <v>5.3060000000000002E-12</v>
      </c>
      <c r="I173" s="73"/>
      <c r="J173" s="74"/>
      <c r="K173" s="23">
        <v>5323</v>
      </c>
      <c r="L173" s="24">
        <v>24.14958</v>
      </c>
      <c r="M173" s="24">
        <v>4.547472</v>
      </c>
      <c r="N173" s="42">
        <v>1.0930000000000001E-7</v>
      </c>
      <c r="O173" s="73"/>
      <c r="P173" s="75"/>
      <c r="Q173" s="44">
        <v>6009</v>
      </c>
      <c r="R173" s="24">
        <v>18.21912</v>
      </c>
      <c r="S173" s="24">
        <v>4.0387519999999997</v>
      </c>
      <c r="T173" s="42">
        <v>6.4500000000000001E-6</v>
      </c>
      <c r="U173" s="73"/>
      <c r="V173" s="74"/>
      <c r="W173" s="168">
        <v>0.32952072999999998</v>
      </c>
    </row>
    <row r="174" spans="1:23">
      <c r="A174" s="23" t="s">
        <v>44</v>
      </c>
      <c r="B174" s="44" t="s">
        <v>0</v>
      </c>
      <c r="C174" s="44" t="s">
        <v>54</v>
      </c>
      <c r="D174" s="40" t="s">
        <v>47</v>
      </c>
      <c r="E174" s="44">
        <v>14066</v>
      </c>
      <c r="F174" s="24">
        <v>22.804349999999999</v>
      </c>
      <c r="G174" s="24">
        <v>2.645858</v>
      </c>
      <c r="H174" s="42">
        <v>6.7609999999999997E-18</v>
      </c>
      <c r="I174" s="73"/>
      <c r="J174" s="74"/>
      <c r="K174" s="23">
        <v>6651</v>
      </c>
      <c r="L174" s="24">
        <v>26.787870000000002</v>
      </c>
      <c r="M174" s="24">
        <v>4.4018430000000004</v>
      </c>
      <c r="N174" s="42">
        <v>1.161E-9</v>
      </c>
      <c r="O174" s="73"/>
      <c r="P174" s="75"/>
      <c r="Q174" s="44">
        <v>7415</v>
      </c>
      <c r="R174" s="24">
        <v>20.475770000000001</v>
      </c>
      <c r="S174" s="24">
        <v>3.3009750000000002</v>
      </c>
      <c r="T174" s="42">
        <v>5.5420000000000001E-10</v>
      </c>
      <c r="U174" s="73"/>
      <c r="V174" s="74"/>
      <c r="W174" s="168">
        <v>0.25128871000000003</v>
      </c>
    </row>
    <row r="175" spans="1:23">
      <c r="A175" s="23" t="s">
        <v>44</v>
      </c>
      <c r="B175" s="44" t="s">
        <v>0</v>
      </c>
      <c r="C175" s="44" t="s">
        <v>54</v>
      </c>
      <c r="D175" s="40" t="s">
        <v>48</v>
      </c>
      <c r="E175" s="44">
        <v>19747</v>
      </c>
      <c r="F175" s="24">
        <v>30.077580000000001</v>
      </c>
      <c r="G175" s="24">
        <v>2.6572740000000001</v>
      </c>
      <c r="H175" s="42">
        <v>1.057E-29</v>
      </c>
      <c r="I175" s="73"/>
      <c r="J175" s="74"/>
      <c r="K175" s="23">
        <v>9435</v>
      </c>
      <c r="L175" s="24">
        <v>35.568489999999997</v>
      </c>
      <c r="M175" s="24">
        <v>4.5267520000000001</v>
      </c>
      <c r="N175" s="42">
        <v>3.9220000000000002E-15</v>
      </c>
      <c r="O175" s="73"/>
      <c r="P175" s="75"/>
      <c r="Q175" s="44">
        <v>10312</v>
      </c>
      <c r="R175" s="24">
        <v>26.6067</v>
      </c>
      <c r="S175" s="24">
        <v>3.1951429999999998</v>
      </c>
      <c r="T175" s="42">
        <v>8.2750000000000001E-17</v>
      </c>
      <c r="U175" s="73"/>
      <c r="V175" s="74"/>
      <c r="W175" s="168">
        <v>0.10578799999999999</v>
      </c>
    </row>
    <row r="176" spans="1:23">
      <c r="A176" s="23" t="s">
        <v>44</v>
      </c>
      <c r="B176" s="44" t="s">
        <v>0</v>
      </c>
      <c r="C176" s="44" t="s">
        <v>54</v>
      </c>
      <c r="D176" s="40" t="s">
        <v>49</v>
      </c>
      <c r="E176" s="44">
        <v>14961</v>
      </c>
      <c r="F176" s="24">
        <v>34.075519999999997</v>
      </c>
      <c r="G176" s="24">
        <v>4.1926360000000003</v>
      </c>
      <c r="H176" s="42">
        <v>4.3829999999999999E-16</v>
      </c>
      <c r="I176" s="73"/>
      <c r="J176" s="74"/>
      <c r="K176" s="23">
        <v>7638</v>
      </c>
      <c r="L176" s="24">
        <v>27.606760000000001</v>
      </c>
      <c r="M176" s="24">
        <v>6.4331889999999996</v>
      </c>
      <c r="N176" s="42">
        <v>1.7759999999999999E-5</v>
      </c>
      <c r="O176" s="73"/>
      <c r="P176" s="75"/>
      <c r="Q176" s="44">
        <v>7323</v>
      </c>
      <c r="R176" s="24">
        <v>38.684699999999999</v>
      </c>
      <c r="S176" s="24">
        <v>5.560371</v>
      </c>
      <c r="T176" s="42">
        <v>3.4710000000000001E-12</v>
      </c>
      <c r="U176" s="73"/>
      <c r="V176" s="74"/>
      <c r="W176" s="168">
        <v>0.19264171999999999</v>
      </c>
    </row>
    <row r="177" spans="1:23">
      <c r="A177" s="23" t="s">
        <v>44</v>
      </c>
      <c r="B177" s="44" t="s">
        <v>0</v>
      </c>
      <c r="C177" s="44" t="s">
        <v>55</v>
      </c>
      <c r="D177" s="40" t="s">
        <v>2</v>
      </c>
      <c r="E177" s="44">
        <v>208962</v>
      </c>
      <c r="F177" s="24">
        <v>23.647559999999999</v>
      </c>
      <c r="G177" s="24">
        <v>0.66354069999999998</v>
      </c>
      <c r="H177" s="42">
        <v>3.56E-278</v>
      </c>
      <c r="I177" s="73"/>
      <c r="J177" s="74"/>
      <c r="K177" s="23">
        <v>108321</v>
      </c>
      <c r="L177" s="24">
        <v>24.377960000000002</v>
      </c>
      <c r="M177" s="24">
        <v>1.0680750000000001</v>
      </c>
      <c r="N177" s="42">
        <v>2.64E-115</v>
      </c>
      <c r="O177" s="73"/>
      <c r="P177" s="75"/>
      <c r="Q177" s="44">
        <v>100641</v>
      </c>
      <c r="R177" s="24">
        <v>22.929349999999999</v>
      </c>
      <c r="S177" s="24">
        <v>0.83157650000000005</v>
      </c>
      <c r="T177" s="42">
        <v>2.3199999999999999E-167</v>
      </c>
      <c r="U177" s="73"/>
      <c r="V177" s="74"/>
      <c r="W177" s="168">
        <v>0.2845452</v>
      </c>
    </row>
    <row r="178" spans="1:23">
      <c r="A178" s="23" t="s">
        <v>44</v>
      </c>
      <c r="B178" s="44" t="s">
        <v>0</v>
      </c>
      <c r="C178" s="44" t="s">
        <v>55</v>
      </c>
      <c r="D178" s="40" t="s">
        <v>45</v>
      </c>
      <c r="E178" s="44">
        <v>41769</v>
      </c>
      <c r="F178" s="24">
        <v>15.351430000000001</v>
      </c>
      <c r="G178" s="24">
        <v>1.170488</v>
      </c>
      <c r="H178" s="42">
        <v>2.6870000000000001E-39</v>
      </c>
      <c r="I178" s="73"/>
      <c r="J178" s="74"/>
      <c r="K178" s="23">
        <v>22567</v>
      </c>
      <c r="L178" s="24">
        <v>14.208489999999999</v>
      </c>
      <c r="M178" s="24">
        <v>1.9394450000000001</v>
      </c>
      <c r="N178" s="42">
        <v>2.37E-13</v>
      </c>
      <c r="O178" s="73"/>
      <c r="P178" s="75"/>
      <c r="Q178" s="44">
        <v>19202</v>
      </c>
      <c r="R178" s="24">
        <v>16.03274</v>
      </c>
      <c r="S178" s="24">
        <v>1.414925</v>
      </c>
      <c r="T178" s="42">
        <v>9.1979999999999993E-30</v>
      </c>
      <c r="U178" s="73"/>
      <c r="V178" s="74"/>
      <c r="W178" s="168">
        <v>0.44732793999999998</v>
      </c>
    </row>
    <row r="179" spans="1:23">
      <c r="A179" s="23" t="s">
        <v>44</v>
      </c>
      <c r="B179" s="44" t="s">
        <v>0</v>
      </c>
      <c r="C179" s="44" t="s">
        <v>55</v>
      </c>
      <c r="D179" s="40" t="s">
        <v>46</v>
      </c>
      <c r="E179" s="44">
        <v>30171</v>
      </c>
      <c r="F179" s="24">
        <v>20.59243</v>
      </c>
      <c r="G179" s="24">
        <v>1.4487429999999999</v>
      </c>
      <c r="H179" s="42">
        <v>7.502E-46</v>
      </c>
      <c r="I179" s="73"/>
      <c r="J179" s="74"/>
      <c r="K179" s="23">
        <v>15018</v>
      </c>
      <c r="L179" s="24">
        <v>19.717559999999999</v>
      </c>
      <c r="M179" s="24">
        <v>2.2410760000000001</v>
      </c>
      <c r="N179" s="42">
        <v>1.3899999999999999E-18</v>
      </c>
      <c r="O179" s="73"/>
      <c r="P179" s="75"/>
      <c r="Q179" s="44">
        <v>15153</v>
      </c>
      <c r="R179" s="24">
        <v>21.065100000000001</v>
      </c>
      <c r="S179" s="24">
        <v>1.913737</v>
      </c>
      <c r="T179" s="42">
        <v>3.5240000000000002E-28</v>
      </c>
      <c r="U179" s="73"/>
      <c r="V179" s="74"/>
      <c r="W179" s="168">
        <v>0.64748410000000001</v>
      </c>
    </row>
    <row r="180" spans="1:23">
      <c r="A180" s="23" t="s">
        <v>44</v>
      </c>
      <c r="B180" s="44" t="s">
        <v>0</v>
      </c>
      <c r="C180" s="44" t="s">
        <v>55</v>
      </c>
      <c r="D180" s="40" t="s">
        <v>47</v>
      </c>
      <c r="E180" s="44">
        <v>37649</v>
      </c>
      <c r="F180" s="24">
        <v>23.369209999999999</v>
      </c>
      <c r="G180" s="24">
        <v>1.3577729999999999</v>
      </c>
      <c r="H180" s="42">
        <v>2.18E-66</v>
      </c>
      <c r="I180" s="73"/>
      <c r="J180" s="74"/>
      <c r="K180" s="23">
        <v>18891</v>
      </c>
      <c r="L180" s="24">
        <v>24.8201</v>
      </c>
      <c r="M180" s="24">
        <v>2.1933940000000001</v>
      </c>
      <c r="N180" s="42">
        <v>1.095E-29</v>
      </c>
      <c r="O180" s="73"/>
      <c r="P180" s="75"/>
      <c r="Q180" s="44">
        <v>18758</v>
      </c>
      <c r="R180" s="24">
        <v>22.246110000000002</v>
      </c>
      <c r="S180" s="24">
        <v>1.7179530000000001</v>
      </c>
      <c r="T180" s="42">
        <v>2.3739999999999999E-38</v>
      </c>
      <c r="U180" s="73"/>
      <c r="V180" s="74"/>
      <c r="W180" s="168">
        <v>0.35555512</v>
      </c>
    </row>
    <row r="181" spans="1:23">
      <c r="A181" s="23" t="s">
        <v>44</v>
      </c>
      <c r="B181" s="44" t="s">
        <v>0</v>
      </c>
      <c r="C181" s="44" t="s">
        <v>55</v>
      </c>
      <c r="D181" s="40" t="s">
        <v>48</v>
      </c>
      <c r="E181" s="44">
        <v>55372</v>
      </c>
      <c r="F181" s="24">
        <v>26.88973</v>
      </c>
      <c r="G181" s="24">
        <v>1.4022920000000001</v>
      </c>
      <c r="H181" s="42">
        <v>5.9229999999999998E-82</v>
      </c>
      <c r="I181" s="73"/>
      <c r="J181" s="74"/>
      <c r="K181" s="23">
        <v>28093</v>
      </c>
      <c r="L181" s="24">
        <v>31.293569999999999</v>
      </c>
      <c r="M181" s="24">
        <v>2.2962199999999999</v>
      </c>
      <c r="N181" s="42">
        <v>2.7189999999999998E-42</v>
      </c>
      <c r="O181" s="73"/>
      <c r="P181" s="75"/>
      <c r="Q181" s="44">
        <v>27279</v>
      </c>
      <c r="R181" s="24">
        <v>23.61787</v>
      </c>
      <c r="S181" s="24">
        <v>1.723608</v>
      </c>
      <c r="T181" s="42">
        <v>9.7989999999999992E-43</v>
      </c>
      <c r="U181" s="73"/>
      <c r="V181" s="74"/>
      <c r="W181" s="168">
        <v>7.50872E-3</v>
      </c>
    </row>
    <row r="182" spans="1:23">
      <c r="A182" s="92" t="s">
        <v>44</v>
      </c>
      <c r="B182" s="87" t="s">
        <v>0</v>
      </c>
      <c r="C182" s="87" t="s">
        <v>55</v>
      </c>
      <c r="D182" s="88" t="s">
        <v>49</v>
      </c>
      <c r="E182" s="87">
        <v>44001</v>
      </c>
      <c r="F182" s="49">
        <v>34.184600000000003</v>
      </c>
      <c r="G182" s="49">
        <v>1.9300090000000001</v>
      </c>
      <c r="H182" s="52">
        <v>3.3799999999999997E-70</v>
      </c>
      <c r="I182" s="90"/>
      <c r="J182" s="91"/>
      <c r="K182" s="92">
        <v>23752</v>
      </c>
      <c r="L182" s="49">
        <v>32.732700000000001</v>
      </c>
      <c r="M182" s="49">
        <v>2.9655779999999998</v>
      </c>
      <c r="N182" s="52">
        <v>2.518E-28</v>
      </c>
      <c r="O182" s="90"/>
      <c r="P182" s="93"/>
      <c r="Q182" s="87">
        <v>20249</v>
      </c>
      <c r="R182" s="49">
        <v>35.403509999999997</v>
      </c>
      <c r="S182" s="49">
        <v>2.5062329999999999</v>
      </c>
      <c r="T182" s="52">
        <v>2.619E-45</v>
      </c>
      <c r="U182" s="90"/>
      <c r="V182" s="91"/>
      <c r="W182" s="169">
        <v>0.49153887000000002</v>
      </c>
    </row>
    <row r="183" spans="1:23">
      <c r="A183" s="23" t="s">
        <v>31</v>
      </c>
      <c r="B183" s="44" t="s">
        <v>29</v>
      </c>
      <c r="C183" s="44" t="s">
        <v>2</v>
      </c>
      <c r="D183" s="40" t="s">
        <v>2</v>
      </c>
      <c r="E183" s="44">
        <v>310913</v>
      </c>
      <c r="F183" s="24">
        <v>42.180840000000003</v>
      </c>
      <c r="G183" s="24">
        <v>4.6870120000000002</v>
      </c>
      <c r="H183" s="42">
        <v>2.2670000000000001E-19</v>
      </c>
      <c r="I183" s="73">
        <v>5168.049</v>
      </c>
      <c r="J183" s="74">
        <v>0.36929109999999998</v>
      </c>
      <c r="K183" s="23">
        <v>144032</v>
      </c>
      <c r="L183" s="24">
        <v>47.876809999999999</v>
      </c>
      <c r="M183" s="24">
        <v>7.273326</v>
      </c>
      <c r="N183" s="42">
        <v>4.6250000000000002E-11</v>
      </c>
      <c r="O183" s="73">
        <v>2606.1089999999999</v>
      </c>
      <c r="P183" s="75">
        <v>0.22101219999999999</v>
      </c>
      <c r="Q183" s="44">
        <v>166881</v>
      </c>
      <c r="R183" s="24">
        <v>38.276130000000002</v>
      </c>
      <c r="S183" s="24">
        <v>5.7607759999999999</v>
      </c>
      <c r="T183" s="42">
        <v>3.0469999999999999E-11</v>
      </c>
      <c r="U183" s="73">
        <v>2651.6329999999998</v>
      </c>
      <c r="V183" s="74">
        <v>0.72541460000000002</v>
      </c>
      <c r="W183" s="168">
        <v>0.30079036999999997</v>
      </c>
    </row>
    <row r="184" spans="1:23">
      <c r="A184" s="23" t="s">
        <v>31</v>
      </c>
      <c r="B184" s="44" t="s">
        <v>29</v>
      </c>
      <c r="C184" s="44" t="s">
        <v>2</v>
      </c>
      <c r="D184" s="40" t="s">
        <v>45</v>
      </c>
      <c r="E184" s="44">
        <v>67788</v>
      </c>
      <c r="F184" s="24">
        <v>17.718160000000001</v>
      </c>
      <c r="G184" s="24">
        <v>6.9738720000000001</v>
      </c>
      <c r="H184" s="42">
        <v>1.106468E-2</v>
      </c>
      <c r="I184" s="73">
        <v>1452.269</v>
      </c>
      <c r="J184" s="74">
        <v>0.15488279999999999</v>
      </c>
      <c r="K184" s="23">
        <v>31044</v>
      </c>
      <c r="L184" s="24">
        <v>16.883400000000002</v>
      </c>
      <c r="M184" s="24">
        <v>11.03842</v>
      </c>
      <c r="N184" s="42">
        <v>0.12613737999999999</v>
      </c>
      <c r="O184" s="73">
        <v>658.22389999999996</v>
      </c>
      <c r="P184" s="75">
        <v>0.57613559999999997</v>
      </c>
      <c r="Q184" s="44">
        <v>36744</v>
      </c>
      <c r="R184" s="24">
        <v>17.974519999999998</v>
      </c>
      <c r="S184" s="24">
        <v>8.2549890000000001</v>
      </c>
      <c r="T184" s="42">
        <v>2.944977E-2</v>
      </c>
      <c r="U184" s="73">
        <v>812.88440000000003</v>
      </c>
      <c r="V184" s="74">
        <v>0.20731440000000001</v>
      </c>
      <c r="W184" s="168">
        <v>0.93690565000000003</v>
      </c>
    </row>
    <row r="185" spans="1:23">
      <c r="A185" s="23" t="s">
        <v>31</v>
      </c>
      <c r="B185" s="44" t="s">
        <v>29</v>
      </c>
      <c r="C185" s="44" t="s">
        <v>2</v>
      </c>
      <c r="D185" s="40" t="s">
        <v>46</v>
      </c>
      <c r="E185" s="44">
        <v>45993</v>
      </c>
      <c r="F185" s="24">
        <v>41.668329999999997</v>
      </c>
      <c r="G185" s="24">
        <v>9.0914140000000003</v>
      </c>
      <c r="H185" s="42">
        <v>4.578E-6</v>
      </c>
      <c r="I185" s="73">
        <v>868.13390000000004</v>
      </c>
      <c r="J185" s="74">
        <v>0.34869640000000002</v>
      </c>
      <c r="K185" s="23">
        <v>20096</v>
      </c>
      <c r="L185" s="24">
        <v>46.17604</v>
      </c>
      <c r="M185" s="24">
        <v>14.58915</v>
      </c>
      <c r="N185" s="42">
        <v>1.5503299999999999E-3</v>
      </c>
      <c r="O185" s="73">
        <v>411.15929999999997</v>
      </c>
      <c r="P185" s="75">
        <v>0.27582069999999997</v>
      </c>
      <c r="Q185" s="44">
        <v>25897</v>
      </c>
      <c r="R185" s="24">
        <v>38.956890000000001</v>
      </c>
      <c r="S185" s="24">
        <v>11.28435</v>
      </c>
      <c r="T185" s="42">
        <v>5.5584000000000004E-4</v>
      </c>
      <c r="U185" s="73">
        <v>467.17520000000002</v>
      </c>
      <c r="V185" s="74">
        <v>0.71137760000000005</v>
      </c>
      <c r="W185" s="168">
        <v>0.69549413000000004</v>
      </c>
    </row>
    <row r="186" spans="1:23">
      <c r="A186" s="23" t="s">
        <v>31</v>
      </c>
      <c r="B186" s="44" t="s">
        <v>29</v>
      </c>
      <c r="C186" s="44" t="s">
        <v>2</v>
      </c>
      <c r="D186" s="40" t="s">
        <v>47</v>
      </c>
      <c r="E186" s="44">
        <v>56000</v>
      </c>
      <c r="F186" s="24">
        <v>29.80237</v>
      </c>
      <c r="G186" s="24">
        <v>10.488849999999999</v>
      </c>
      <c r="H186" s="42">
        <v>4.4924500000000003E-3</v>
      </c>
      <c r="I186" s="73">
        <v>902.44349999999997</v>
      </c>
      <c r="J186" s="74">
        <v>0.36760369999999998</v>
      </c>
      <c r="K186" s="23">
        <v>25047</v>
      </c>
      <c r="L186" s="24">
        <v>23.479399999999998</v>
      </c>
      <c r="M186" s="24">
        <v>14.336980000000001</v>
      </c>
      <c r="N186" s="42">
        <v>0.10148817</v>
      </c>
      <c r="O186" s="73">
        <v>500.28179999999998</v>
      </c>
      <c r="P186" s="75">
        <v>0.2319522</v>
      </c>
      <c r="Q186" s="44">
        <v>30953</v>
      </c>
      <c r="R186" s="24">
        <v>34.887529999999998</v>
      </c>
      <c r="S186" s="24">
        <v>14.911250000000001</v>
      </c>
      <c r="T186" s="42">
        <v>1.9300390000000001E-2</v>
      </c>
      <c r="U186" s="73">
        <v>433.74270000000001</v>
      </c>
      <c r="V186" s="74">
        <v>0.79444890000000001</v>
      </c>
      <c r="W186" s="168">
        <v>0.58129059000000005</v>
      </c>
    </row>
    <row r="187" spans="1:23">
      <c r="A187" s="23" t="s">
        <v>31</v>
      </c>
      <c r="B187" s="44" t="s">
        <v>29</v>
      </c>
      <c r="C187" s="44" t="s">
        <v>2</v>
      </c>
      <c r="D187" s="40" t="s">
        <v>48</v>
      </c>
      <c r="E187" s="44">
        <v>79457</v>
      </c>
      <c r="F187" s="24">
        <v>55.539360000000002</v>
      </c>
      <c r="G187" s="24">
        <v>10.18699</v>
      </c>
      <c r="H187" s="42">
        <v>4.9810000000000001E-8</v>
      </c>
      <c r="I187" s="73">
        <v>1194.413</v>
      </c>
      <c r="J187" s="74">
        <v>0.37082159999999997</v>
      </c>
      <c r="K187" s="23">
        <v>36813</v>
      </c>
      <c r="L187" s="24">
        <v>65.297920000000005</v>
      </c>
      <c r="M187" s="24">
        <v>16.108460000000001</v>
      </c>
      <c r="N187" s="42">
        <v>5.0430000000000003E-5</v>
      </c>
      <c r="O187" s="73">
        <v>612.83900000000006</v>
      </c>
      <c r="P187" s="75">
        <v>0.37731540000000002</v>
      </c>
      <c r="Q187" s="44">
        <v>42644</v>
      </c>
      <c r="R187" s="24">
        <v>48.73798</v>
      </c>
      <c r="S187" s="24">
        <v>12.704420000000001</v>
      </c>
      <c r="T187" s="42">
        <v>1.249E-4</v>
      </c>
      <c r="U187" s="73">
        <v>600.05650000000003</v>
      </c>
      <c r="V187" s="74">
        <v>0.70843290000000003</v>
      </c>
      <c r="W187" s="168">
        <v>0.41955565</v>
      </c>
    </row>
    <row r="188" spans="1:23">
      <c r="A188" s="23" t="s">
        <v>31</v>
      </c>
      <c r="B188" s="44" t="s">
        <v>29</v>
      </c>
      <c r="C188" s="44" t="s">
        <v>2</v>
      </c>
      <c r="D188" s="40" t="s">
        <v>49</v>
      </c>
      <c r="E188" s="44">
        <v>61675</v>
      </c>
      <c r="F188" s="24">
        <v>78.462270000000004</v>
      </c>
      <c r="G188" s="24">
        <v>14.493259999999999</v>
      </c>
      <c r="H188" s="42">
        <v>6.1729999999999998E-8</v>
      </c>
      <c r="I188" s="73">
        <v>772.23919999999998</v>
      </c>
      <c r="J188" s="74">
        <v>6.4651100000000003E-2</v>
      </c>
      <c r="K188" s="23">
        <v>31032</v>
      </c>
      <c r="L188" s="24">
        <v>97.854560000000006</v>
      </c>
      <c r="M188" s="24">
        <v>22.969080000000002</v>
      </c>
      <c r="N188" s="42">
        <v>2.0420000000000001E-5</v>
      </c>
      <c r="O188" s="73">
        <v>427.3313</v>
      </c>
      <c r="P188" s="75">
        <v>5.1751199999999997E-2</v>
      </c>
      <c r="Q188" s="44">
        <v>30643</v>
      </c>
      <c r="R188" s="24">
        <v>61.290149999999997</v>
      </c>
      <c r="S188" s="24">
        <v>17.821169999999999</v>
      </c>
      <c r="T188" s="42">
        <v>5.8348000000000004E-4</v>
      </c>
      <c r="U188" s="73">
        <v>360.37189999999998</v>
      </c>
      <c r="V188" s="74">
        <v>0.53520979999999996</v>
      </c>
      <c r="W188" s="168">
        <v>0.20849097</v>
      </c>
    </row>
    <row r="189" spans="1:23">
      <c r="A189" s="23" t="s">
        <v>31</v>
      </c>
      <c r="B189" s="44" t="s">
        <v>29</v>
      </c>
      <c r="C189" s="44" t="s">
        <v>52</v>
      </c>
      <c r="D189" s="40" t="s">
        <v>2</v>
      </c>
      <c r="E189" s="44">
        <v>101951</v>
      </c>
      <c r="F189" s="24">
        <v>29.377559999999999</v>
      </c>
      <c r="G189" s="24">
        <v>10.28312</v>
      </c>
      <c r="H189" s="42">
        <v>4.27838E-3</v>
      </c>
      <c r="I189" s="73">
        <v>7849.8440000000001</v>
      </c>
      <c r="J189" s="74">
        <v>2.0241E-3</v>
      </c>
      <c r="K189" s="23">
        <v>35711</v>
      </c>
      <c r="L189" s="24">
        <v>31.639430000000001</v>
      </c>
      <c r="M189" s="24">
        <v>15.0909</v>
      </c>
      <c r="N189" s="42">
        <v>3.602992E-2</v>
      </c>
      <c r="O189" s="73">
        <v>4219.7929999999997</v>
      </c>
      <c r="P189" s="75">
        <v>5.7681E-3</v>
      </c>
      <c r="Q189" s="44">
        <v>66240</v>
      </c>
      <c r="R189" s="24">
        <v>28.507650000000002</v>
      </c>
      <c r="S189" s="24">
        <v>13.47057</v>
      </c>
      <c r="T189" s="42">
        <v>3.4320059999999999E-2</v>
      </c>
      <c r="U189" s="73">
        <v>4076.3440000000001</v>
      </c>
      <c r="V189" s="74">
        <v>6.2172699999999997E-2</v>
      </c>
      <c r="W189" s="168">
        <v>0.87696275000000001</v>
      </c>
    </row>
    <row r="190" spans="1:23">
      <c r="A190" s="23" t="s">
        <v>31</v>
      </c>
      <c r="B190" s="44" t="s">
        <v>29</v>
      </c>
      <c r="C190" s="44" t="s">
        <v>52</v>
      </c>
      <c r="D190" s="40" t="s">
        <v>45</v>
      </c>
      <c r="E190" s="44">
        <v>26019</v>
      </c>
      <c r="F190" s="24">
        <v>10.73498</v>
      </c>
      <c r="G190" s="24">
        <v>17.097909999999999</v>
      </c>
      <c r="H190" s="42">
        <v>0.53009987000000003</v>
      </c>
      <c r="I190" s="73">
        <v>1784.8869999999999</v>
      </c>
      <c r="J190" s="74">
        <v>0.46555849999999999</v>
      </c>
      <c r="K190" s="23">
        <v>8477</v>
      </c>
      <c r="L190" s="24">
        <v>16.890720000000002</v>
      </c>
      <c r="M190" s="24">
        <v>26.721270000000001</v>
      </c>
      <c r="N190" s="42">
        <v>0.52731649000000003</v>
      </c>
      <c r="O190" s="73">
        <v>891.49040000000002</v>
      </c>
      <c r="P190" s="75">
        <v>0.20273820000000001</v>
      </c>
      <c r="Q190" s="44">
        <v>17542</v>
      </c>
      <c r="R190" s="24">
        <v>7.2044459999999999</v>
      </c>
      <c r="S190" s="24">
        <v>21.300039999999999</v>
      </c>
      <c r="T190" s="42">
        <v>0.73518512000000003</v>
      </c>
      <c r="U190" s="73">
        <v>990.88340000000005</v>
      </c>
      <c r="V190" s="74">
        <v>0.78073650000000006</v>
      </c>
      <c r="W190" s="168">
        <v>0.77682625000000005</v>
      </c>
    </row>
    <row r="191" spans="1:23">
      <c r="A191" s="23" t="s">
        <v>31</v>
      </c>
      <c r="B191" s="44" t="s">
        <v>29</v>
      </c>
      <c r="C191" s="44" t="s">
        <v>52</v>
      </c>
      <c r="D191" s="40" t="s">
        <v>46</v>
      </c>
      <c r="E191" s="44">
        <v>15822</v>
      </c>
      <c r="F191" s="24">
        <v>34.350790000000003</v>
      </c>
      <c r="G191" s="24">
        <v>21.906169999999999</v>
      </c>
      <c r="H191" s="42">
        <v>0.11686071000000001</v>
      </c>
      <c r="I191" s="73">
        <v>1279.25</v>
      </c>
      <c r="J191" s="74">
        <v>0.1010829</v>
      </c>
      <c r="K191" s="23">
        <v>5078</v>
      </c>
      <c r="L191" s="24">
        <v>25.773859999999999</v>
      </c>
      <c r="M191" s="24">
        <v>37.701900000000002</v>
      </c>
      <c r="N191" s="42">
        <v>0.49421368999999998</v>
      </c>
      <c r="O191" s="73">
        <v>600.92970000000003</v>
      </c>
      <c r="P191" s="75">
        <v>0.13069739999999999</v>
      </c>
      <c r="Q191" s="44">
        <v>10744</v>
      </c>
      <c r="R191" s="24">
        <v>38.367759999999997</v>
      </c>
      <c r="S191" s="24">
        <v>27.11083</v>
      </c>
      <c r="T191" s="42">
        <v>0.15700438</v>
      </c>
      <c r="U191" s="73">
        <v>710.91610000000003</v>
      </c>
      <c r="V191" s="74">
        <v>0.29624089999999997</v>
      </c>
      <c r="W191" s="168">
        <v>0.78623593000000003</v>
      </c>
    </row>
    <row r="192" spans="1:23">
      <c r="A192" s="23" t="s">
        <v>31</v>
      </c>
      <c r="B192" s="44" t="s">
        <v>29</v>
      </c>
      <c r="C192" s="44" t="s">
        <v>52</v>
      </c>
      <c r="D192" s="40" t="s">
        <v>47</v>
      </c>
      <c r="E192" s="44">
        <v>18351</v>
      </c>
      <c r="F192" s="24">
        <v>4.4213820000000004</v>
      </c>
      <c r="G192" s="24">
        <v>29.845610000000001</v>
      </c>
      <c r="H192" s="42">
        <v>0.88223083999999996</v>
      </c>
      <c r="I192" s="73">
        <v>1369.694</v>
      </c>
      <c r="J192" s="74">
        <v>0.54384330000000003</v>
      </c>
      <c r="K192" s="23">
        <v>6156</v>
      </c>
      <c r="L192" s="24">
        <v>-42.736499999999999</v>
      </c>
      <c r="M192" s="24">
        <v>35.763710000000003</v>
      </c>
      <c r="N192" s="42">
        <v>0.23209946000000001</v>
      </c>
      <c r="O192" s="73">
        <v>714.13819999999998</v>
      </c>
      <c r="P192" s="75">
        <v>0.67848200000000003</v>
      </c>
      <c r="Q192" s="44">
        <v>12195</v>
      </c>
      <c r="R192" s="24">
        <v>35.087179999999996</v>
      </c>
      <c r="S192" s="24">
        <v>42.356610000000003</v>
      </c>
      <c r="T192" s="42">
        <v>0.40745791999999997</v>
      </c>
      <c r="U192" s="73">
        <v>726.00319999999999</v>
      </c>
      <c r="V192" s="74">
        <v>0.26803500000000002</v>
      </c>
      <c r="W192" s="168">
        <v>0.16036269</v>
      </c>
    </row>
    <row r="193" spans="1:23">
      <c r="A193" s="23" t="s">
        <v>31</v>
      </c>
      <c r="B193" s="44" t="s">
        <v>29</v>
      </c>
      <c r="C193" s="44" t="s">
        <v>52</v>
      </c>
      <c r="D193" s="40" t="s">
        <v>48</v>
      </c>
      <c r="E193" s="44">
        <v>24085</v>
      </c>
      <c r="F193" s="24">
        <v>54.262970000000003</v>
      </c>
      <c r="G193" s="24">
        <v>20.186330000000002</v>
      </c>
      <c r="H193" s="42">
        <v>7.1858800000000004E-3</v>
      </c>
      <c r="I193" s="73">
        <v>1946.6610000000001</v>
      </c>
      <c r="J193" s="74">
        <v>3.17483E-2</v>
      </c>
      <c r="K193" s="23">
        <v>8720</v>
      </c>
      <c r="L193" s="24">
        <v>26.132850000000001</v>
      </c>
      <c r="M193" s="24">
        <v>30.792149999999999</v>
      </c>
      <c r="N193" s="42">
        <v>0.39605636999999999</v>
      </c>
      <c r="O193" s="73">
        <v>1139.95</v>
      </c>
      <c r="P193" s="75">
        <v>0.44850250000000003</v>
      </c>
      <c r="Q193" s="44">
        <v>15365</v>
      </c>
      <c r="R193" s="24">
        <v>72.83475</v>
      </c>
      <c r="S193" s="24">
        <v>26.195889999999999</v>
      </c>
      <c r="T193" s="42">
        <v>5.4293800000000001E-3</v>
      </c>
      <c r="U193" s="73">
        <v>945.02409999999998</v>
      </c>
      <c r="V193" s="74">
        <v>2.8195999999999999E-2</v>
      </c>
      <c r="W193" s="168">
        <v>0.24800765999999999</v>
      </c>
    </row>
    <row r="194" spans="1:23">
      <c r="A194" s="23" t="s">
        <v>31</v>
      </c>
      <c r="B194" s="44" t="s">
        <v>29</v>
      </c>
      <c r="C194" s="44" t="s">
        <v>52</v>
      </c>
      <c r="D194" s="40" t="s">
        <v>49</v>
      </c>
      <c r="E194" s="44">
        <v>17674</v>
      </c>
      <c r="F194" s="24">
        <v>46.027880000000003</v>
      </c>
      <c r="G194" s="24">
        <v>26.10859</v>
      </c>
      <c r="H194" s="42">
        <v>7.791062E-2</v>
      </c>
      <c r="I194" s="73">
        <v>1458.2760000000001</v>
      </c>
      <c r="J194" s="74">
        <v>0.1004652</v>
      </c>
      <c r="K194" s="23">
        <v>7280</v>
      </c>
      <c r="L194" s="24">
        <v>124.83280000000001</v>
      </c>
      <c r="M194" s="24">
        <v>39.13223</v>
      </c>
      <c r="N194" s="42">
        <v>1.4226E-3</v>
      </c>
      <c r="O194" s="73">
        <v>838.89670000000001</v>
      </c>
      <c r="P194" s="75">
        <v>4.5656999999999998E-3</v>
      </c>
      <c r="Q194" s="44">
        <v>10394</v>
      </c>
      <c r="R194" s="24">
        <v>-13.214589999999999</v>
      </c>
      <c r="S194" s="24">
        <v>34.444679999999998</v>
      </c>
      <c r="T194" s="42">
        <v>0.70124025999999995</v>
      </c>
      <c r="U194" s="73">
        <v>694.37040000000002</v>
      </c>
      <c r="V194" s="74">
        <v>0.71550429999999998</v>
      </c>
      <c r="W194" s="168">
        <v>8.0963400000000005E-3</v>
      </c>
    </row>
    <row r="195" spans="1:23">
      <c r="A195" s="23" t="s">
        <v>31</v>
      </c>
      <c r="B195" s="44" t="s">
        <v>29</v>
      </c>
      <c r="C195" s="44" t="s">
        <v>53</v>
      </c>
      <c r="D195" s="40" t="s">
        <v>2</v>
      </c>
      <c r="E195" s="44">
        <v>134316</v>
      </c>
      <c r="F195" s="24">
        <v>45.28434</v>
      </c>
      <c r="G195" s="24">
        <v>6.5540060000000002</v>
      </c>
      <c r="H195" s="42">
        <v>4.8670000000000002E-12</v>
      </c>
      <c r="I195" s="73">
        <v>25318.77</v>
      </c>
      <c r="J195" s="74">
        <v>0.19448750000000001</v>
      </c>
      <c r="K195" s="23">
        <v>72068</v>
      </c>
      <c r="L195" s="24">
        <v>51.417099999999998</v>
      </c>
      <c r="M195" s="24">
        <v>9.3464159999999996</v>
      </c>
      <c r="N195" s="42">
        <v>3.7709999999999998E-8</v>
      </c>
      <c r="O195" s="73">
        <v>12826.04</v>
      </c>
      <c r="P195" s="75">
        <v>0.1041923</v>
      </c>
      <c r="Q195" s="44">
        <v>62248</v>
      </c>
      <c r="R195" s="24">
        <v>39.52223</v>
      </c>
      <c r="S195" s="24">
        <v>8.9360510000000009</v>
      </c>
      <c r="T195" s="42">
        <v>9.7440000000000002E-6</v>
      </c>
      <c r="U195" s="73">
        <v>12501.8</v>
      </c>
      <c r="V195" s="74">
        <v>0.79917689999999997</v>
      </c>
      <c r="W195" s="168">
        <v>0.35763634</v>
      </c>
    </row>
    <row r="196" spans="1:23">
      <c r="A196" s="23" t="s">
        <v>31</v>
      </c>
      <c r="B196" s="44" t="s">
        <v>29</v>
      </c>
      <c r="C196" s="44" t="s">
        <v>53</v>
      </c>
      <c r="D196" s="40" t="s">
        <v>45</v>
      </c>
      <c r="E196" s="44">
        <v>27229</v>
      </c>
      <c r="F196" s="24">
        <v>19.221540000000001</v>
      </c>
      <c r="G196" s="24">
        <v>11.086069999999999</v>
      </c>
      <c r="H196" s="42">
        <v>8.2945210000000005E-2</v>
      </c>
      <c r="I196" s="73">
        <v>5302.8230000000003</v>
      </c>
      <c r="J196" s="74">
        <v>0.6757782</v>
      </c>
      <c r="K196" s="23">
        <v>15361</v>
      </c>
      <c r="L196" s="24">
        <v>11.568239999999999</v>
      </c>
      <c r="M196" s="24">
        <v>14.593769999999999</v>
      </c>
      <c r="N196" s="42">
        <v>0.42796227999999997</v>
      </c>
      <c r="O196" s="73">
        <v>2812.652</v>
      </c>
      <c r="P196" s="75">
        <v>0.70705549999999995</v>
      </c>
      <c r="Q196" s="44">
        <v>11868</v>
      </c>
      <c r="R196" s="24">
        <v>26.82339</v>
      </c>
      <c r="S196" s="24">
        <v>16.181529999999999</v>
      </c>
      <c r="T196" s="42">
        <v>9.7387210000000002E-2</v>
      </c>
      <c r="U196" s="73">
        <v>2481.3449999999998</v>
      </c>
      <c r="V196" s="74">
        <v>0.69994679999999998</v>
      </c>
      <c r="W196" s="168">
        <v>0.48387307000000002</v>
      </c>
    </row>
    <row r="197" spans="1:23">
      <c r="A197" s="23" t="s">
        <v>31</v>
      </c>
      <c r="B197" s="44" t="s">
        <v>29</v>
      </c>
      <c r="C197" s="44" t="s">
        <v>53</v>
      </c>
      <c r="D197" s="40" t="s">
        <v>46</v>
      </c>
      <c r="E197" s="44">
        <v>18839</v>
      </c>
      <c r="F197" s="24">
        <v>47.619909999999997</v>
      </c>
      <c r="G197" s="24">
        <v>14.33642</v>
      </c>
      <c r="H197" s="42">
        <v>8.9501999999999995E-4</v>
      </c>
      <c r="I197" s="73">
        <v>3674.4169999999999</v>
      </c>
      <c r="J197" s="74">
        <v>0.38522289999999998</v>
      </c>
      <c r="K197" s="23">
        <v>9695</v>
      </c>
      <c r="L197" s="24">
        <v>54.674460000000003</v>
      </c>
      <c r="M197" s="24">
        <v>20.84253</v>
      </c>
      <c r="N197" s="42">
        <v>8.71041E-3</v>
      </c>
      <c r="O197" s="73">
        <v>1723.2529999999999</v>
      </c>
      <c r="P197" s="75">
        <v>0.15324779999999999</v>
      </c>
      <c r="Q197" s="44">
        <v>9144</v>
      </c>
      <c r="R197" s="24">
        <v>40.219050000000003</v>
      </c>
      <c r="S197" s="24">
        <v>19.584769999999999</v>
      </c>
      <c r="T197" s="42">
        <v>4.0015530000000001E-2</v>
      </c>
      <c r="U197" s="73">
        <v>1948.6089999999999</v>
      </c>
      <c r="V197" s="74">
        <v>0.69702189999999997</v>
      </c>
      <c r="W197" s="168">
        <v>0.61325719999999995</v>
      </c>
    </row>
    <row r="198" spans="1:23">
      <c r="A198" s="23" t="s">
        <v>31</v>
      </c>
      <c r="B198" s="44" t="s">
        <v>29</v>
      </c>
      <c r="C198" s="44" t="s">
        <v>53</v>
      </c>
      <c r="D198" s="40" t="s">
        <v>47</v>
      </c>
      <c r="E198" s="44">
        <v>23583</v>
      </c>
      <c r="F198" s="24">
        <v>16.165759999999999</v>
      </c>
      <c r="G198" s="24">
        <v>13.321120000000001</v>
      </c>
      <c r="H198" s="42">
        <v>0.22492213</v>
      </c>
      <c r="I198" s="73">
        <v>4377.0730000000003</v>
      </c>
      <c r="J198" s="74">
        <v>0.24086060000000001</v>
      </c>
      <c r="K198" s="23">
        <v>12240</v>
      </c>
      <c r="L198" s="24">
        <v>15.20256</v>
      </c>
      <c r="M198" s="24">
        <v>19.613140000000001</v>
      </c>
      <c r="N198" s="42">
        <v>0.43826807000000001</v>
      </c>
      <c r="O198" s="73">
        <v>2132.8110000000001</v>
      </c>
      <c r="P198" s="75">
        <v>0.41099920000000001</v>
      </c>
      <c r="Q198" s="44">
        <v>11343</v>
      </c>
      <c r="R198" s="24">
        <v>17.896789999999999</v>
      </c>
      <c r="S198" s="24">
        <v>17.91619</v>
      </c>
      <c r="T198" s="42">
        <v>0.31783485</v>
      </c>
      <c r="U198" s="73">
        <v>2242.9290000000001</v>
      </c>
      <c r="V198" s="74">
        <v>0.4145083</v>
      </c>
      <c r="W198" s="168">
        <v>0.91921505000000003</v>
      </c>
    </row>
    <row r="199" spans="1:23">
      <c r="A199" s="23" t="s">
        <v>31</v>
      </c>
      <c r="B199" s="44" t="s">
        <v>29</v>
      </c>
      <c r="C199" s="44" t="s">
        <v>53</v>
      </c>
      <c r="D199" s="40" t="s">
        <v>48</v>
      </c>
      <c r="E199" s="44">
        <v>35625</v>
      </c>
      <c r="F199" s="24">
        <v>47.660850000000003</v>
      </c>
      <c r="G199" s="24">
        <v>14.27266</v>
      </c>
      <c r="H199" s="42">
        <v>8.3986E-4</v>
      </c>
      <c r="I199" s="73">
        <v>6745.43</v>
      </c>
      <c r="J199" s="74">
        <v>0.83524160000000003</v>
      </c>
      <c r="K199" s="23">
        <v>18658</v>
      </c>
      <c r="L199" s="24">
        <v>71.976979999999998</v>
      </c>
      <c r="M199" s="24">
        <v>19.75159</v>
      </c>
      <c r="N199" s="42">
        <v>2.6832000000000001E-4</v>
      </c>
      <c r="O199" s="73">
        <v>3373.4780000000001</v>
      </c>
      <c r="P199" s="75">
        <v>0.1347015</v>
      </c>
      <c r="Q199" s="44">
        <v>16967</v>
      </c>
      <c r="R199" s="24">
        <v>25.126999999999999</v>
      </c>
      <c r="S199" s="24">
        <v>20.28828</v>
      </c>
      <c r="T199" s="42">
        <v>0.21553143999999999</v>
      </c>
      <c r="U199" s="73">
        <v>3363.5509999999999</v>
      </c>
      <c r="V199" s="74">
        <v>0.1917586</v>
      </c>
      <c r="W199" s="168">
        <v>9.8005930000000005E-2</v>
      </c>
    </row>
    <row r="200" spans="1:23">
      <c r="A200" s="23" t="s">
        <v>31</v>
      </c>
      <c r="B200" s="44" t="s">
        <v>29</v>
      </c>
      <c r="C200" s="44" t="s">
        <v>53</v>
      </c>
      <c r="D200" s="40" t="s">
        <v>49</v>
      </c>
      <c r="E200" s="44">
        <v>29040</v>
      </c>
      <c r="F200" s="24">
        <v>93.106160000000003</v>
      </c>
      <c r="G200" s="24">
        <v>16.867560000000001</v>
      </c>
      <c r="H200" s="42">
        <v>3.393E-8</v>
      </c>
      <c r="I200" s="73">
        <v>5178.5860000000002</v>
      </c>
      <c r="J200" s="74">
        <v>1.6788600000000001E-2</v>
      </c>
      <c r="K200" s="23">
        <v>16114</v>
      </c>
      <c r="L200" s="24">
        <v>97.635469999999998</v>
      </c>
      <c r="M200" s="24">
        <v>25.044090000000001</v>
      </c>
      <c r="N200" s="42">
        <v>9.6769999999999997E-5</v>
      </c>
      <c r="O200" s="73">
        <v>2753.8980000000001</v>
      </c>
      <c r="P200" s="75">
        <v>0.2254669</v>
      </c>
      <c r="Q200" s="44">
        <v>12926</v>
      </c>
      <c r="R200" s="24">
        <v>89.846860000000007</v>
      </c>
      <c r="S200" s="24">
        <v>21.629919999999998</v>
      </c>
      <c r="T200" s="42">
        <v>3.2700000000000002E-5</v>
      </c>
      <c r="U200" s="73">
        <v>2429.614</v>
      </c>
      <c r="V200" s="74">
        <v>1.1424699999999999E-2</v>
      </c>
      <c r="W200" s="168">
        <v>0.81392591999999997</v>
      </c>
    </row>
    <row r="201" spans="1:23">
      <c r="A201" s="23" t="s">
        <v>31</v>
      </c>
      <c r="B201" s="44" t="s">
        <v>29</v>
      </c>
      <c r="C201" s="44" t="s">
        <v>54</v>
      </c>
      <c r="D201" s="40" t="s">
        <v>2</v>
      </c>
      <c r="E201" s="44">
        <v>74646</v>
      </c>
      <c r="F201" s="24">
        <v>43.936160000000001</v>
      </c>
      <c r="G201" s="24">
        <v>6.8228179999999998</v>
      </c>
      <c r="H201" s="42">
        <v>1.1979999999999999E-10</v>
      </c>
      <c r="I201" s="73">
        <v>4118.4650000000001</v>
      </c>
      <c r="J201" s="74">
        <v>0.6200774</v>
      </c>
      <c r="K201" s="23">
        <v>36253</v>
      </c>
      <c r="L201" s="24">
        <v>46.185020000000002</v>
      </c>
      <c r="M201" s="24">
        <v>10.17651</v>
      </c>
      <c r="N201" s="42">
        <v>5.6679999999999998E-6</v>
      </c>
      <c r="O201" s="73">
        <v>2380.0070000000001</v>
      </c>
      <c r="P201" s="75">
        <v>0.71142510000000003</v>
      </c>
      <c r="Q201" s="44">
        <v>38393</v>
      </c>
      <c r="R201" s="24">
        <v>41.683430000000001</v>
      </c>
      <c r="S201" s="24">
        <v>8.8589079999999996</v>
      </c>
      <c r="T201" s="42">
        <v>2.5349999999999999E-6</v>
      </c>
      <c r="U201" s="73">
        <v>1867.269</v>
      </c>
      <c r="V201" s="74">
        <v>0.67350339999999997</v>
      </c>
      <c r="W201" s="168">
        <v>0.73864974999999999</v>
      </c>
    </row>
    <row r="202" spans="1:23">
      <c r="A202" s="23" t="s">
        <v>31</v>
      </c>
      <c r="B202" s="44" t="s">
        <v>29</v>
      </c>
      <c r="C202" s="44" t="s">
        <v>54</v>
      </c>
      <c r="D202" s="40" t="s">
        <v>45</v>
      </c>
      <c r="E202" s="44">
        <v>14540</v>
      </c>
      <c r="F202" s="24">
        <v>12.59647</v>
      </c>
      <c r="G202" s="24">
        <v>11.205299999999999</v>
      </c>
      <c r="H202" s="42">
        <v>0.26094814</v>
      </c>
      <c r="I202" s="73">
        <v>862.71550000000002</v>
      </c>
      <c r="J202" s="74">
        <v>6.5212699999999998E-2</v>
      </c>
      <c r="K202" s="23">
        <v>7206</v>
      </c>
      <c r="L202" s="24">
        <v>21.683509999999998</v>
      </c>
      <c r="M202" s="24">
        <v>15.86978</v>
      </c>
      <c r="N202" s="42">
        <v>0.17183233000000001</v>
      </c>
      <c r="O202" s="73">
        <v>473.33150000000001</v>
      </c>
      <c r="P202" s="75">
        <v>0.58829370000000003</v>
      </c>
      <c r="Q202" s="44">
        <v>7334</v>
      </c>
      <c r="R202" s="24">
        <v>9.5337230000000002</v>
      </c>
      <c r="S202" s="24">
        <v>15.44434</v>
      </c>
      <c r="T202" s="42">
        <v>0.53703977000000003</v>
      </c>
      <c r="U202" s="73">
        <v>414.3227</v>
      </c>
      <c r="V202" s="74">
        <v>0.1195247</v>
      </c>
      <c r="W202" s="168">
        <v>0.58323875999999997</v>
      </c>
    </row>
    <row r="203" spans="1:23">
      <c r="A203" s="23" t="s">
        <v>31</v>
      </c>
      <c r="B203" s="44" t="s">
        <v>29</v>
      </c>
      <c r="C203" s="44" t="s">
        <v>54</v>
      </c>
      <c r="D203" s="40" t="s">
        <v>46</v>
      </c>
      <c r="E203" s="44">
        <v>11332</v>
      </c>
      <c r="F203" s="24">
        <v>36.243499999999997</v>
      </c>
      <c r="G203" s="24">
        <v>15.0402</v>
      </c>
      <c r="H203" s="42">
        <v>1.5962400000000002E-2</v>
      </c>
      <c r="I203" s="73">
        <v>578.17190000000005</v>
      </c>
      <c r="J203" s="74">
        <v>0.76714959999999999</v>
      </c>
      <c r="K203" s="23">
        <v>5323</v>
      </c>
      <c r="L203" s="24">
        <v>41.083669999999998</v>
      </c>
      <c r="M203" s="24">
        <v>22.884160000000001</v>
      </c>
      <c r="N203" s="42">
        <v>7.2607770000000002E-2</v>
      </c>
      <c r="O203" s="73">
        <v>284.0659</v>
      </c>
      <c r="P203" s="75">
        <v>0.84662139999999997</v>
      </c>
      <c r="Q203" s="44">
        <v>6009</v>
      </c>
      <c r="R203" s="24">
        <v>31.537420000000001</v>
      </c>
      <c r="S203" s="24">
        <v>19.88308</v>
      </c>
      <c r="T203" s="42">
        <v>0.11270682</v>
      </c>
      <c r="U203" s="73">
        <v>293.31099999999998</v>
      </c>
      <c r="V203" s="74">
        <v>0.72547309999999998</v>
      </c>
      <c r="W203" s="168">
        <v>0.75283911999999997</v>
      </c>
    </row>
    <row r="204" spans="1:23">
      <c r="A204" s="23" t="s">
        <v>31</v>
      </c>
      <c r="B204" s="44" t="s">
        <v>29</v>
      </c>
      <c r="C204" s="44" t="s">
        <v>54</v>
      </c>
      <c r="D204" s="40" t="s">
        <v>47</v>
      </c>
      <c r="E204" s="44">
        <v>14066</v>
      </c>
      <c r="F204" s="24">
        <v>51.514189999999999</v>
      </c>
      <c r="G204" s="24">
        <v>14.155749999999999</v>
      </c>
      <c r="H204" s="42">
        <v>2.7358999999999999E-4</v>
      </c>
      <c r="I204" s="73">
        <v>814.11429999999996</v>
      </c>
      <c r="J204" s="74">
        <v>0.68970560000000003</v>
      </c>
      <c r="K204" s="23">
        <v>6651</v>
      </c>
      <c r="L204" s="24">
        <v>57.233379999999997</v>
      </c>
      <c r="M204" s="24">
        <v>19.079509999999999</v>
      </c>
      <c r="N204" s="42">
        <v>2.7021900000000001E-3</v>
      </c>
      <c r="O204" s="73">
        <v>538.15030000000002</v>
      </c>
      <c r="P204" s="75">
        <v>0.84219259999999996</v>
      </c>
      <c r="Q204" s="44">
        <v>7415</v>
      </c>
      <c r="R204" s="24">
        <v>43.669159999999998</v>
      </c>
      <c r="S204" s="24">
        <v>20.26089</v>
      </c>
      <c r="T204" s="42">
        <v>3.1135010000000001E-2</v>
      </c>
      <c r="U204" s="73">
        <v>337.9307</v>
      </c>
      <c r="V204" s="74">
        <v>0.84938259999999999</v>
      </c>
      <c r="W204" s="168">
        <v>0.62598286999999997</v>
      </c>
    </row>
    <row r="205" spans="1:23">
      <c r="A205" s="23" t="s">
        <v>31</v>
      </c>
      <c r="B205" s="44" t="s">
        <v>29</v>
      </c>
      <c r="C205" s="44" t="s">
        <v>54</v>
      </c>
      <c r="D205" s="40" t="s">
        <v>48</v>
      </c>
      <c r="E205" s="44">
        <v>19747</v>
      </c>
      <c r="F205" s="24">
        <v>59.947020000000002</v>
      </c>
      <c r="G205" s="24">
        <v>13.81968</v>
      </c>
      <c r="H205" s="42">
        <v>1.4389999999999999E-5</v>
      </c>
      <c r="I205" s="73">
        <v>1140.885</v>
      </c>
      <c r="J205" s="74">
        <v>0.83858500000000002</v>
      </c>
      <c r="K205" s="23">
        <v>9435</v>
      </c>
      <c r="L205" s="24">
        <v>63.473610000000001</v>
      </c>
      <c r="M205" s="24">
        <v>22.896989999999999</v>
      </c>
      <c r="N205" s="42">
        <v>5.5689399999999997E-3</v>
      </c>
      <c r="O205" s="73">
        <v>600.95309999999995</v>
      </c>
      <c r="P205" s="75">
        <v>0.87072179999999999</v>
      </c>
      <c r="Q205" s="44">
        <v>10312</v>
      </c>
      <c r="R205" s="24">
        <v>56.291289999999996</v>
      </c>
      <c r="S205" s="24">
        <v>16.464220000000001</v>
      </c>
      <c r="T205" s="42">
        <v>6.2850000000000004E-4</v>
      </c>
      <c r="U205" s="73">
        <v>554.54849999999999</v>
      </c>
      <c r="V205" s="74">
        <v>0.79775379999999996</v>
      </c>
      <c r="W205" s="168">
        <v>0.79897344999999997</v>
      </c>
    </row>
    <row r="206" spans="1:23">
      <c r="A206" s="23" t="s">
        <v>31</v>
      </c>
      <c r="B206" s="44" t="s">
        <v>29</v>
      </c>
      <c r="C206" s="44" t="s">
        <v>54</v>
      </c>
      <c r="D206" s="40" t="s">
        <v>49</v>
      </c>
      <c r="E206" s="44">
        <v>14961</v>
      </c>
      <c r="F206" s="24">
        <v>56.312869999999997</v>
      </c>
      <c r="G206" s="24">
        <v>20.739319999999999</v>
      </c>
      <c r="H206" s="42">
        <v>6.6221400000000003E-3</v>
      </c>
      <c r="I206" s="73">
        <v>749.02970000000005</v>
      </c>
      <c r="J206" s="74">
        <v>0.76954579999999995</v>
      </c>
      <c r="K206" s="23">
        <v>7638</v>
      </c>
      <c r="L206" s="24">
        <v>46.253570000000003</v>
      </c>
      <c r="M206" s="24">
        <v>30.22551</v>
      </c>
      <c r="N206" s="42">
        <v>0.12594680999999999</v>
      </c>
      <c r="O206" s="73">
        <v>508.34449999999998</v>
      </c>
      <c r="P206" s="75">
        <v>0.72133420000000004</v>
      </c>
      <c r="Q206" s="44">
        <v>7323</v>
      </c>
      <c r="R206" s="24">
        <v>64.376379999999997</v>
      </c>
      <c r="S206" s="24">
        <v>28.14696</v>
      </c>
      <c r="T206" s="42">
        <v>2.2186930000000001E-2</v>
      </c>
      <c r="U206" s="73">
        <v>289.76249999999999</v>
      </c>
      <c r="V206" s="74">
        <v>0.87685670000000004</v>
      </c>
      <c r="W206" s="168">
        <v>0.66081318</v>
      </c>
    </row>
    <row r="207" spans="1:23">
      <c r="A207" s="23" t="s">
        <v>31</v>
      </c>
      <c r="B207" s="44" t="s">
        <v>29</v>
      </c>
      <c r="C207" s="44" t="s">
        <v>55</v>
      </c>
      <c r="D207" s="40" t="s">
        <v>2</v>
      </c>
      <c r="E207" s="44">
        <v>208962</v>
      </c>
      <c r="F207" s="24">
        <v>44.849110000000003</v>
      </c>
      <c r="G207" s="24">
        <v>4.0704830000000003</v>
      </c>
      <c r="H207" s="42">
        <v>3.1250000000000001E-28</v>
      </c>
      <c r="I207" s="73">
        <v>8884.0390000000007</v>
      </c>
      <c r="J207" s="74">
        <v>0.45046239999999999</v>
      </c>
      <c r="K207" s="23">
        <v>108321</v>
      </c>
      <c r="L207" s="24">
        <v>48.94023</v>
      </c>
      <c r="M207" s="24">
        <v>6.4599909999999996</v>
      </c>
      <c r="N207" s="42">
        <v>3.5670000000000001E-14</v>
      </c>
      <c r="O207" s="73">
        <v>4436.4380000000001</v>
      </c>
      <c r="P207" s="75">
        <v>0.78507680000000002</v>
      </c>
      <c r="Q207" s="44">
        <v>100641</v>
      </c>
      <c r="R207" s="24">
        <v>41.471499999999999</v>
      </c>
      <c r="S207" s="24">
        <v>4.9670480000000001</v>
      </c>
      <c r="T207" s="42">
        <v>6.8650000000000004E-17</v>
      </c>
      <c r="U207" s="73">
        <v>4523.6869999999999</v>
      </c>
      <c r="V207" s="74">
        <v>0.36691040000000003</v>
      </c>
      <c r="W207" s="168">
        <v>0.35938270999999999</v>
      </c>
    </row>
    <row r="208" spans="1:23">
      <c r="A208" s="23" t="s">
        <v>31</v>
      </c>
      <c r="B208" s="44" t="s">
        <v>29</v>
      </c>
      <c r="C208" s="44" t="s">
        <v>55</v>
      </c>
      <c r="D208" s="40" t="s">
        <v>45</v>
      </c>
      <c r="E208" s="44">
        <v>41769</v>
      </c>
      <c r="F208" s="24">
        <v>19.91985</v>
      </c>
      <c r="G208" s="24">
        <v>6.52982</v>
      </c>
      <c r="H208" s="42">
        <v>2.2838699999999999E-3</v>
      </c>
      <c r="I208" s="73">
        <v>2055.3200000000002</v>
      </c>
      <c r="J208" s="74">
        <v>3.3032300000000001E-2</v>
      </c>
      <c r="K208" s="23">
        <v>22567</v>
      </c>
      <c r="L208" s="24">
        <v>16.806190000000001</v>
      </c>
      <c r="M208" s="24">
        <v>10.02393</v>
      </c>
      <c r="N208" s="42">
        <v>9.3619270000000004E-2</v>
      </c>
      <c r="O208" s="73">
        <v>978.73710000000005</v>
      </c>
      <c r="P208" s="75">
        <v>0.1124753</v>
      </c>
      <c r="Q208" s="44">
        <v>19202</v>
      </c>
      <c r="R208" s="24">
        <v>22.51163</v>
      </c>
      <c r="S208" s="24">
        <v>8.0933740000000007</v>
      </c>
      <c r="T208" s="42">
        <v>5.41101E-3</v>
      </c>
      <c r="U208" s="73">
        <v>1091.0550000000001</v>
      </c>
      <c r="V208" s="74">
        <v>0.1555839</v>
      </c>
      <c r="W208" s="168">
        <v>0.65787231999999995</v>
      </c>
    </row>
    <row r="209" spans="1:23">
      <c r="A209" s="23" t="s">
        <v>31</v>
      </c>
      <c r="B209" s="44" t="s">
        <v>29</v>
      </c>
      <c r="C209" s="44" t="s">
        <v>55</v>
      </c>
      <c r="D209" s="40" t="s">
        <v>46</v>
      </c>
      <c r="E209" s="44">
        <v>30171</v>
      </c>
      <c r="F209" s="24">
        <v>41.638979999999997</v>
      </c>
      <c r="G209" s="24">
        <v>8.3007050000000007</v>
      </c>
      <c r="H209" s="42">
        <v>5.2669999999999997E-7</v>
      </c>
      <c r="I209" s="73">
        <v>1377.4770000000001</v>
      </c>
      <c r="J209" s="74">
        <v>0.78510720000000001</v>
      </c>
      <c r="K209" s="23">
        <v>15018</v>
      </c>
      <c r="L209" s="24">
        <v>46.457689999999999</v>
      </c>
      <c r="M209" s="24">
        <v>13.30049</v>
      </c>
      <c r="N209" s="42">
        <v>4.7774999999999998E-4</v>
      </c>
      <c r="O209" s="73">
        <v>631.25429999999994</v>
      </c>
      <c r="P209" s="75">
        <v>0.62413759999999996</v>
      </c>
      <c r="Q209" s="44">
        <v>15153</v>
      </c>
      <c r="R209" s="24">
        <v>37.505710000000001</v>
      </c>
      <c r="S209" s="24">
        <v>10.35581</v>
      </c>
      <c r="T209" s="42">
        <v>2.9266999999999997E-4</v>
      </c>
      <c r="U209" s="73">
        <v>750.4547</v>
      </c>
      <c r="V209" s="74">
        <v>0.58804179999999995</v>
      </c>
      <c r="W209" s="168">
        <v>0.59537342999999998</v>
      </c>
    </row>
    <row r="210" spans="1:23">
      <c r="A210" s="23" t="s">
        <v>31</v>
      </c>
      <c r="B210" s="44" t="s">
        <v>29</v>
      </c>
      <c r="C210" s="44" t="s">
        <v>55</v>
      </c>
      <c r="D210" s="40" t="s">
        <v>47</v>
      </c>
      <c r="E210" s="44">
        <v>37649</v>
      </c>
      <c r="F210" s="24">
        <v>36.234110000000001</v>
      </c>
      <c r="G210" s="24">
        <v>8.1458519999999996</v>
      </c>
      <c r="H210" s="42">
        <v>8.6610000000000006E-6</v>
      </c>
      <c r="I210" s="73">
        <v>1634.2339999999999</v>
      </c>
      <c r="J210" s="74">
        <v>0.1038848</v>
      </c>
      <c r="K210" s="23">
        <v>18891</v>
      </c>
      <c r="L210" s="24">
        <v>37.094360000000002</v>
      </c>
      <c r="M210" s="24">
        <v>12.558669999999999</v>
      </c>
      <c r="N210" s="42">
        <v>3.1400299999999998E-3</v>
      </c>
      <c r="O210" s="73">
        <v>846.45569999999998</v>
      </c>
      <c r="P210" s="75">
        <v>0.2008856</v>
      </c>
      <c r="Q210" s="44">
        <v>18758</v>
      </c>
      <c r="R210" s="24">
        <v>34.923969999999997</v>
      </c>
      <c r="S210" s="24">
        <v>10.52304</v>
      </c>
      <c r="T210" s="42">
        <v>9.0401999999999995E-4</v>
      </c>
      <c r="U210" s="73">
        <v>811.34159999999997</v>
      </c>
      <c r="V210" s="74">
        <v>0.26413959999999997</v>
      </c>
      <c r="W210" s="168">
        <v>0.89461577000000003</v>
      </c>
    </row>
    <row r="211" spans="1:23">
      <c r="A211" s="23" t="s">
        <v>31</v>
      </c>
      <c r="B211" s="44" t="s">
        <v>29</v>
      </c>
      <c r="C211" s="44" t="s">
        <v>55</v>
      </c>
      <c r="D211" s="40" t="s">
        <v>48</v>
      </c>
      <c r="E211" s="44">
        <v>55372</v>
      </c>
      <c r="F211" s="24">
        <v>52.83231</v>
      </c>
      <c r="G211" s="24">
        <v>8.8640969999999992</v>
      </c>
      <c r="H211" s="42">
        <v>2.5180000000000002E-9</v>
      </c>
      <c r="I211" s="73">
        <v>2268.5659999999998</v>
      </c>
      <c r="J211" s="74">
        <v>0.79088230000000004</v>
      </c>
      <c r="K211" s="23">
        <v>28093</v>
      </c>
      <c r="L211" s="24">
        <v>67.691209999999998</v>
      </c>
      <c r="M211" s="24">
        <v>14.116849999999999</v>
      </c>
      <c r="N211" s="42">
        <v>1.626E-6</v>
      </c>
      <c r="O211" s="73">
        <v>1109.472</v>
      </c>
      <c r="P211" s="75">
        <v>0.62560859999999996</v>
      </c>
      <c r="Q211" s="44">
        <v>27279</v>
      </c>
      <c r="R211" s="24">
        <v>40.983049999999999</v>
      </c>
      <c r="S211" s="24">
        <v>10.97519</v>
      </c>
      <c r="T211" s="42">
        <v>1.8835E-4</v>
      </c>
      <c r="U211" s="73">
        <v>1167.0160000000001</v>
      </c>
      <c r="V211" s="74">
        <v>0.3976382</v>
      </c>
      <c r="W211" s="168">
        <v>0.13527026</v>
      </c>
    </row>
    <row r="212" spans="1:23">
      <c r="A212" s="23" t="s">
        <v>31</v>
      </c>
      <c r="B212" s="44" t="s">
        <v>29</v>
      </c>
      <c r="C212" s="44" t="s">
        <v>55</v>
      </c>
      <c r="D212" s="40" t="s">
        <v>49</v>
      </c>
      <c r="E212" s="44">
        <v>44001</v>
      </c>
      <c r="F212" s="24">
        <v>77.75864</v>
      </c>
      <c r="G212" s="24">
        <v>12.096590000000001</v>
      </c>
      <c r="H212" s="42">
        <v>1.292E-10</v>
      </c>
      <c r="I212" s="73">
        <v>1577.84</v>
      </c>
      <c r="J212" s="74">
        <v>0.2157954</v>
      </c>
      <c r="K212" s="23">
        <v>23752</v>
      </c>
      <c r="L212" s="24">
        <v>77.789829999999995</v>
      </c>
      <c r="M212" s="24">
        <v>19.197330000000001</v>
      </c>
      <c r="N212" s="42">
        <v>5.0760000000000002E-5</v>
      </c>
      <c r="O212" s="73">
        <v>874.97029999999995</v>
      </c>
      <c r="P212" s="75">
        <v>0.44302659999999999</v>
      </c>
      <c r="Q212" s="44">
        <v>20249</v>
      </c>
      <c r="R212" s="24">
        <v>77.995040000000003</v>
      </c>
      <c r="S212" s="24">
        <v>14.76309</v>
      </c>
      <c r="T212" s="42">
        <v>1.2700000000000001E-7</v>
      </c>
      <c r="U212" s="73">
        <v>724.03560000000004</v>
      </c>
      <c r="V212" s="74">
        <v>0.32326100000000002</v>
      </c>
      <c r="W212" s="168">
        <v>0.99323892000000003</v>
      </c>
    </row>
    <row r="213" spans="1:23">
      <c r="A213" s="23" t="s">
        <v>31</v>
      </c>
      <c r="B213" s="44" t="s">
        <v>0</v>
      </c>
      <c r="C213" s="44" t="s">
        <v>2</v>
      </c>
      <c r="D213" s="40" t="s">
        <v>2</v>
      </c>
      <c r="E213" s="44">
        <v>310913</v>
      </c>
      <c r="F213" s="24">
        <v>38.363639999999997</v>
      </c>
      <c r="G213" s="24">
        <v>0.60019250000000002</v>
      </c>
      <c r="H213" s="42">
        <v>0</v>
      </c>
      <c r="I213" s="73"/>
      <c r="J213" s="74"/>
      <c r="K213" s="23">
        <v>144032</v>
      </c>
      <c r="L213" s="24">
        <v>39.923749999999998</v>
      </c>
      <c r="M213" s="24">
        <v>0.98055570000000003</v>
      </c>
      <c r="N213" s="42">
        <v>0</v>
      </c>
      <c r="O213" s="73"/>
      <c r="P213" s="75"/>
      <c r="Q213" s="44">
        <v>166881</v>
      </c>
      <c r="R213" s="24">
        <v>37.889240000000001</v>
      </c>
      <c r="S213" s="24">
        <v>0.71763489999999996</v>
      </c>
      <c r="T213" s="42">
        <v>0</v>
      </c>
      <c r="U213" s="73"/>
      <c r="V213" s="74"/>
      <c r="W213" s="168">
        <v>9.4063380000000002E-2</v>
      </c>
    </row>
    <row r="214" spans="1:23">
      <c r="A214" s="23" t="s">
        <v>31</v>
      </c>
      <c r="B214" s="44" t="s">
        <v>0</v>
      </c>
      <c r="C214" s="44" t="s">
        <v>2</v>
      </c>
      <c r="D214" s="40" t="s">
        <v>45</v>
      </c>
      <c r="E214" s="44">
        <v>67788</v>
      </c>
      <c r="F214" s="24">
        <v>25.035710000000002</v>
      </c>
      <c r="G214" s="24">
        <v>1.02626</v>
      </c>
      <c r="H214" s="42">
        <v>1.9299999999999999E-131</v>
      </c>
      <c r="I214" s="73"/>
      <c r="J214" s="74"/>
      <c r="K214" s="23">
        <v>31044</v>
      </c>
      <c r="L214" s="24">
        <v>22.00741</v>
      </c>
      <c r="M214" s="24">
        <v>1.776438</v>
      </c>
      <c r="N214" s="42">
        <v>3.0159999999999999E-35</v>
      </c>
      <c r="O214" s="73"/>
      <c r="P214" s="75"/>
      <c r="Q214" s="44">
        <v>36744</v>
      </c>
      <c r="R214" s="24">
        <v>26.624669999999998</v>
      </c>
      <c r="S214" s="24">
        <v>1.187562</v>
      </c>
      <c r="T214" s="42">
        <v>2.5299999999999999E-111</v>
      </c>
      <c r="U214" s="73"/>
      <c r="V214" s="74"/>
      <c r="W214" s="168">
        <v>3.0710879999999999E-2</v>
      </c>
    </row>
    <row r="215" spans="1:23">
      <c r="A215" s="23" t="s">
        <v>31</v>
      </c>
      <c r="B215" s="44" t="s">
        <v>0</v>
      </c>
      <c r="C215" s="44" t="s">
        <v>2</v>
      </c>
      <c r="D215" s="40" t="s">
        <v>46</v>
      </c>
      <c r="E215" s="44">
        <v>45993</v>
      </c>
      <c r="F215" s="24">
        <v>33.469279999999998</v>
      </c>
      <c r="G215" s="24">
        <v>1.2939689999999999</v>
      </c>
      <c r="H215" s="42">
        <v>1.6200000000000001E-147</v>
      </c>
      <c r="I215" s="73"/>
      <c r="J215" s="74"/>
      <c r="K215" s="23">
        <v>20096</v>
      </c>
      <c r="L215" s="24">
        <v>31.209299999999999</v>
      </c>
      <c r="M215" s="24">
        <v>2.1552910000000001</v>
      </c>
      <c r="N215" s="42">
        <v>1.6129999999999999E-47</v>
      </c>
      <c r="O215" s="73"/>
      <c r="P215" s="75"/>
      <c r="Q215" s="44">
        <v>25897</v>
      </c>
      <c r="R215" s="24">
        <v>34.648510000000002</v>
      </c>
      <c r="S215" s="24">
        <v>1.6128070000000001</v>
      </c>
      <c r="T215" s="42">
        <v>2.23E-102</v>
      </c>
      <c r="U215" s="73"/>
      <c r="V215" s="74"/>
      <c r="W215" s="168">
        <v>0.20138791</v>
      </c>
    </row>
    <row r="216" spans="1:23">
      <c r="A216" s="23" t="s">
        <v>31</v>
      </c>
      <c r="B216" s="44" t="s">
        <v>0</v>
      </c>
      <c r="C216" s="44" t="s">
        <v>2</v>
      </c>
      <c r="D216" s="40" t="s">
        <v>47</v>
      </c>
      <c r="E216" s="44">
        <v>56000</v>
      </c>
      <c r="F216" s="24">
        <v>38.419730000000001</v>
      </c>
      <c r="G216" s="24">
        <v>1.2681370000000001</v>
      </c>
      <c r="H216" s="42">
        <v>1.2900000000000001E-201</v>
      </c>
      <c r="I216" s="73"/>
      <c r="J216" s="74"/>
      <c r="K216" s="23">
        <v>25047</v>
      </c>
      <c r="L216" s="24">
        <v>39.747300000000003</v>
      </c>
      <c r="M216" s="24">
        <v>2.1395230000000001</v>
      </c>
      <c r="N216" s="42">
        <v>4.8750000000000003E-77</v>
      </c>
      <c r="O216" s="73"/>
      <c r="P216" s="75"/>
      <c r="Q216" s="44">
        <v>30953</v>
      </c>
      <c r="R216" s="24">
        <v>37.575299999999999</v>
      </c>
      <c r="S216" s="24">
        <v>1.5486679999999999</v>
      </c>
      <c r="T216" s="42">
        <v>4.82E-130</v>
      </c>
      <c r="U216" s="73"/>
      <c r="V216" s="74"/>
      <c r="W216" s="168">
        <v>0.41087623000000001</v>
      </c>
    </row>
    <row r="217" spans="1:23">
      <c r="A217" s="23" t="s">
        <v>31</v>
      </c>
      <c r="B217" s="44" t="s">
        <v>0</v>
      </c>
      <c r="C217" s="44" t="s">
        <v>2</v>
      </c>
      <c r="D217" s="40" t="s">
        <v>48</v>
      </c>
      <c r="E217" s="44">
        <v>79457</v>
      </c>
      <c r="F217" s="24">
        <v>46.881149999999998</v>
      </c>
      <c r="G217" s="24">
        <v>1.220261</v>
      </c>
      <c r="H217" s="42">
        <v>0</v>
      </c>
      <c r="I217" s="73"/>
      <c r="J217" s="74"/>
      <c r="K217" s="23">
        <v>36813</v>
      </c>
      <c r="L217" s="24">
        <v>51.680349999999997</v>
      </c>
      <c r="M217" s="24">
        <v>2.0535950000000001</v>
      </c>
      <c r="N217" s="42">
        <v>9.4900000000000003E-140</v>
      </c>
      <c r="O217" s="73"/>
      <c r="P217" s="75"/>
      <c r="Q217" s="44">
        <v>42644</v>
      </c>
      <c r="R217" s="24">
        <v>43.993200000000002</v>
      </c>
      <c r="S217" s="24">
        <v>1.482623</v>
      </c>
      <c r="T217" s="42">
        <v>1.7399999999999999E-193</v>
      </c>
      <c r="U217" s="73"/>
      <c r="V217" s="74"/>
      <c r="W217" s="168">
        <v>2.4057100000000001E-3</v>
      </c>
    </row>
    <row r="218" spans="1:23">
      <c r="A218" s="23" t="s">
        <v>31</v>
      </c>
      <c r="B218" s="44" t="s">
        <v>0</v>
      </c>
      <c r="C218" s="44" t="s">
        <v>2</v>
      </c>
      <c r="D218" s="40" t="s">
        <v>49</v>
      </c>
      <c r="E218" s="44">
        <v>61675</v>
      </c>
      <c r="F218" s="24">
        <v>53.03331</v>
      </c>
      <c r="G218" s="24">
        <v>1.625421</v>
      </c>
      <c r="H218" s="42">
        <v>1.67E-233</v>
      </c>
      <c r="I218" s="73"/>
      <c r="J218" s="74"/>
      <c r="K218" s="23">
        <v>31032</v>
      </c>
      <c r="L218" s="24">
        <v>55.533299999999997</v>
      </c>
      <c r="M218" s="24">
        <v>2.5869080000000002</v>
      </c>
      <c r="N218" s="42">
        <v>3.1599999999999998E-102</v>
      </c>
      <c r="O218" s="73"/>
      <c r="P218" s="75"/>
      <c r="Q218" s="44">
        <v>30643</v>
      </c>
      <c r="R218" s="24">
        <v>51.273110000000003</v>
      </c>
      <c r="S218" s="24">
        <v>2.0160960000000001</v>
      </c>
      <c r="T218" s="42">
        <v>1.1199999999999999E-142</v>
      </c>
      <c r="U218" s="73"/>
      <c r="V218" s="74"/>
      <c r="W218" s="168">
        <v>0.19396498000000001</v>
      </c>
    </row>
    <row r="219" spans="1:23">
      <c r="A219" s="23" t="s">
        <v>31</v>
      </c>
      <c r="B219" s="44" t="s">
        <v>0</v>
      </c>
      <c r="C219" s="44" t="s">
        <v>52</v>
      </c>
      <c r="D219" s="40" t="s">
        <v>2</v>
      </c>
      <c r="E219" s="44">
        <v>101951</v>
      </c>
      <c r="F219" s="24">
        <v>2.2780109999999998</v>
      </c>
      <c r="G219" s="24">
        <v>2.5054020000000001</v>
      </c>
      <c r="H219" s="42">
        <v>0.36322359999999998</v>
      </c>
      <c r="I219" s="73"/>
      <c r="J219" s="74"/>
      <c r="K219" s="23">
        <v>35711</v>
      </c>
      <c r="L219" s="24">
        <v>-6.019736</v>
      </c>
      <c r="M219" s="24">
        <v>4.76037</v>
      </c>
      <c r="N219" s="42">
        <v>0.20603192000000001</v>
      </c>
      <c r="O219" s="73"/>
      <c r="P219" s="75"/>
      <c r="Q219" s="44">
        <v>66240</v>
      </c>
      <c r="R219" s="24">
        <v>6.6703060000000001</v>
      </c>
      <c r="S219" s="24">
        <v>2.927076</v>
      </c>
      <c r="T219" s="42">
        <v>2.2677240000000001E-2</v>
      </c>
      <c r="U219" s="73"/>
      <c r="V219" s="74"/>
      <c r="W219" s="168">
        <v>2.3157230000000001E-2</v>
      </c>
    </row>
    <row r="220" spans="1:23">
      <c r="A220" s="23" t="s">
        <v>31</v>
      </c>
      <c r="B220" s="44" t="s">
        <v>0</v>
      </c>
      <c r="C220" s="44" t="s">
        <v>52</v>
      </c>
      <c r="D220" s="40" t="s">
        <v>45</v>
      </c>
      <c r="E220" s="44">
        <v>26019</v>
      </c>
      <c r="F220" s="24">
        <v>-0.99680020000000003</v>
      </c>
      <c r="G220" s="24">
        <v>4.0350229999999998</v>
      </c>
      <c r="H220" s="42">
        <v>0.80487953000000001</v>
      </c>
      <c r="I220" s="73"/>
      <c r="J220" s="74"/>
      <c r="K220" s="23">
        <v>8477</v>
      </c>
      <c r="L220" s="24">
        <v>-13.400690000000001</v>
      </c>
      <c r="M220" s="24">
        <v>7.6259629999999996</v>
      </c>
      <c r="N220" s="42">
        <v>7.8875940000000005E-2</v>
      </c>
      <c r="O220" s="73"/>
      <c r="P220" s="75"/>
      <c r="Q220" s="44">
        <v>17542</v>
      </c>
      <c r="R220" s="24">
        <v>3.8018770000000002</v>
      </c>
      <c r="S220" s="24">
        <v>4.7205839999999997</v>
      </c>
      <c r="T220" s="42">
        <v>0.42059880999999999</v>
      </c>
      <c r="U220" s="73"/>
      <c r="V220" s="74"/>
      <c r="W220" s="168">
        <v>5.5105000000000001E-2</v>
      </c>
    </row>
    <row r="221" spans="1:23">
      <c r="A221" s="23" t="s">
        <v>31</v>
      </c>
      <c r="B221" s="44" t="s">
        <v>0</v>
      </c>
      <c r="C221" s="44" t="s">
        <v>52</v>
      </c>
      <c r="D221" s="40" t="s">
        <v>46</v>
      </c>
      <c r="E221" s="44">
        <v>15822</v>
      </c>
      <c r="F221" s="24">
        <v>3.6936650000000002</v>
      </c>
      <c r="G221" s="24">
        <v>6.1904380000000003</v>
      </c>
      <c r="H221" s="42">
        <v>0.55072600000000005</v>
      </c>
      <c r="I221" s="73"/>
      <c r="J221" s="74"/>
      <c r="K221" s="23">
        <v>5078</v>
      </c>
      <c r="L221" s="24">
        <v>-19.120259999999998</v>
      </c>
      <c r="M221" s="24">
        <v>11.04524</v>
      </c>
      <c r="N221" s="42">
        <v>8.3436389999999999E-2</v>
      </c>
      <c r="O221" s="73"/>
      <c r="P221" s="75"/>
      <c r="Q221" s="44">
        <v>10744</v>
      </c>
      <c r="R221" s="24">
        <v>12.445410000000001</v>
      </c>
      <c r="S221" s="24">
        <v>7.4328310000000002</v>
      </c>
      <c r="T221" s="42">
        <v>9.405521E-2</v>
      </c>
      <c r="U221" s="73"/>
      <c r="V221" s="74"/>
      <c r="W221" s="168">
        <v>1.7740720000000001E-2</v>
      </c>
    </row>
    <row r="222" spans="1:23">
      <c r="A222" s="23" t="s">
        <v>31</v>
      </c>
      <c r="B222" s="44" t="s">
        <v>0</v>
      </c>
      <c r="C222" s="44" t="s">
        <v>52</v>
      </c>
      <c r="D222" s="40" t="s">
        <v>47</v>
      </c>
      <c r="E222" s="44">
        <v>18351</v>
      </c>
      <c r="F222" s="24">
        <v>-9.5245540000000002</v>
      </c>
      <c r="G222" s="24">
        <v>6.0381239999999998</v>
      </c>
      <c r="H222" s="42">
        <v>0.11470286</v>
      </c>
      <c r="I222" s="73"/>
      <c r="J222" s="74"/>
      <c r="K222" s="23">
        <v>6156</v>
      </c>
      <c r="L222" s="24">
        <v>-30.24934</v>
      </c>
      <c r="M222" s="24">
        <v>11.230600000000001</v>
      </c>
      <c r="N222" s="42">
        <v>7.0711699999999999E-3</v>
      </c>
      <c r="O222" s="73"/>
      <c r="P222" s="75"/>
      <c r="Q222" s="44">
        <v>12195</v>
      </c>
      <c r="R222" s="24">
        <v>-0.94990399999999997</v>
      </c>
      <c r="S222" s="24">
        <v>7.2152770000000004</v>
      </c>
      <c r="T222" s="42">
        <v>0.89525973999999997</v>
      </c>
      <c r="U222" s="73"/>
      <c r="V222" s="74"/>
      <c r="W222" s="168">
        <v>2.816828E-2</v>
      </c>
    </row>
    <row r="223" spans="1:23">
      <c r="A223" s="23" t="s">
        <v>31</v>
      </c>
      <c r="B223" s="44" t="s">
        <v>0</v>
      </c>
      <c r="C223" s="44" t="s">
        <v>52</v>
      </c>
      <c r="D223" s="40" t="s">
        <v>48</v>
      </c>
      <c r="E223" s="44">
        <v>24085</v>
      </c>
      <c r="F223" s="24">
        <v>14.9528</v>
      </c>
      <c r="G223" s="24">
        <v>5.4064009999999998</v>
      </c>
      <c r="H223" s="42">
        <v>5.6790399999999998E-3</v>
      </c>
      <c r="I223" s="73"/>
      <c r="J223" s="74"/>
      <c r="K223" s="23">
        <v>8720</v>
      </c>
      <c r="L223" s="24">
        <v>4.8223700000000003</v>
      </c>
      <c r="M223" s="24">
        <v>10.4579</v>
      </c>
      <c r="N223" s="42">
        <v>0.64471107999999999</v>
      </c>
      <c r="O223" s="73"/>
      <c r="P223" s="75"/>
      <c r="Q223" s="44">
        <v>15365</v>
      </c>
      <c r="R223" s="24">
        <v>20.006889999999999</v>
      </c>
      <c r="S223" s="24">
        <v>6.2108999999999996</v>
      </c>
      <c r="T223" s="42">
        <v>1.2763099999999999E-3</v>
      </c>
      <c r="U223" s="73"/>
      <c r="V223" s="74"/>
      <c r="W223" s="168">
        <v>0.21188462999999999</v>
      </c>
    </row>
    <row r="224" spans="1:23">
      <c r="A224" s="23" t="s">
        <v>31</v>
      </c>
      <c r="B224" s="44" t="s">
        <v>0</v>
      </c>
      <c r="C224" s="44" t="s">
        <v>52</v>
      </c>
      <c r="D224" s="40" t="s">
        <v>49</v>
      </c>
      <c r="E224" s="44">
        <v>17674</v>
      </c>
      <c r="F224" s="24">
        <v>5.8792410000000004</v>
      </c>
      <c r="G224" s="24">
        <v>7.1891150000000001</v>
      </c>
      <c r="H224" s="42">
        <v>0.41347281000000002</v>
      </c>
      <c r="I224" s="73"/>
      <c r="J224" s="74"/>
      <c r="K224" s="23">
        <v>7280</v>
      </c>
      <c r="L224" s="24">
        <v>21.206669999999999</v>
      </c>
      <c r="M224" s="24">
        <v>13.03388</v>
      </c>
      <c r="N224" s="42">
        <v>0.10372837</v>
      </c>
      <c r="O224" s="73"/>
      <c r="P224" s="75"/>
      <c r="Q224" s="44">
        <v>10394</v>
      </c>
      <c r="R224" s="24">
        <v>-1.507455</v>
      </c>
      <c r="S224" s="24">
        <v>8.3206729999999993</v>
      </c>
      <c r="T224" s="42">
        <v>0.85623422000000005</v>
      </c>
      <c r="U224" s="73"/>
      <c r="V224" s="74"/>
      <c r="W224" s="168">
        <v>0.14186025999999999</v>
      </c>
    </row>
    <row r="225" spans="1:23">
      <c r="A225" s="23" t="s">
        <v>31</v>
      </c>
      <c r="B225" s="44" t="s">
        <v>0</v>
      </c>
      <c r="C225" s="44" t="s">
        <v>53</v>
      </c>
      <c r="D225" s="40" t="s">
        <v>2</v>
      </c>
      <c r="E225" s="44">
        <v>134316</v>
      </c>
      <c r="F225" s="24">
        <v>38.185830000000003</v>
      </c>
      <c r="G225" s="24">
        <v>2.6360700000000001</v>
      </c>
      <c r="H225" s="42">
        <v>1.4879999999999999E-47</v>
      </c>
      <c r="I225" s="73"/>
      <c r="J225" s="74"/>
      <c r="K225" s="23">
        <v>72068</v>
      </c>
      <c r="L225" s="24">
        <v>38.750399999999999</v>
      </c>
      <c r="M225" s="24">
        <v>3.7461310000000001</v>
      </c>
      <c r="N225" s="42">
        <v>4.4500000000000003E-25</v>
      </c>
      <c r="O225" s="73"/>
      <c r="P225" s="75"/>
      <c r="Q225" s="44">
        <v>62248</v>
      </c>
      <c r="R225" s="24">
        <v>38.227919999999997</v>
      </c>
      <c r="S225" s="24">
        <v>3.6306159999999998</v>
      </c>
      <c r="T225" s="42">
        <v>6.329E-26</v>
      </c>
      <c r="U225" s="73"/>
      <c r="V225" s="74"/>
      <c r="W225" s="168">
        <v>0.92022355</v>
      </c>
    </row>
    <row r="226" spans="1:23">
      <c r="A226" s="23" t="s">
        <v>31</v>
      </c>
      <c r="B226" s="44" t="s">
        <v>0</v>
      </c>
      <c r="C226" s="44" t="s">
        <v>53</v>
      </c>
      <c r="D226" s="40" t="s">
        <v>45</v>
      </c>
      <c r="E226" s="44">
        <v>27229</v>
      </c>
      <c r="F226" s="24">
        <v>19.615359999999999</v>
      </c>
      <c r="G226" s="24">
        <v>5.0616409999999998</v>
      </c>
      <c r="H226" s="42">
        <v>1.0649000000000001E-4</v>
      </c>
      <c r="I226" s="73"/>
      <c r="J226" s="74"/>
      <c r="K226" s="23">
        <v>15361</v>
      </c>
      <c r="L226" s="24">
        <v>13.848369999999999</v>
      </c>
      <c r="M226" s="24">
        <v>7.2660590000000003</v>
      </c>
      <c r="N226" s="42">
        <v>5.6663449999999997E-2</v>
      </c>
      <c r="O226" s="73"/>
      <c r="P226" s="75"/>
      <c r="Q226" s="44">
        <v>11868</v>
      </c>
      <c r="R226" s="24">
        <v>25.623460000000001</v>
      </c>
      <c r="S226" s="24">
        <v>6.7627470000000001</v>
      </c>
      <c r="T226" s="42">
        <v>1.5131000000000001E-4</v>
      </c>
      <c r="U226" s="73"/>
      <c r="V226" s="74"/>
      <c r="W226" s="168">
        <v>0.23552050999999999</v>
      </c>
    </row>
    <row r="227" spans="1:23">
      <c r="A227" s="23" t="s">
        <v>31</v>
      </c>
      <c r="B227" s="44" t="s">
        <v>0</v>
      </c>
      <c r="C227" s="44" t="s">
        <v>53</v>
      </c>
      <c r="D227" s="40" t="s">
        <v>46</v>
      </c>
      <c r="E227" s="44">
        <v>18839</v>
      </c>
      <c r="F227" s="24">
        <v>37.341030000000003</v>
      </c>
      <c r="G227" s="24">
        <v>5.9249729999999996</v>
      </c>
      <c r="H227" s="42">
        <v>2.9319999999999998E-10</v>
      </c>
      <c r="I227" s="73"/>
      <c r="J227" s="74"/>
      <c r="K227" s="23">
        <v>9695</v>
      </c>
      <c r="L227" s="24">
        <v>29.20656</v>
      </c>
      <c r="M227" s="24">
        <v>8.5055870000000002</v>
      </c>
      <c r="N227" s="42">
        <v>5.9515999999999996E-4</v>
      </c>
      <c r="O227" s="73"/>
      <c r="P227" s="75"/>
      <c r="Q227" s="44">
        <v>9144</v>
      </c>
      <c r="R227" s="24">
        <v>45.884369999999997</v>
      </c>
      <c r="S227" s="24">
        <v>8.1631769999999992</v>
      </c>
      <c r="T227" s="42">
        <v>1.9000000000000001E-8</v>
      </c>
      <c r="U227" s="73"/>
      <c r="V227" s="74"/>
      <c r="W227" s="168">
        <v>0.15716163999999999</v>
      </c>
    </row>
    <row r="228" spans="1:23">
      <c r="A228" s="23" t="s">
        <v>31</v>
      </c>
      <c r="B228" s="44" t="s">
        <v>0</v>
      </c>
      <c r="C228" s="44" t="s">
        <v>53</v>
      </c>
      <c r="D228" s="40" t="s">
        <v>47</v>
      </c>
      <c r="E228" s="44">
        <v>23583</v>
      </c>
      <c r="F228" s="24">
        <v>29.79767</v>
      </c>
      <c r="G228" s="24">
        <v>5.660183</v>
      </c>
      <c r="H228" s="42">
        <v>1.406E-7</v>
      </c>
      <c r="I228" s="73"/>
      <c r="J228" s="74"/>
      <c r="K228" s="23">
        <v>12240</v>
      </c>
      <c r="L228" s="24">
        <v>29.305769999999999</v>
      </c>
      <c r="M228" s="24">
        <v>8.0477500000000006</v>
      </c>
      <c r="N228" s="42">
        <v>2.7106999999999999E-4</v>
      </c>
      <c r="O228" s="73"/>
      <c r="P228" s="75"/>
      <c r="Q228" s="44">
        <v>11343</v>
      </c>
      <c r="R228" s="24">
        <v>30.751290000000001</v>
      </c>
      <c r="S228" s="24">
        <v>7.8248220000000002</v>
      </c>
      <c r="T228" s="42">
        <v>8.496E-5</v>
      </c>
      <c r="U228" s="73"/>
      <c r="V228" s="74"/>
      <c r="W228" s="168">
        <v>0.89753172000000003</v>
      </c>
    </row>
    <row r="229" spans="1:23">
      <c r="A229" s="23" t="s">
        <v>31</v>
      </c>
      <c r="B229" s="44" t="s">
        <v>0</v>
      </c>
      <c r="C229" s="44" t="s">
        <v>53</v>
      </c>
      <c r="D229" s="40" t="s">
        <v>48</v>
      </c>
      <c r="E229" s="44">
        <v>35625</v>
      </c>
      <c r="F229" s="24">
        <v>46.155970000000003</v>
      </c>
      <c r="G229" s="24">
        <v>5.5875159999999999</v>
      </c>
      <c r="H229" s="42">
        <v>1.4499999999999999E-16</v>
      </c>
      <c r="I229" s="73"/>
      <c r="J229" s="74"/>
      <c r="K229" s="23">
        <v>18658</v>
      </c>
      <c r="L229" s="24">
        <v>45.722299999999997</v>
      </c>
      <c r="M229" s="24">
        <v>7.8836769999999996</v>
      </c>
      <c r="N229" s="42">
        <v>6.6469999999999999E-9</v>
      </c>
      <c r="O229" s="73"/>
      <c r="P229" s="75"/>
      <c r="Q229" s="44">
        <v>16967</v>
      </c>
      <c r="R229" s="24">
        <v>46.642400000000002</v>
      </c>
      <c r="S229" s="24">
        <v>7.7724690000000001</v>
      </c>
      <c r="T229" s="42">
        <v>1.9610000000000002E-9</v>
      </c>
      <c r="U229" s="73"/>
      <c r="V229" s="74"/>
      <c r="W229" s="168">
        <v>0.93376384999999995</v>
      </c>
    </row>
    <row r="230" spans="1:23">
      <c r="A230" s="23" t="s">
        <v>31</v>
      </c>
      <c r="B230" s="44" t="s">
        <v>0</v>
      </c>
      <c r="C230" s="44" t="s">
        <v>53</v>
      </c>
      <c r="D230" s="40" t="s">
        <v>49</v>
      </c>
      <c r="E230" s="44">
        <v>29040</v>
      </c>
      <c r="F230" s="24">
        <v>57.439929999999997</v>
      </c>
      <c r="G230" s="24">
        <v>6.4648620000000001</v>
      </c>
      <c r="H230" s="42">
        <v>6.3950000000000004E-19</v>
      </c>
      <c r="I230" s="73"/>
      <c r="J230" s="74"/>
      <c r="K230" s="23">
        <v>16114</v>
      </c>
      <c r="L230" s="24">
        <v>71.475399999999993</v>
      </c>
      <c r="M230" s="24">
        <v>9.0974070000000005</v>
      </c>
      <c r="N230" s="42">
        <v>3.945E-15</v>
      </c>
      <c r="O230" s="73"/>
      <c r="P230" s="75"/>
      <c r="Q230" s="44">
        <v>12926</v>
      </c>
      <c r="R230" s="24">
        <v>40.548659999999998</v>
      </c>
      <c r="S230" s="24">
        <v>8.9083649999999999</v>
      </c>
      <c r="T230" s="42">
        <v>5.3199999999999999E-6</v>
      </c>
      <c r="U230" s="73"/>
      <c r="V230" s="74"/>
      <c r="W230" s="168">
        <v>1.514384E-2</v>
      </c>
    </row>
    <row r="231" spans="1:23">
      <c r="A231" s="23" t="s">
        <v>31</v>
      </c>
      <c r="B231" s="44" t="s">
        <v>0</v>
      </c>
      <c r="C231" s="44" t="s">
        <v>54</v>
      </c>
      <c r="D231" s="40" t="s">
        <v>2</v>
      </c>
      <c r="E231" s="44">
        <v>74646</v>
      </c>
      <c r="F231" s="24">
        <v>47.086649999999999</v>
      </c>
      <c r="G231" s="24">
        <v>1.620018</v>
      </c>
      <c r="H231" s="42">
        <v>9.7999999999999992E-186</v>
      </c>
      <c r="I231" s="73"/>
      <c r="J231" s="74"/>
      <c r="K231" s="23">
        <v>36253</v>
      </c>
      <c r="L231" s="24">
        <v>49.473320000000001</v>
      </c>
      <c r="M231" s="24">
        <v>2.6149900000000001</v>
      </c>
      <c r="N231" s="42">
        <v>7.936E-80</v>
      </c>
      <c r="O231" s="73"/>
      <c r="P231" s="75"/>
      <c r="Q231" s="44">
        <v>38393</v>
      </c>
      <c r="R231" s="24">
        <v>45.217059999999996</v>
      </c>
      <c r="S231" s="24">
        <v>2.033928</v>
      </c>
      <c r="T231" s="42">
        <v>1.7100000000000001E-109</v>
      </c>
      <c r="U231" s="73"/>
      <c r="V231" s="74"/>
      <c r="W231" s="168">
        <v>0.19887326</v>
      </c>
    </row>
    <row r="232" spans="1:23">
      <c r="A232" s="23" t="s">
        <v>31</v>
      </c>
      <c r="B232" s="44" t="s">
        <v>0</v>
      </c>
      <c r="C232" s="44" t="s">
        <v>54</v>
      </c>
      <c r="D232" s="40" t="s">
        <v>45</v>
      </c>
      <c r="E232" s="44">
        <v>14540</v>
      </c>
      <c r="F232" s="24">
        <v>31.72946</v>
      </c>
      <c r="G232" s="24">
        <v>2.8052299999999999</v>
      </c>
      <c r="H232" s="42">
        <v>1.16E-29</v>
      </c>
      <c r="I232" s="73"/>
      <c r="J232" s="74"/>
      <c r="K232" s="23">
        <v>7206</v>
      </c>
      <c r="L232" s="24">
        <v>29.95776</v>
      </c>
      <c r="M232" s="24">
        <v>4.3547539999999998</v>
      </c>
      <c r="N232" s="42">
        <v>6.014E-12</v>
      </c>
      <c r="O232" s="73"/>
      <c r="P232" s="75"/>
      <c r="Q232" s="44">
        <v>7334</v>
      </c>
      <c r="R232" s="24">
        <v>32.37377</v>
      </c>
      <c r="S232" s="24">
        <v>3.7190050000000001</v>
      </c>
      <c r="T232" s="42">
        <v>3.1770000000000001E-18</v>
      </c>
      <c r="U232" s="73"/>
      <c r="V232" s="74"/>
      <c r="W232" s="168">
        <v>0.67310806999999995</v>
      </c>
    </row>
    <row r="233" spans="1:23">
      <c r="A233" s="23" t="s">
        <v>31</v>
      </c>
      <c r="B233" s="44" t="s">
        <v>0</v>
      </c>
      <c r="C233" s="44" t="s">
        <v>54</v>
      </c>
      <c r="D233" s="40" t="s">
        <v>46</v>
      </c>
      <c r="E233" s="44">
        <v>11332</v>
      </c>
      <c r="F233" s="24">
        <v>40.260150000000003</v>
      </c>
      <c r="G233" s="24">
        <v>3.694909</v>
      </c>
      <c r="H233" s="42">
        <v>1.203E-27</v>
      </c>
      <c r="I233" s="73"/>
      <c r="J233" s="74"/>
      <c r="K233" s="23">
        <v>5323</v>
      </c>
      <c r="L233" s="24">
        <v>43.572839999999999</v>
      </c>
      <c r="M233" s="24">
        <v>5.7229359999999998</v>
      </c>
      <c r="N233" s="42">
        <v>2.6629999999999999E-14</v>
      </c>
      <c r="O233" s="73"/>
      <c r="P233" s="75"/>
      <c r="Q233" s="44">
        <v>6009</v>
      </c>
      <c r="R233" s="24">
        <v>37.874079999999999</v>
      </c>
      <c r="S233" s="24">
        <v>4.892449</v>
      </c>
      <c r="T233" s="42">
        <v>9.8379999999999993E-15</v>
      </c>
      <c r="U233" s="73"/>
      <c r="V233" s="74"/>
      <c r="W233" s="168">
        <v>0.44911406999999998</v>
      </c>
    </row>
    <row r="234" spans="1:23">
      <c r="A234" s="23" t="s">
        <v>31</v>
      </c>
      <c r="B234" s="44" t="s">
        <v>0</v>
      </c>
      <c r="C234" s="44" t="s">
        <v>54</v>
      </c>
      <c r="D234" s="40" t="s">
        <v>47</v>
      </c>
      <c r="E234" s="44">
        <v>14066</v>
      </c>
      <c r="F234" s="24">
        <v>46.269039999999997</v>
      </c>
      <c r="G234" s="24">
        <v>3.3978229999999998</v>
      </c>
      <c r="H234" s="42">
        <v>3.1619999999999999E-42</v>
      </c>
      <c r="I234" s="73"/>
      <c r="J234" s="74"/>
      <c r="K234" s="23">
        <v>6651</v>
      </c>
      <c r="L234" s="24">
        <v>53.718960000000003</v>
      </c>
      <c r="M234" s="24">
        <v>5.6574989999999996</v>
      </c>
      <c r="N234" s="42">
        <v>2.1979999999999999E-21</v>
      </c>
      <c r="O234" s="73"/>
      <c r="P234" s="75"/>
      <c r="Q234" s="44">
        <v>7415</v>
      </c>
      <c r="R234" s="24">
        <v>41.820950000000003</v>
      </c>
      <c r="S234" s="24">
        <v>4.1970539999999996</v>
      </c>
      <c r="T234" s="42">
        <v>2.1830000000000001E-23</v>
      </c>
      <c r="U234" s="73"/>
      <c r="V234" s="74"/>
      <c r="W234" s="168">
        <v>9.1215420000000005E-2</v>
      </c>
    </row>
    <row r="235" spans="1:23">
      <c r="A235" s="23" t="s">
        <v>31</v>
      </c>
      <c r="B235" s="44" t="s">
        <v>0</v>
      </c>
      <c r="C235" s="44" t="s">
        <v>54</v>
      </c>
      <c r="D235" s="40" t="s">
        <v>48</v>
      </c>
      <c r="E235" s="44">
        <v>19747</v>
      </c>
      <c r="F235" s="24">
        <v>58.333889999999997</v>
      </c>
      <c r="G235" s="24">
        <v>3.264281</v>
      </c>
      <c r="H235" s="42">
        <v>2.007E-71</v>
      </c>
      <c r="I235" s="73"/>
      <c r="J235" s="74"/>
      <c r="K235" s="23">
        <v>9435</v>
      </c>
      <c r="L235" s="24">
        <v>64.69923</v>
      </c>
      <c r="M235" s="24">
        <v>5.4437949999999997</v>
      </c>
      <c r="N235" s="42">
        <v>1.4170000000000001E-32</v>
      </c>
      <c r="O235" s="73"/>
      <c r="P235" s="75"/>
      <c r="Q235" s="44">
        <v>10312</v>
      </c>
      <c r="R235" s="24">
        <v>54.356610000000003</v>
      </c>
      <c r="S235" s="24">
        <v>3.992324</v>
      </c>
      <c r="T235" s="42">
        <v>3.2489999999999997E-42</v>
      </c>
      <c r="U235" s="73"/>
      <c r="V235" s="74"/>
      <c r="W235" s="168">
        <v>0.12550877999999999</v>
      </c>
    </row>
    <row r="236" spans="1:23">
      <c r="A236" s="23" t="s">
        <v>31</v>
      </c>
      <c r="B236" s="44" t="s">
        <v>0</v>
      </c>
      <c r="C236" s="44" t="s">
        <v>54</v>
      </c>
      <c r="D236" s="40" t="s">
        <v>49</v>
      </c>
      <c r="E236" s="44">
        <v>14961</v>
      </c>
      <c r="F236" s="24">
        <v>61.522030000000001</v>
      </c>
      <c r="G236" s="24">
        <v>4.8488559999999996</v>
      </c>
      <c r="H236" s="42">
        <v>6.8970000000000003E-37</v>
      </c>
      <c r="I236" s="73"/>
      <c r="J236" s="74"/>
      <c r="K236" s="23">
        <v>7638</v>
      </c>
      <c r="L236" s="24">
        <v>56.68526</v>
      </c>
      <c r="M236" s="24">
        <v>7.4300199999999998</v>
      </c>
      <c r="N236" s="42">
        <v>2.3620000000000001E-14</v>
      </c>
      <c r="O236" s="73"/>
      <c r="P236" s="75"/>
      <c r="Q236" s="44">
        <v>7323</v>
      </c>
      <c r="R236" s="24">
        <v>64.892340000000004</v>
      </c>
      <c r="S236" s="24">
        <v>6.4262439999999996</v>
      </c>
      <c r="T236" s="42">
        <v>5.6369999999999997E-24</v>
      </c>
      <c r="U236" s="73"/>
      <c r="V236" s="74"/>
      <c r="W236" s="168">
        <v>0.40346402999999997</v>
      </c>
    </row>
    <row r="237" spans="1:23">
      <c r="A237" s="23" t="s">
        <v>31</v>
      </c>
      <c r="B237" s="44" t="s">
        <v>0</v>
      </c>
      <c r="C237" s="44" t="s">
        <v>55</v>
      </c>
      <c r="D237" s="40" t="s">
        <v>2</v>
      </c>
      <c r="E237" s="44">
        <v>208962</v>
      </c>
      <c r="F237" s="24">
        <v>47.476680000000002</v>
      </c>
      <c r="G237" s="24">
        <v>0.86482550000000002</v>
      </c>
      <c r="H237" s="42">
        <v>0</v>
      </c>
      <c r="I237" s="73"/>
      <c r="J237" s="74"/>
      <c r="K237" s="23">
        <v>108321</v>
      </c>
      <c r="L237" s="24">
        <v>49.606160000000003</v>
      </c>
      <c r="M237" s="24">
        <v>1.332846</v>
      </c>
      <c r="N237" s="42">
        <v>3.4599999999999999E-303</v>
      </c>
      <c r="O237" s="73"/>
      <c r="P237" s="75"/>
      <c r="Q237" s="44">
        <v>100641</v>
      </c>
      <c r="R237" s="24">
        <v>45.726640000000003</v>
      </c>
      <c r="S237" s="24">
        <v>1.078271</v>
      </c>
      <c r="T237" s="42">
        <v>0</v>
      </c>
      <c r="U237" s="73"/>
      <c r="V237" s="74"/>
      <c r="W237" s="168">
        <v>2.3641209999999999E-2</v>
      </c>
    </row>
    <row r="238" spans="1:23">
      <c r="A238" s="23" t="s">
        <v>31</v>
      </c>
      <c r="B238" s="44" t="s">
        <v>0</v>
      </c>
      <c r="C238" s="44" t="s">
        <v>55</v>
      </c>
      <c r="D238" s="40" t="s">
        <v>45</v>
      </c>
      <c r="E238" s="44">
        <v>41769</v>
      </c>
      <c r="F238" s="24">
        <v>32.081989999999998</v>
      </c>
      <c r="G238" s="24">
        <v>1.53413</v>
      </c>
      <c r="H238" s="42">
        <v>4.1480000000000002E-97</v>
      </c>
      <c r="I238" s="73"/>
      <c r="J238" s="74"/>
      <c r="K238" s="23">
        <v>22567</v>
      </c>
      <c r="L238" s="24">
        <v>30.722380000000001</v>
      </c>
      <c r="M238" s="24">
        <v>2.4202189999999999</v>
      </c>
      <c r="N238" s="42">
        <v>6.3800000000000002E-37</v>
      </c>
      <c r="O238" s="73"/>
      <c r="P238" s="75"/>
      <c r="Q238" s="44">
        <v>19202</v>
      </c>
      <c r="R238" s="24">
        <v>32.881790000000002</v>
      </c>
      <c r="S238" s="24">
        <v>1.910347</v>
      </c>
      <c r="T238" s="42">
        <v>2.1409999999999999E-66</v>
      </c>
      <c r="U238" s="73"/>
      <c r="V238" s="74"/>
      <c r="W238" s="168">
        <v>0.48370782000000001</v>
      </c>
    </row>
    <row r="239" spans="1:23">
      <c r="A239" s="23" t="s">
        <v>31</v>
      </c>
      <c r="B239" s="44" t="s">
        <v>0</v>
      </c>
      <c r="C239" s="44" t="s">
        <v>55</v>
      </c>
      <c r="D239" s="40" t="s">
        <v>46</v>
      </c>
      <c r="E239" s="44">
        <v>30171</v>
      </c>
      <c r="F239" s="24">
        <v>41.703530000000001</v>
      </c>
      <c r="G239" s="24">
        <v>1.8468610000000001</v>
      </c>
      <c r="H239" s="42">
        <v>6.6999999999999999E-113</v>
      </c>
      <c r="I239" s="73"/>
      <c r="J239" s="74"/>
      <c r="K239" s="23">
        <v>15018</v>
      </c>
      <c r="L239" s="24">
        <v>40.885649999999998</v>
      </c>
      <c r="M239" s="24">
        <v>2.870431</v>
      </c>
      <c r="N239" s="42">
        <v>4.9040000000000003E-46</v>
      </c>
      <c r="O239" s="73"/>
      <c r="P239" s="75"/>
      <c r="Q239" s="44">
        <v>15153</v>
      </c>
      <c r="R239" s="24">
        <v>42.126080000000002</v>
      </c>
      <c r="S239" s="24">
        <v>2.4188130000000001</v>
      </c>
      <c r="T239" s="42">
        <v>6.2379999999999998E-68</v>
      </c>
      <c r="U239" s="73"/>
      <c r="V239" s="74"/>
      <c r="W239" s="168">
        <v>0.74105567000000006</v>
      </c>
    </row>
    <row r="240" spans="1:23">
      <c r="A240" s="23" t="s">
        <v>31</v>
      </c>
      <c r="B240" s="44" t="s">
        <v>0</v>
      </c>
      <c r="C240" s="44" t="s">
        <v>55</v>
      </c>
      <c r="D240" s="40" t="s">
        <v>47</v>
      </c>
      <c r="E240" s="44">
        <v>37649</v>
      </c>
      <c r="F240" s="24">
        <v>48.301139999999997</v>
      </c>
      <c r="G240" s="24">
        <v>1.7646120000000001</v>
      </c>
      <c r="H240" s="42">
        <v>5.8899999999999999E-165</v>
      </c>
      <c r="I240" s="73"/>
      <c r="J240" s="74"/>
      <c r="K240" s="23">
        <v>18891</v>
      </c>
      <c r="L240" s="24">
        <v>52.065539999999999</v>
      </c>
      <c r="M240" s="24">
        <v>2.8350590000000002</v>
      </c>
      <c r="N240" s="42">
        <v>2.51E-75</v>
      </c>
      <c r="O240" s="73"/>
      <c r="P240" s="75"/>
      <c r="Q240" s="44">
        <v>18758</v>
      </c>
      <c r="R240" s="24">
        <v>45.580530000000003</v>
      </c>
      <c r="S240" s="24">
        <v>2.2070569999999998</v>
      </c>
      <c r="T240" s="42">
        <v>9.3309999999999999E-95</v>
      </c>
      <c r="U240" s="73"/>
      <c r="V240" s="74"/>
      <c r="W240" s="168">
        <v>7.1079069999999994E-2</v>
      </c>
    </row>
    <row r="241" spans="1:23">
      <c r="A241" s="23" t="s">
        <v>31</v>
      </c>
      <c r="B241" s="44" t="s">
        <v>0</v>
      </c>
      <c r="C241" s="44" t="s">
        <v>55</v>
      </c>
      <c r="D241" s="40" t="s">
        <v>48</v>
      </c>
      <c r="E241" s="44">
        <v>55372</v>
      </c>
      <c r="F241" s="24">
        <v>54.385080000000002</v>
      </c>
      <c r="G241" s="24">
        <v>1.7552859999999999</v>
      </c>
      <c r="H241" s="42">
        <v>8.9700000000000007E-211</v>
      </c>
      <c r="I241" s="73"/>
      <c r="J241" s="74"/>
      <c r="K241" s="23">
        <v>28093</v>
      </c>
      <c r="L241" s="24">
        <v>61.284239999999997</v>
      </c>
      <c r="M241" s="24">
        <v>2.775369</v>
      </c>
      <c r="N241" s="42">
        <v>4.7600000000000003E-108</v>
      </c>
      <c r="O241" s="73"/>
      <c r="P241" s="75"/>
      <c r="Q241" s="44">
        <v>27279</v>
      </c>
      <c r="R241" s="24">
        <v>49.342010000000002</v>
      </c>
      <c r="S241" s="24">
        <v>2.216882</v>
      </c>
      <c r="T241" s="42">
        <v>9.5599999999999999E-110</v>
      </c>
      <c r="U241" s="73"/>
      <c r="V241" s="74"/>
      <c r="W241" s="168">
        <v>7.7368999999999995E-4</v>
      </c>
    </row>
    <row r="242" spans="1:23">
      <c r="A242" s="92" t="s">
        <v>31</v>
      </c>
      <c r="B242" s="87" t="s">
        <v>0</v>
      </c>
      <c r="C242" s="87" t="s">
        <v>55</v>
      </c>
      <c r="D242" s="88" t="s">
        <v>49</v>
      </c>
      <c r="E242" s="87">
        <v>44001</v>
      </c>
      <c r="F242" s="49">
        <v>63.659390000000002</v>
      </c>
      <c r="G242" s="49">
        <v>2.2922259999999999</v>
      </c>
      <c r="H242" s="52">
        <v>9.4899999999999996E-170</v>
      </c>
      <c r="I242" s="90"/>
      <c r="J242" s="91"/>
      <c r="K242" s="92">
        <v>23752</v>
      </c>
      <c r="L242" s="49">
        <v>63.894489999999998</v>
      </c>
      <c r="M242" s="49">
        <v>3.4679319999999998</v>
      </c>
      <c r="N242" s="52">
        <v>8.3749999999999995E-76</v>
      </c>
      <c r="O242" s="90"/>
      <c r="P242" s="93"/>
      <c r="Q242" s="87">
        <v>20249</v>
      </c>
      <c r="R242" s="49">
        <v>63.511760000000002</v>
      </c>
      <c r="S242" s="49">
        <v>2.99213</v>
      </c>
      <c r="T242" s="52">
        <v>5.4599999999999996E-100</v>
      </c>
      <c r="U242" s="90"/>
      <c r="V242" s="91"/>
      <c r="W242" s="169">
        <v>0.93340621999999995</v>
      </c>
    </row>
    <row r="243" spans="1:23">
      <c r="A243" s="23" t="s">
        <v>42</v>
      </c>
      <c r="B243" s="44" t="s">
        <v>29</v>
      </c>
      <c r="C243" s="44" t="s">
        <v>2</v>
      </c>
      <c r="D243" s="40" t="s">
        <v>2</v>
      </c>
      <c r="E243" s="44">
        <v>310913</v>
      </c>
      <c r="F243" s="24">
        <v>106.93040000000001</v>
      </c>
      <c r="G243" s="24">
        <v>10.907539999999999</v>
      </c>
      <c r="H243" s="42">
        <v>1.089E-22</v>
      </c>
      <c r="I243" s="73">
        <v>5168.049</v>
      </c>
      <c r="J243" s="74">
        <v>0.64343850000000002</v>
      </c>
      <c r="K243" s="23">
        <v>144032</v>
      </c>
      <c r="L243" s="24">
        <v>119.94670000000001</v>
      </c>
      <c r="M243" s="24">
        <v>16.273980000000002</v>
      </c>
      <c r="N243" s="42">
        <v>1.7000000000000001E-13</v>
      </c>
      <c r="O243" s="73">
        <v>2606.1089999999999</v>
      </c>
      <c r="P243" s="75">
        <v>0.54486950000000001</v>
      </c>
      <c r="Q243" s="44">
        <v>166881</v>
      </c>
      <c r="R243" s="24">
        <v>98.042100000000005</v>
      </c>
      <c r="S243" s="24">
        <v>12.886150000000001</v>
      </c>
      <c r="T243" s="42">
        <v>2.7770000000000001E-14</v>
      </c>
      <c r="U243" s="73">
        <v>2651.6329999999998</v>
      </c>
      <c r="V243" s="74">
        <v>0.49917319999999998</v>
      </c>
      <c r="W243" s="168">
        <v>0.29131751</v>
      </c>
    </row>
    <row r="244" spans="1:23">
      <c r="A244" s="23" t="s">
        <v>42</v>
      </c>
      <c r="B244" s="44" t="s">
        <v>29</v>
      </c>
      <c r="C244" s="44" t="s">
        <v>2</v>
      </c>
      <c r="D244" s="40" t="s">
        <v>45</v>
      </c>
      <c r="E244" s="44">
        <v>67788</v>
      </c>
      <c r="F244" s="24">
        <v>51.137520000000002</v>
      </c>
      <c r="G244" s="24">
        <v>16.866949999999999</v>
      </c>
      <c r="H244" s="42">
        <v>2.43086E-3</v>
      </c>
      <c r="I244" s="73">
        <v>1452.269</v>
      </c>
      <c r="J244" s="74">
        <v>7.1906200000000003E-2</v>
      </c>
      <c r="K244" s="23">
        <v>31044</v>
      </c>
      <c r="L244" s="24">
        <v>37.386420000000001</v>
      </c>
      <c r="M244" s="24">
        <v>25.99821</v>
      </c>
      <c r="N244" s="42">
        <v>0.15042327</v>
      </c>
      <c r="O244" s="73">
        <v>658.22389999999996</v>
      </c>
      <c r="P244" s="75">
        <v>0.19393579999999999</v>
      </c>
      <c r="Q244" s="44">
        <v>36744</v>
      </c>
      <c r="R244" s="24">
        <v>59.978650000000002</v>
      </c>
      <c r="S244" s="24">
        <v>18.955249999999999</v>
      </c>
      <c r="T244" s="42">
        <v>1.5549699999999999E-3</v>
      </c>
      <c r="U244" s="73">
        <v>812.88440000000003</v>
      </c>
      <c r="V244" s="74">
        <v>0.25369900000000001</v>
      </c>
      <c r="W244" s="168">
        <v>0.48257027000000002</v>
      </c>
    </row>
    <row r="245" spans="1:23">
      <c r="A245" s="23" t="s">
        <v>42</v>
      </c>
      <c r="B245" s="44" t="s">
        <v>29</v>
      </c>
      <c r="C245" s="44" t="s">
        <v>2</v>
      </c>
      <c r="D245" s="40" t="s">
        <v>46</v>
      </c>
      <c r="E245" s="44">
        <v>45993</v>
      </c>
      <c r="F245" s="24">
        <v>91.456190000000007</v>
      </c>
      <c r="G245" s="24">
        <v>19.88119</v>
      </c>
      <c r="H245" s="42">
        <v>4.2220000000000004E-6</v>
      </c>
      <c r="I245" s="73">
        <v>868.13390000000004</v>
      </c>
      <c r="J245" s="74">
        <v>0.75100469999999997</v>
      </c>
      <c r="K245" s="23">
        <v>20096</v>
      </c>
      <c r="L245" s="24">
        <v>97.417299999999997</v>
      </c>
      <c r="M245" s="24">
        <v>31.282109999999999</v>
      </c>
      <c r="N245" s="42">
        <v>1.8447299999999999E-3</v>
      </c>
      <c r="O245" s="73">
        <v>411.15929999999997</v>
      </c>
      <c r="P245" s="75">
        <v>0.68777650000000001</v>
      </c>
      <c r="Q245" s="44">
        <v>25897</v>
      </c>
      <c r="R245" s="24">
        <v>88.604479999999995</v>
      </c>
      <c r="S245" s="24">
        <v>25.441459999999999</v>
      </c>
      <c r="T245" s="42">
        <v>4.9642000000000002E-4</v>
      </c>
      <c r="U245" s="73">
        <v>467.17520000000002</v>
      </c>
      <c r="V245" s="74">
        <v>0.64193619999999996</v>
      </c>
      <c r="W245" s="168">
        <v>0.82699064</v>
      </c>
    </row>
    <row r="246" spans="1:23">
      <c r="A246" s="23" t="s">
        <v>42</v>
      </c>
      <c r="B246" s="44" t="s">
        <v>29</v>
      </c>
      <c r="C246" s="44" t="s">
        <v>2</v>
      </c>
      <c r="D246" s="40" t="s">
        <v>47</v>
      </c>
      <c r="E246" s="44">
        <v>56000</v>
      </c>
      <c r="F246" s="24">
        <v>96.60754</v>
      </c>
      <c r="G246" s="24">
        <v>21.564129999999999</v>
      </c>
      <c r="H246" s="42">
        <v>7.464E-6</v>
      </c>
      <c r="I246" s="73">
        <v>902.44349999999997</v>
      </c>
      <c r="J246" s="74">
        <v>0.46951359999999998</v>
      </c>
      <c r="K246" s="23">
        <v>25047</v>
      </c>
      <c r="L246" s="24">
        <v>94.784030000000001</v>
      </c>
      <c r="M246" s="24">
        <v>32.268540000000002</v>
      </c>
      <c r="N246" s="42">
        <v>3.31029E-3</v>
      </c>
      <c r="O246" s="73">
        <v>500.28179999999998</v>
      </c>
      <c r="P246" s="75">
        <v>0.49397469999999999</v>
      </c>
      <c r="Q246" s="44">
        <v>30953</v>
      </c>
      <c r="R246" s="24">
        <v>99.187359999999998</v>
      </c>
      <c r="S246" s="24">
        <v>28.529309999999999</v>
      </c>
      <c r="T246" s="42">
        <v>5.0765999999999995E-4</v>
      </c>
      <c r="U246" s="73">
        <v>433.74270000000001</v>
      </c>
      <c r="V246" s="74">
        <v>0.68353459999999999</v>
      </c>
      <c r="W246" s="168">
        <v>0.91857232</v>
      </c>
    </row>
    <row r="247" spans="1:23">
      <c r="A247" s="23" t="s">
        <v>42</v>
      </c>
      <c r="B247" s="44" t="s">
        <v>29</v>
      </c>
      <c r="C247" s="44" t="s">
        <v>2</v>
      </c>
      <c r="D247" s="40" t="s">
        <v>48</v>
      </c>
      <c r="E247" s="44">
        <v>79457</v>
      </c>
      <c r="F247" s="24">
        <v>138.71520000000001</v>
      </c>
      <c r="G247" s="24">
        <v>22.07405</v>
      </c>
      <c r="H247" s="42">
        <v>3.2979999999999999E-10</v>
      </c>
      <c r="I247" s="73">
        <v>1194.413</v>
      </c>
      <c r="J247" s="74">
        <v>0.52708169999999999</v>
      </c>
      <c r="K247" s="23">
        <v>36813</v>
      </c>
      <c r="L247" s="24">
        <v>165.386</v>
      </c>
      <c r="M247" s="24">
        <v>33.61374</v>
      </c>
      <c r="N247" s="42">
        <v>8.6460000000000005E-7</v>
      </c>
      <c r="O247" s="73">
        <v>612.83900000000006</v>
      </c>
      <c r="P247" s="75">
        <v>0.48043049999999998</v>
      </c>
      <c r="Q247" s="44">
        <v>42644</v>
      </c>
      <c r="R247" s="24">
        <v>119.1735</v>
      </c>
      <c r="S247" s="24">
        <v>27.448509999999999</v>
      </c>
      <c r="T247" s="42">
        <v>1.414E-5</v>
      </c>
      <c r="U247" s="73">
        <v>600.05650000000003</v>
      </c>
      <c r="V247" s="74">
        <v>0.69824589999999997</v>
      </c>
      <c r="W247" s="168">
        <v>0.28693231000000002</v>
      </c>
    </row>
    <row r="248" spans="1:23">
      <c r="A248" s="23" t="s">
        <v>42</v>
      </c>
      <c r="B248" s="44" t="s">
        <v>29</v>
      </c>
      <c r="C248" s="44" t="s">
        <v>2</v>
      </c>
      <c r="D248" s="40" t="s">
        <v>49</v>
      </c>
      <c r="E248" s="44">
        <v>61675</v>
      </c>
      <c r="F248" s="24">
        <v>182.1379</v>
      </c>
      <c r="G248" s="24">
        <v>30.634979999999999</v>
      </c>
      <c r="H248" s="42">
        <v>2.7569999999999999E-9</v>
      </c>
      <c r="I248" s="73">
        <v>772.23919999999998</v>
      </c>
      <c r="J248" s="74">
        <v>0.1327556</v>
      </c>
      <c r="K248" s="23">
        <v>31032</v>
      </c>
      <c r="L248" s="24">
        <v>226.27709999999999</v>
      </c>
      <c r="M248" s="24">
        <v>46.456440000000001</v>
      </c>
      <c r="N248" s="42">
        <v>1.1119999999999999E-6</v>
      </c>
      <c r="O248" s="73">
        <v>427.3313</v>
      </c>
      <c r="P248" s="75">
        <v>8.43164E-2</v>
      </c>
      <c r="Q248" s="44">
        <v>30643</v>
      </c>
      <c r="R248" s="24">
        <v>142.74860000000001</v>
      </c>
      <c r="S248" s="24">
        <v>38.421370000000003</v>
      </c>
      <c r="T248" s="42">
        <v>2.0293000000000001E-4</v>
      </c>
      <c r="U248" s="73">
        <v>360.37189999999998</v>
      </c>
      <c r="V248" s="74">
        <v>0.73278929999999998</v>
      </c>
      <c r="W248" s="168">
        <v>0.16588818</v>
      </c>
    </row>
    <row r="249" spans="1:23">
      <c r="A249" s="23" t="s">
        <v>42</v>
      </c>
      <c r="B249" s="44" t="s">
        <v>29</v>
      </c>
      <c r="C249" s="44" t="s">
        <v>52</v>
      </c>
      <c r="D249" s="40" t="s">
        <v>2</v>
      </c>
      <c r="E249" s="44">
        <v>101951</v>
      </c>
      <c r="F249" s="24">
        <v>51.079120000000003</v>
      </c>
      <c r="G249" s="24">
        <v>22.19211</v>
      </c>
      <c r="H249" s="42">
        <v>2.1353239999999999E-2</v>
      </c>
      <c r="I249" s="73">
        <v>7849.8440000000001</v>
      </c>
      <c r="J249" s="74">
        <v>9.787000000000001E-4</v>
      </c>
      <c r="K249" s="23">
        <v>35711</v>
      </c>
      <c r="L249" s="24">
        <v>54.437449999999998</v>
      </c>
      <c r="M249" s="24">
        <v>31.843489999999999</v>
      </c>
      <c r="N249" s="42">
        <v>8.7352559999999996E-2</v>
      </c>
      <c r="O249" s="73">
        <v>4219.7929999999997</v>
      </c>
      <c r="P249" s="75">
        <v>1.1114E-3</v>
      </c>
      <c r="Q249" s="44">
        <v>66240</v>
      </c>
      <c r="R249" s="24">
        <v>50.314979999999998</v>
      </c>
      <c r="S249" s="24">
        <v>28.256250000000001</v>
      </c>
      <c r="T249" s="42">
        <v>7.4966850000000002E-2</v>
      </c>
      <c r="U249" s="73">
        <v>4076.3440000000001</v>
      </c>
      <c r="V249" s="74">
        <v>6.5285999999999997E-2</v>
      </c>
      <c r="W249" s="168">
        <v>0.92285817999999997</v>
      </c>
    </row>
    <row r="250" spans="1:23">
      <c r="A250" s="23" t="s">
        <v>42</v>
      </c>
      <c r="B250" s="44" t="s">
        <v>29</v>
      </c>
      <c r="C250" s="44" t="s">
        <v>52</v>
      </c>
      <c r="D250" s="40" t="s">
        <v>45</v>
      </c>
      <c r="E250" s="44">
        <v>26019</v>
      </c>
      <c r="F250" s="24">
        <v>29.387930000000001</v>
      </c>
      <c r="G250" s="24">
        <v>38.363289999999999</v>
      </c>
      <c r="H250" s="42">
        <v>0.44365075999999998</v>
      </c>
      <c r="I250" s="73">
        <v>1784.8869999999999</v>
      </c>
      <c r="J250" s="74">
        <v>0.134297</v>
      </c>
      <c r="K250" s="23">
        <v>8477</v>
      </c>
      <c r="L250" s="24">
        <v>11.637280000000001</v>
      </c>
      <c r="M250" s="24">
        <v>57.821300000000001</v>
      </c>
      <c r="N250" s="42">
        <v>0.84049306999999995</v>
      </c>
      <c r="O250" s="73">
        <v>891.49040000000002</v>
      </c>
      <c r="P250" s="75">
        <v>0.11886240000000001</v>
      </c>
      <c r="Q250" s="44">
        <v>17542</v>
      </c>
      <c r="R250" s="24">
        <v>40.751800000000003</v>
      </c>
      <c r="S250" s="24">
        <v>46.82488</v>
      </c>
      <c r="T250" s="42">
        <v>0.38413517000000003</v>
      </c>
      <c r="U250" s="73">
        <v>990.88340000000005</v>
      </c>
      <c r="V250" s="74">
        <v>0.30893520000000002</v>
      </c>
      <c r="W250" s="168">
        <v>0.69557091999999998</v>
      </c>
    </row>
    <row r="251" spans="1:23">
      <c r="A251" s="23" t="s">
        <v>42</v>
      </c>
      <c r="B251" s="44" t="s">
        <v>29</v>
      </c>
      <c r="C251" s="44" t="s">
        <v>52</v>
      </c>
      <c r="D251" s="40" t="s">
        <v>46</v>
      </c>
      <c r="E251" s="44">
        <v>15822</v>
      </c>
      <c r="F251" s="24">
        <v>53.256529999999998</v>
      </c>
      <c r="G251" s="24">
        <v>47.866509999999998</v>
      </c>
      <c r="H251" s="42">
        <v>0.26587806000000003</v>
      </c>
      <c r="I251" s="73">
        <v>1279.25</v>
      </c>
      <c r="J251" s="74">
        <v>0.1374928</v>
      </c>
      <c r="K251" s="23">
        <v>5078</v>
      </c>
      <c r="L251" s="24">
        <v>40.920479999999998</v>
      </c>
      <c r="M251" s="24">
        <v>74.808490000000006</v>
      </c>
      <c r="N251" s="42">
        <v>0.58437660000000002</v>
      </c>
      <c r="O251" s="73">
        <v>600.92970000000003</v>
      </c>
      <c r="P251" s="75">
        <v>0.10602739999999999</v>
      </c>
      <c r="Q251" s="44">
        <v>10744</v>
      </c>
      <c r="R251" s="24">
        <v>59.38796</v>
      </c>
      <c r="S251" s="24">
        <v>61.73592</v>
      </c>
      <c r="T251" s="42">
        <v>0.33606587999999998</v>
      </c>
      <c r="U251" s="73">
        <v>710.91610000000003</v>
      </c>
      <c r="V251" s="74">
        <v>0.36418070000000002</v>
      </c>
      <c r="W251" s="168">
        <v>0.84899553999999999</v>
      </c>
    </row>
    <row r="252" spans="1:23">
      <c r="A252" s="23" t="s">
        <v>42</v>
      </c>
      <c r="B252" s="44" t="s">
        <v>29</v>
      </c>
      <c r="C252" s="44" t="s">
        <v>52</v>
      </c>
      <c r="D252" s="40" t="s">
        <v>47</v>
      </c>
      <c r="E252" s="44">
        <v>18351</v>
      </c>
      <c r="F252" s="24">
        <v>19.22926</v>
      </c>
      <c r="G252" s="24">
        <v>51.080849999999998</v>
      </c>
      <c r="H252" s="42">
        <v>0.70658427000000001</v>
      </c>
      <c r="I252" s="73">
        <v>1369.694</v>
      </c>
      <c r="J252" s="74">
        <v>0.33344459999999998</v>
      </c>
      <c r="K252" s="23">
        <v>6156</v>
      </c>
      <c r="L252" s="24">
        <v>-87.620590000000007</v>
      </c>
      <c r="M252" s="24">
        <v>75.285070000000005</v>
      </c>
      <c r="N252" s="42">
        <v>0.24448449</v>
      </c>
      <c r="O252" s="73">
        <v>714.13819999999998</v>
      </c>
      <c r="P252" s="75">
        <v>0.78752460000000002</v>
      </c>
      <c r="Q252" s="44">
        <v>12195</v>
      </c>
      <c r="R252" s="24">
        <v>88.510409999999993</v>
      </c>
      <c r="S252" s="24">
        <v>67.927269999999993</v>
      </c>
      <c r="T252" s="42">
        <v>0.19256882</v>
      </c>
      <c r="U252" s="73">
        <v>726.00319999999999</v>
      </c>
      <c r="V252" s="74">
        <v>0.15190339999999999</v>
      </c>
      <c r="W252" s="168">
        <v>8.2388500000000003E-2</v>
      </c>
    </row>
    <row r="253" spans="1:23">
      <c r="A253" s="23" t="s">
        <v>42</v>
      </c>
      <c r="B253" s="44" t="s">
        <v>29</v>
      </c>
      <c r="C253" s="44" t="s">
        <v>52</v>
      </c>
      <c r="D253" s="40" t="s">
        <v>48</v>
      </c>
      <c r="E253" s="44">
        <v>24085</v>
      </c>
      <c r="F253" s="24">
        <v>74.632320000000007</v>
      </c>
      <c r="G253" s="24">
        <v>44.484650000000002</v>
      </c>
      <c r="H253" s="42">
        <v>9.3403799999999995E-2</v>
      </c>
      <c r="I253" s="73">
        <v>1946.6610000000001</v>
      </c>
      <c r="J253" s="74">
        <v>0.13435359999999999</v>
      </c>
      <c r="K253" s="23">
        <v>8720</v>
      </c>
      <c r="L253" s="24">
        <v>48.999079999999999</v>
      </c>
      <c r="M253" s="24">
        <v>64.260480000000001</v>
      </c>
      <c r="N253" s="42">
        <v>0.44575731000000002</v>
      </c>
      <c r="O253" s="73">
        <v>1139.95</v>
      </c>
      <c r="P253" s="75">
        <v>0.38087199999999999</v>
      </c>
      <c r="Q253" s="44">
        <v>15365</v>
      </c>
      <c r="R253" s="24">
        <v>91.646829999999994</v>
      </c>
      <c r="S253" s="24">
        <v>57.92024</v>
      </c>
      <c r="T253" s="42">
        <v>0.11358254</v>
      </c>
      <c r="U253" s="73">
        <v>945.02409999999998</v>
      </c>
      <c r="V253" s="74">
        <v>0.18870049999999999</v>
      </c>
      <c r="W253" s="168">
        <v>0.62203063999999997</v>
      </c>
    </row>
    <row r="254" spans="1:23">
      <c r="A254" s="23" t="s">
        <v>42</v>
      </c>
      <c r="B254" s="44" t="s">
        <v>29</v>
      </c>
      <c r="C254" s="44" t="s">
        <v>52</v>
      </c>
      <c r="D254" s="40" t="s">
        <v>49</v>
      </c>
      <c r="E254" s="44">
        <v>17674</v>
      </c>
      <c r="F254" s="24">
        <v>83.306100000000001</v>
      </c>
      <c r="G254" s="24">
        <v>55.683450000000001</v>
      </c>
      <c r="H254" s="42">
        <v>0.13463655999999999</v>
      </c>
      <c r="I254" s="73">
        <v>1458.2760000000001</v>
      </c>
      <c r="J254" s="74">
        <v>6.8174299999999993E-2</v>
      </c>
      <c r="K254" s="23">
        <v>7280</v>
      </c>
      <c r="L254" s="24">
        <v>239.42420000000001</v>
      </c>
      <c r="M254" s="24">
        <v>83.918930000000003</v>
      </c>
      <c r="N254" s="42">
        <v>4.3302899999999997E-3</v>
      </c>
      <c r="O254" s="73">
        <v>838.89670000000001</v>
      </c>
      <c r="P254" s="75">
        <v>2.6067E-3</v>
      </c>
      <c r="Q254" s="44">
        <v>10394</v>
      </c>
      <c r="R254" s="24">
        <v>-38.833080000000002</v>
      </c>
      <c r="S254" s="24">
        <v>73.344430000000003</v>
      </c>
      <c r="T254" s="42">
        <v>0.59648506999999995</v>
      </c>
      <c r="U254" s="73">
        <v>694.37040000000002</v>
      </c>
      <c r="V254" s="74">
        <v>0.68354340000000002</v>
      </c>
      <c r="W254" s="168">
        <v>1.2537919999999999E-2</v>
      </c>
    </row>
    <row r="255" spans="1:23">
      <c r="A255" s="23" t="s">
        <v>42</v>
      </c>
      <c r="B255" s="44" t="s">
        <v>29</v>
      </c>
      <c r="C255" s="44" t="s">
        <v>53</v>
      </c>
      <c r="D255" s="40" t="s">
        <v>2</v>
      </c>
      <c r="E255" s="44">
        <v>134316</v>
      </c>
      <c r="F255" s="24">
        <v>113.34220000000001</v>
      </c>
      <c r="G255" s="24">
        <v>14.72386</v>
      </c>
      <c r="H255" s="42">
        <v>1.3839999999999999E-14</v>
      </c>
      <c r="I255" s="73">
        <v>25318.77</v>
      </c>
      <c r="J255" s="74">
        <v>0.55608279999999999</v>
      </c>
      <c r="K255" s="23">
        <v>72068</v>
      </c>
      <c r="L255" s="24">
        <v>119.7996</v>
      </c>
      <c r="M255" s="24">
        <v>20.262630000000001</v>
      </c>
      <c r="N255" s="42">
        <v>3.3729999999999998E-9</v>
      </c>
      <c r="O255" s="73">
        <v>12826.04</v>
      </c>
      <c r="P255" s="75">
        <v>0.58562930000000002</v>
      </c>
      <c r="Q255" s="44">
        <v>62248</v>
      </c>
      <c r="R255" s="24">
        <v>108.0151</v>
      </c>
      <c r="S255" s="24">
        <v>19.657039999999999</v>
      </c>
      <c r="T255" s="42">
        <v>3.9069999999999998E-8</v>
      </c>
      <c r="U255" s="73">
        <v>12501.8</v>
      </c>
      <c r="V255" s="74">
        <v>0.63361420000000002</v>
      </c>
      <c r="W255" s="168">
        <v>0.6763612</v>
      </c>
    </row>
    <row r="256" spans="1:23">
      <c r="A256" s="23" t="s">
        <v>42</v>
      </c>
      <c r="B256" s="44" t="s">
        <v>29</v>
      </c>
      <c r="C256" s="44" t="s">
        <v>53</v>
      </c>
      <c r="D256" s="40" t="s">
        <v>45</v>
      </c>
      <c r="E256" s="44">
        <v>27229</v>
      </c>
      <c r="F256" s="24">
        <v>54.532710000000002</v>
      </c>
      <c r="G256" s="24">
        <v>27.2745</v>
      </c>
      <c r="H256" s="42">
        <v>4.5564809999999997E-2</v>
      </c>
      <c r="I256" s="73">
        <v>5302.8230000000003</v>
      </c>
      <c r="J256" s="74">
        <v>0.46142270000000002</v>
      </c>
      <c r="K256" s="23">
        <v>15361</v>
      </c>
      <c r="L256" s="24">
        <v>39.79757</v>
      </c>
      <c r="M256" s="24">
        <v>34.837710000000001</v>
      </c>
      <c r="N256" s="42">
        <v>0.25330005999999999</v>
      </c>
      <c r="O256" s="73">
        <v>2812.652</v>
      </c>
      <c r="P256" s="75">
        <v>0.38663760000000003</v>
      </c>
      <c r="Q256" s="44">
        <v>11868</v>
      </c>
      <c r="R256" s="24">
        <v>68.418279999999996</v>
      </c>
      <c r="S256" s="24">
        <v>38.290120000000002</v>
      </c>
      <c r="T256" s="42">
        <v>7.3963500000000001E-2</v>
      </c>
      <c r="U256" s="73">
        <v>2481.3449999999998</v>
      </c>
      <c r="V256" s="74">
        <v>0.66560949999999997</v>
      </c>
      <c r="W256" s="168">
        <v>0.58034701</v>
      </c>
    </row>
    <row r="257" spans="1:23">
      <c r="A257" s="23" t="s">
        <v>42</v>
      </c>
      <c r="B257" s="44" t="s">
        <v>29</v>
      </c>
      <c r="C257" s="44" t="s">
        <v>53</v>
      </c>
      <c r="D257" s="40" t="s">
        <v>46</v>
      </c>
      <c r="E257" s="44">
        <v>18839</v>
      </c>
      <c r="F257" s="24">
        <v>97.235209999999995</v>
      </c>
      <c r="G257" s="24">
        <v>31.95543</v>
      </c>
      <c r="H257" s="42">
        <v>2.3435800000000001E-3</v>
      </c>
      <c r="I257" s="73">
        <v>3674.4169999999999</v>
      </c>
      <c r="J257" s="74">
        <v>0.73633780000000004</v>
      </c>
      <c r="K257" s="23">
        <v>9695</v>
      </c>
      <c r="L257" s="24">
        <v>114.59059999999999</v>
      </c>
      <c r="M257" s="24">
        <v>46.508589999999998</v>
      </c>
      <c r="N257" s="42">
        <v>1.374501E-2</v>
      </c>
      <c r="O257" s="73">
        <v>1723.2529999999999</v>
      </c>
      <c r="P257" s="75">
        <v>0.33060539999999999</v>
      </c>
      <c r="Q257" s="44">
        <v>9144</v>
      </c>
      <c r="R257" s="24">
        <v>80.399360000000001</v>
      </c>
      <c r="S257" s="24">
        <v>44.068080000000002</v>
      </c>
      <c r="T257" s="42">
        <v>6.8086320000000006E-2</v>
      </c>
      <c r="U257" s="73">
        <v>1948.6089999999999</v>
      </c>
      <c r="V257" s="74">
        <v>0.36819010000000002</v>
      </c>
      <c r="W257" s="168">
        <v>0.59358403000000004</v>
      </c>
    </row>
    <row r="258" spans="1:23">
      <c r="A258" s="23" t="s">
        <v>42</v>
      </c>
      <c r="B258" s="44" t="s">
        <v>29</v>
      </c>
      <c r="C258" s="44" t="s">
        <v>53</v>
      </c>
      <c r="D258" s="40" t="s">
        <v>47</v>
      </c>
      <c r="E258" s="44">
        <v>23583</v>
      </c>
      <c r="F258" s="24">
        <v>57.953159999999997</v>
      </c>
      <c r="G258" s="24">
        <v>30.497689999999999</v>
      </c>
      <c r="H258" s="42">
        <v>5.7400630000000001E-2</v>
      </c>
      <c r="I258" s="73">
        <v>4377.0730000000003</v>
      </c>
      <c r="J258" s="74">
        <v>0.21156910000000001</v>
      </c>
      <c r="K258" s="23">
        <v>12240</v>
      </c>
      <c r="L258" s="24">
        <v>52.572229999999998</v>
      </c>
      <c r="M258" s="24">
        <v>43.797130000000003</v>
      </c>
      <c r="N258" s="42">
        <v>0.23000038</v>
      </c>
      <c r="O258" s="73">
        <v>2132.8110000000001</v>
      </c>
      <c r="P258" s="75">
        <v>0.33910770000000001</v>
      </c>
      <c r="Q258" s="44">
        <v>11343</v>
      </c>
      <c r="R258" s="24">
        <v>65.673649999999995</v>
      </c>
      <c r="S258" s="24">
        <v>40.865540000000003</v>
      </c>
      <c r="T258" s="42">
        <v>0.10803974</v>
      </c>
      <c r="U258" s="73">
        <v>2242.9290000000001</v>
      </c>
      <c r="V258" s="74">
        <v>0.48235339999999999</v>
      </c>
      <c r="W258" s="168">
        <v>0.82687102000000001</v>
      </c>
    </row>
    <row r="259" spans="1:23">
      <c r="A259" s="23" t="s">
        <v>42</v>
      </c>
      <c r="B259" s="44" t="s">
        <v>29</v>
      </c>
      <c r="C259" s="44" t="s">
        <v>53</v>
      </c>
      <c r="D259" s="40" t="s">
        <v>48</v>
      </c>
      <c r="E259" s="44">
        <v>35625</v>
      </c>
      <c r="F259" s="24">
        <v>144.07069999999999</v>
      </c>
      <c r="G259" s="24">
        <v>29.02064</v>
      </c>
      <c r="H259" s="42">
        <v>6.891E-7</v>
      </c>
      <c r="I259" s="73">
        <v>6745.43</v>
      </c>
      <c r="J259" s="74">
        <v>0.46017269999999999</v>
      </c>
      <c r="K259" s="23">
        <v>18658</v>
      </c>
      <c r="L259" s="24">
        <v>175.43620000000001</v>
      </c>
      <c r="M259" s="24">
        <v>40.385860000000001</v>
      </c>
      <c r="N259" s="42">
        <v>1.399E-5</v>
      </c>
      <c r="O259" s="73">
        <v>3373.4780000000001</v>
      </c>
      <c r="P259" s="75">
        <v>0.19418550000000001</v>
      </c>
      <c r="Q259" s="44">
        <v>16967</v>
      </c>
      <c r="R259" s="24">
        <v>114.5866</v>
      </c>
      <c r="S259" s="24">
        <v>39.912140000000001</v>
      </c>
      <c r="T259" s="42">
        <v>4.0921400000000002E-3</v>
      </c>
      <c r="U259" s="73">
        <v>3363.5509999999999</v>
      </c>
      <c r="V259" s="74">
        <v>0.72627200000000003</v>
      </c>
      <c r="W259" s="168">
        <v>0.28386856999999999</v>
      </c>
    </row>
    <row r="260" spans="1:23">
      <c r="A260" s="23" t="s">
        <v>42</v>
      </c>
      <c r="B260" s="44" t="s">
        <v>29</v>
      </c>
      <c r="C260" s="44" t="s">
        <v>53</v>
      </c>
      <c r="D260" s="40" t="s">
        <v>49</v>
      </c>
      <c r="E260" s="44">
        <v>29040</v>
      </c>
      <c r="F260" s="24">
        <v>196.1464</v>
      </c>
      <c r="G260" s="24">
        <v>34.56297</v>
      </c>
      <c r="H260" s="42">
        <v>1.3869999999999999E-8</v>
      </c>
      <c r="I260" s="73">
        <v>5178.5860000000002</v>
      </c>
      <c r="J260" s="74">
        <v>0.10241310000000001</v>
      </c>
      <c r="K260" s="23">
        <v>16114</v>
      </c>
      <c r="L260" s="24">
        <v>201.57320000000001</v>
      </c>
      <c r="M260" s="24">
        <v>48.894710000000003</v>
      </c>
      <c r="N260" s="42">
        <v>3.7459999999999997E-5</v>
      </c>
      <c r="O260" s="73">
        <v>2753.8980000000001</v>
      </c>
      <c r="P260" s="75">
        <v>0.65493659999999998</v>
      </c>
      <c r="Q260" s="44">
        <v>12926</v>
      </c>
      <c r="R260" s="24">
        <v>194.25489999999999</v>
      </c>
      <c r="S260" s="24">
        <v>47.015070000000001</v>
      </c>
      <c r="T260" s="42">
        <v>3.6000000000000001E-5</v>
      </c>
      <c r="U260" s="73">
        <v>2429.614</v>
      </c>
      <c r="V260" s="74">
        <v>2.9375200000000001E-2</v>
      </c>
      <c r="W260" s="168">
        <v>0.91408305999999995</v>
      </c>
    </row>
    <row r="261" spans="1:23">
      <c r="A261" s="23" t="s">
        <v>42</v>
      </c>
      <c r="B261" s="44" t="s">
        <v>29</v>
      </c>
      <c r="C261" s="44" t="s">
        <v>54</v>
      </c>
      <c r="D261" s="40" t="s">
        <v>2</v>
      </c>
      <c r="E261" s="44">
        <v>74646</v>
      </c>
      <c r="F261" s="24">
        <v>124.6292</v>
      </c>
      <c r="G261" s="24">
        <v>14.906230000000001</v>
      </c>
      <c r="H261" s="42">
        <v>6.2250000000000001E-17</v>
      </c>
      <c r="I261" s="73">
        <v>4118.4650000000001</v>
      </c>
      <c r="J261" s="74">
        <v>0.60797299999999999</v>
      </c>
      <c r="K261" s="23">
        <v>36253</v>
      </c>
      <c r="L261" s="24">
        <v>142.7345</v>
      </c>
      <c r="M261" s="24">
        <v>21.725359999999998</v>
      </c>
      <c r="N261" s="42">
        <v>5.0330000000000002E-11</v>
      </c>
      <c r="O261" s="73">
        <v>2380.0070000000001</v>
      </c>
      <c r="P261" s="75">
        <v>0.75156940000000005</v>
      </c>
      <c r="Q261" s="44">
        <v>38393</v>
      </c>
      <c r="R261" s="24">
        <v>108.334</v>
      </c>
      <c r="S261" s="24">
        <v>19.661860000000001</v>
      </c>
      <c r="T261" s="42">
        <v>3.5910000000000002E-8</v>
      </c>
      <c r="U261" s="73">
        <v>1867.269</v>
      </c>
      <c r="V261" s="74">
        <v>0.30782169999999998</v>
      </c>
      <c r="W261" s="168">
        <v>0.24038902000000001</v>
      </c>
    </row>
    <row r="262" spans="1:23">
      <c r="A262" s="23" t="s">
        <v>42</v>
      </c>
      <c r="B262" s="44" t="s">
        <v>29</v>
      </c>
      <c r="C262" s="44" t="s">
        <v>54</v>
      </c>
      <c r="D262" s="40" t="s">
        <v>45</v>
      </c>
      <c r="E262" s="44">
        <v>14540</v>
      </c>
      <c r="F262" s="24">
        <v>35.813029999999998</v>
      </c>
      <c r="G262" s="24">
        <v>24.933949999999999</v>
      </c>
      <c r="H262" s="42">
        <v>0.15091247999999999</v>
      </c>
      <c r="I262" s="73">
        <v>862.71550000000002</v>
      </c>
      <c r="J262" s="74">
        <v>1.5954900000000001E-2</v>
      </c>
      <c r="K262" s="23">
        <v>7206</v>
      </c>
      <c r="L262" s="24">
        <v>42.110660000000003</v>
      </c>
      <c r="M262" s="24">
        <v>35.943750000000001</v>
      </c>
      <c r="N262" s="42">
        <v>0.24136926</v>
      </c>
      <c r="O262" s="73">
        <v>473.33150000000001</v>
      </c>
      <c r="P262" s="75">
        <v>0.1852888</v>
      </c>
      <c r="Q262" s="44">
        <v>7334</v>
      </c>
      <c r="R262" s="24">
        <v>39.16039</v>
      </c>
      <c r="S262" s="24">
        <v>33.637839999999997</v>
      </c>
      <c r="T262" s="42">
        <v>0.24435232000000001</v>
      </c>
      <c r="U262" s="73">
        <v>414.3227</v>
      </c>
      <c r="V262" s="74">
        <v>0.1030625</v>
      </c>
      <c r="W262" s="168">
        <v>0.95221138000000005</v>
      </c>
    </row>
    <row r="263" spans="1:23">
      <c r="A263" s="23" t="s">
        <v>42</v>
      </c>
      <c r="B263" s="44" t="s">
        <v>29</v>
      </c>
      <c r="C263" s="44" t="s">
        <v>54</v>
      </c>
      <c r="D263" s="40" t="s">
        <v>46</v>
      </c>
      <c r="E263" s="44">
        <v>11332</v>
      </c>
      <c r="F263" s="24">
        <v>90.026790000000005</v>
      </c>
      <c r="G263" s="24">
        <v>33.085230000000003</v>
      </c>
      <c r="H263" s="42">
        <v>6.5073600000000002E-3</v>
      </c>
      <c r="I263" s="73">
        <v>578.17190000000005</v>
      </c>
      <c r="J263" s="74">
        <v>0.37118220000000002</v>
      </c>
      <c r="K263" s="23">
        <v>5323</v>
      </c>
      <c r="L263" s="24">
        <v>81.420370000000005</v>
      </c>
      <c r="M263" s="24">
        <v>49.435859999999998</v>
      </c>
      <c r="N263" s="42">
        <v>9.9560079999999995E-2</v>
      </c>
      <c r="O263" s="73">
        <v>284.0659</v>
      </c>
      <c r="P263" s="75">
        <v>0.40946529999999998</v>
      </c>
      <c r="Q263" s="44">
        <v>6009</v>
      </c>
      <c r="R263" s="24">
        <v>94.403639999999996</v>
      </c>
      <c r="S263" s="24">
        <v>43.782629999999997</v>
      </c>
      <c r="T263" s="42">
        <v>3.1068889999999998E-2</v>
      </c>
      <c r="U263" s="73">
        <v>293.31099999999998</v>
      </c>
      <c r="V263" s="74">
        <v>0.59723939999999998</v>
      </c>
      <c r="W263" s="168">
        <v>0.84413479000000002</v>
      </c>
    </row>
    <row r="264" spans="1:23">
      <c r="A264" s="23" t="s">
        <v>42</v>
      </c>
      <c r="B264" s="44" t="s">
        <v>29</v>
      </c>
      <c r="C264" s="44" t="s">
        <v>54</v>
      </c>
      <c r="D264" s="40" t="s">
        <v>47</v>
      </c>
      <c r="E264" s="44">
        <v>14066</v>
      </c>
      <c r="F264" s="24">
        <v>161.2158</v>
      </c>
      <c r="G264" s="24">
        <v>30.85444</v>
      </c>
      <c r="H264" s="42">
        <v>1.741E-7</v>
      </c>
      <c r="I264" s="73">
        <v>814.11429999999996</v>
      </c>
      <c r="J264" s="74">
        <v>0.25056909999999999</v>
      </c>
      <c r="K264" s="23">
        <v>6651</v>
      </c>
      <c r="L264" s="24">
        <v>204.5461</v>
      </c>
      <c r="M264" s="24">
        <v>42.257460000000002</v>
      </c>
      <c r="N264" s="42">
        <v>1.2950000000000001E-6</v>
      </c>
      <c r="O264" s="73">
        <v>538.15030000000002</v>
      </c>
      <c r="P264" s="75">
        <v>0.17042360000000001</v>
      </c>
      <c r="Q264" s="44">
        <v>7415</v>
      </c>
      <c r="R264" s="24">
        <v>116.0869</v>
      </c>
      <c r="S264" s="24">
        <v>44.150089999999999</v>
      </c>
      <c r="T264" s="42">
        <v>8.5543200000000007E-3</v>
      </c>
      <c r="U264" s="73">
        <v>337.9307</v>
      </c>
      <c r="V264" s="74">
        <v>0.77365949999999994</v>
      </c>
      <c r="W264" s="168">
        <v>0.14777219</v>
      </c>
    </row>
    <row r="265" spans="1:23">
      <c r="A265" s="23" t="s">
        <v>42</v>
      </c>
      <c r="B265" s="44" t="s">
        <v>29</v>
      </c>
      <c r="C265" s="44" t="s">
        <v>54</v>
      </c>
      <c r="D265" s="40" t="s">
        <v>48</v>
      </c>
      <c r="E265" s="44">
        <v>19747</v>
      </c>
      <c r="F265" s="24">
        <v>153.17420000000001</v>
      </c>
      <c r="G265" s="24">
        <v>29.483339999999998</v>
      </c>
      <c r="H265" s="42">
        <v>2.044E-7</v>
      </c>
      <c r="I265" s="73">
        <v>1140.885</v>
      </c>
      <c r="J265" s="74">
        <v>0.73756200000000005</v>
      </c>
      <c r="K265" s="23">
        <v>9435</v>
      </c>
      <c r="L265" s="24">
        <v>185.73490000000001</v>
      </c>
      <c r="M265" s="24">
        <v>46.172460000000001</v>
      </c>
      <c r="N265" s="42">
        <v>5.7550000000000003E-5</v>
      </c>
      <c r="O265" s="73">
        <v>600.95309999999995</v>
      </c>
      <c r="P265" s="75">
        <v>0.7826611</v>
      </c>
      <c r="Q265" s="44">
        <v>10312</v>
      </c>
      <c r="R265" s="24">
        <v>125.122</v>
      </c>
      <c r="S265" s="24">
        <v>37.351280000000003</v>
      </c>
      <c r="T265" s="42">
        <v>8.0849000000000003E-4</v>
      </c>
      <c r="U265" s="73">
        <v>554.54849999999999</v>
      </c>
      <c r="V265" s="74">
        <v>0.49443809999999999</v>
      </c>
      <c r="W265" s="168">
        <v>0.30743740000000003</v>
      </c>
    </row>
    <row r="266" spans="1:23">
      <c r="A266" s="23" t="s">
        <v>42</v>
      </c>
      <c r="B266" s="44" t="s">
        <v>29</v>
      </c>
      <c r="C266" s="44" t="s">
        <v>54</v>
      </c>
      <c r="D266" s="40" t="s">
        <v>49</v>
      </c>
      <c r="E266" s="44">
        <v>14961</v>
      </c>
      <c r="F266" s="24">
        <v>182.77209999999999</v>
      </c>
      <c r="G266" s="24">
        <v>42.710030000000003</v>
      </c>
      <c r="H266" s="42">
        <v>1.874E-5</v>
      </c>
      <c r="I266" s="73">
        <v>749.02970000000005</v>
      </c>
      <c r="J266" s="74">
        <v>0.72782950000000002</v>
      </c>
      <c r="K266" s="23">
        <v>7638</v>
      </c>
      <c r="L266" s="24">
        <v>187.67740000000001</v>
      </c>
      <c r="M266" s="24">
        <v>59.475349999999999</v>
      </c>
      <c r="N266" s="42">
        <v>1.6019599999999999E-3</v>
      </c>
      <c r="O266" s="73">
        <v>508.34449999999998</v>
      </c>
      <c r="P266" s="75">
        <v>0.8113416</v>
      </c>
      <c r="Q266" s="44">
        <v>7323</v>
      </c>
      <c r="R266" s="24">
        <v>173.87450000000001</v>
      </c>
      <c r="S266" s="24">
        <v>59.004890000000003</v>
      </c>
      <c r="T266" s="42">
        <v>3.2109899999999999E-3</v>
      </c>
      <c r="U266" s="73">
        <v>289.76249999999999</v>
      </c>
      <c r="V266" s="74">
        <v>0.82204500000000003</v>
      </c>
      <c r="W266" s="168">
        <v>0.86913772</v>
      </c>
    </row>
    <row r="267" spans="1:23">
      <c r="A267" s="23" t="s">
        <v>42</v>
      </c>
      <c r="B267" s="44" t="s">
        <v>29</v>
      </c>
      <c r="C267" s="44" t="s">
        <v>55</v>
      </c>
      <c r="D267" s="40" t="s">
        <v>2</v>
      </c>
      <c r="E267" s="44">
        <v>208962</v>
      </c>
      <c r="F267" s="24">
        <v>120.58799999999999</v>
      </c>
      <c r="G267" s="24">
        <v>9.3384739999999997</v>
      </c>
      <c r="H267" s="42">
        <v>3.8E-38</v>
      </c>
      <c r="I267" s="73">
        <v>8884.0390000000007</v>
      </c>
      <c r="J267" s="74">
        <v>4.9255800000000002E-2</v>
      </c>
      <c r="K267" s="23">
        <v>108321</v>
      </c>
      <c r="L267" s="24">
        <v>129.77549999999999</v>
      </c>
      <c r="M267" s="24">
        <v>14.287179999999999</v>
      </c>
      <c r="N267" s="42">
        <v>1.053E-19</v>
      </c>
      <c r="O267" s="73">
        <v>4436.4380000000001</v>
      </c>
      <c r="P267" s="75">
        <v>0.22671549999999999</v>
      </c>
      <c r="Q267" s="44">
        <v>100641</v>
      </c>
      <c r="R267" s="24">
        <v>112.9752</v>
      </c>
      <c r="S267" s="24">
        <v>11.150259999999999</v>
      </c>
      <c r="T267" s="42">
        <v>3.9809999999999999E-24</v>
      </c>
      <c r="U267" s="73">
        <v>4523.6869999999999</v>
      </c>
      <c r="V267" s="74">
        <v>8.1988199999999997E-2</v>
      </c>
      <c r="W267" s="168">
        <v>0.35392538000000001</v>
      </c>
    </row>
    <row r="268" spans="1:23">
      <c r="A268" s="23" t="s">
        <v>42</v>
      </c>
      <c r="B268" s="44" t="s">
        <v>29</v>
      </c>
      <c r="C268" s="44" t="s">
        <v>55</v>
      </c>
      <c r="D268" s="40" t="s">
        <v>45</v>
      </c>
      <c r="E268" s="44">
        <v>41769</v>
      </c>
      <c r="F268" s="24">
        <v>57.54121</v>
      </c>
      <c r="G268" s="24">
        <v>15.689299999999999</v>
      </c>
      <c r="H268" s="42">
        <v>2.4488999999999999E-4</v>
      </c>
      <c r="I268" s="73">
        <v>2055.3200000000002</v>
      </c>
      <c r="J268" s="74">
        <v>2.0046999999999999E-3</v>
      </c>
      <c r="K268" s="23">
        <v>22567</v>
      </c>
      <c r="L268" s="24">
        <v>44.696370000000002</v>
      </c>
      <c r="M268" s="24">
        <v>23.64357</v>
      </c>
      <c r="N268" s="42">
        <v>5.870131E-2</v>
      </c>
      <c r="O268" s="73">
        <v>978.73710000000005</v>
      </c>
      <c r="P268" s="75">
        <v>2.1006500000000001E-2</v>
      </c>
      <c r="Q268" s="44">
        <v>19202</v>
      </c>
      <c r="R268" s="24">
        <v>67.666480000000007</v>
      </c>
      <c r="S268" s="24">
        <v>18.742930000000001</v>
      </c>
      <c r="T268" s="42">
        <v>3.0591E-4</v>
      </c>
      <c r="U268" s="73">
        <v>1091.0550000000001</v>
      </c>
      <c r="V268" s="74">
        <v>5.5144699999999998E-2</v>
      </c>
      <c r="W268" s="168">
        <v>0.44646604000000001</v>
      </c>
    </row>
    <row r="269" spans="1:23">
      <c r="A269" s="23" t="s">
        <v>42</v>
      </c>
      <c r="B269" s="44" t="s">
        <v>29</v>
      </c>
      <c r="C269" s="44" t="s">
        <v>55</v>
      </c>
      <c r="D269" s="40" t="s">
        <v>46</v>
      </c>
      <c r="E269" s="44">
        <v>30171</v>
      </c>
      <c r="F269" s="24">
        <v>99.394900000000007</v>
      </c>
      <c r="G269" s="24">
        <v>18.27393</v>
      </c>
      <c r="H269" s="42">
        <v>5.3529999999999997E-8</v>
      </c>
      <c r="I269" s="73">
        <v>1377.4770000000001</v>
      </c>
      <c r="J269" s="74">
        <v>0.17022399999999999</v>
      </c>
      <c r="K269" s="23">
        <v>15018</v>
      </c>
      <c r="L269" s="24">
        <v>101.9353</v>
      </c>
      <c r="M269" s="24">
        <v>29.072939999999999</v>
      </c>
      <c r="N269" s="42">
        <v>4.5457000000000001E-4</v>
      </c>
      <c r="O269" s="73">
        <v>631.25429999999994</v>
      </c>
      <c r="P269" s="75">
        <v>0.44028070000000002</v>
      </c>
      <c r="Q269" s="44">
        <v>15153</v>
      </c>
      <c r="R269" s="24">
        <v>96.805580000000006</v>
      </c>
      <c r="S269" s="24">
        <v>22.992889999999999</v>
      </c>
      <c r="T269" s="42">
        <v>2.5510000000000001E-5</v>
      </c>
      <c r="U269" s="73">
        <v>750.4547</v>
      </c>
      <c r="V269" s="74">
        <v>0.22767870000000001</v>
      </c>
      <c r="W269" s="168">
        <v>0.88993027000000002</v>
      </c>
    </row>
    <row r="270" spans="1:23">
      <c r="A270" s="23" t="s">
        <v>42</v>
      </c>
      <c r="B270" s="44" t="s">
        <v>29</v>
      </c>
      <c r="C270" s="44" t="s">
        <v>55</v>
      </c>
      <c r="D270" s="40" t="s">
        <v>47</v>
      </c>
      <c r="E270" s="44">
        <v>37649</v>
      </c>
      <c r="F270" s="24">
        <v>114.1349</v>
      </c>
      <c r="G270" s="24">
        <v>18.306560000000001</v>
      </c>
      <c r="H270" s="42">
        <v>4.5279999999999998E-10</v>
      </c>
      <c r="I270" s="73">
        <v>1634.2339999999999</v>
      </c>
      <c r="J270" s="74">
        <v>0.1085921</v>
      </c>
      <c r="K270" s="23">
        <v>18891</v>
      </c>
      <c r="L270" s="24">
        <v>128.01240000000001</v>
      </c>
      <c r="M270" s="24">
        <v>28.14171</v>
      </c>
      <c r="N270" s="42">
        <v>5.3940000000000004E-6</v>
      </c>
      <c r="O270" s="73">
        <v>846.45569999999998</v>
      </c>
      <c r="P270" s="75">
        <v>0.38951780000000003</v>
      </c>
      <c r="Q270" s="44">
        <v>18758</v>
      </c>
      <c r="R270" s="24">
        <v>102.7473</v>
      </c>
      <c r="S270" s="24">
        <v>23.351600000000001</v>
      </c>
      <c r="T270" s="42">
        <v>1.082E-5</v>
      </c>
      <c r="U270" s="73">
        <v>811.34159999999997</v>
      </c>
      <c r="V270" s="74">
        <v>0.1558418</v>
      </c>
      <c r="W270" s="168">
        <v>0.48962856999999999</v>
      </c>
    </row>
    <row r="271" spans="1:23">
      <c r="A271" s="23" t="s">
        <v>42</v>
      </c>
      <c r="B271" s="44" t="s">
        <v>29</v>
      </c>
      <c r="C271" s="44" t="s">
        <v>55</v>
      </c>
      <c r="D271" s="40" t="s">
        <v>48</v>
      </c>
      <c r="E271" s="44">
        <v>55372</v>
      </c>
      <c r="F271" s="24">
        <v>147.7612</v>
      </c>
      <c r="G271" s="24">
        <v>18.77609</v>
      </c>
      <c r="H271" s="42">
        <v>3.5560000000000002E-15</v>
      </c>
      <c r="I271" s="73">
        <v>2268.5659999999998</v>
      </c>
      <c r="J271" s="74">
        <v>0.61733970000000005</v>
      </c>
      <c r="K271" s="23">
        <v>28093</v>
      </c>
      <c r="L271" s="24">
        <v>177.42609999999999</v>
      </c>
      <c r="M271" s="24">
        <v>29.221419999999998</v>
      </c>
      <c r="N271" s="42">
        <v>1.2650000000000001E-9</v>
      </c>
      <c r="O271" s="73">
        <v>1109.472</v>
      </c>
      <c r="P271" s="75">
        <v>0.74032439999999999</v>
      </c>
      <c r="Q271" s="44">
        <v>27279</v>
      </c>
      <c r="R271" s="24">
        <v>123.4409</v>
      </c>
      <c r="S271" s="24">
        <v>22.954440000000002</v>
      </c>
      <c r="T271" s="42">
        <v>7.5460000000000002E-8</v>
      </c>
      <c r="U271" s="73">
        <v>1167.0160000000001</v>
      </c>
      <c r="V271" s="74">
        <v>0.43338989999999999</v>
      </c>
      <c r="W271" s="168">
        <v>0.14627620999999999</v>
      </c>
    </row>
    <row r="272" spans="1:23">
      <c r="A272" s="23" t="s">
        <v>42</v>
      </c>
      <c r="B272" s="44" t="s">
        <v>29</v>
      </c>
      <c r="C272" s="44" t="s">
        <v>55</v>
      </c>
      <c r="D272" s="40" t="s">
        <v>49</v>
      </c>
      <c r="E272" s="44">
        <v>44001</v>
      </c>
      <c r="F272" s="24">
        <v>189.6962</v>
      </c>
      <c r="G272" s="24">
        <v>25.276330000000002</v>
      </c>
      <c r="H272" s="42">
        <v>6.1479999999999994E-14</v>
      </c>
      <c r="I272" s="73">
        <v>1577.84</v>
      </c>
      <c r="J272" s="74">
        <v>0.52606980000000003</v>
      </c>
      <c r="K272" s="23">
        <v>23752</v>
      </c>
      <c r="L272" s="24">
        <v>195.4263</v>
      </c>
      <c r="M272" s="24">
        <v>37.947330000000001</v>
      </c>
      <c r="N272" s="42">
        <v>2.6059999999999999E-7</v>
      </c>
      <c r="O272" s="73">
        <v>874.97029999999995</v>
      </c>
      <c r="P272" s="75">
        <v>0.69779000000000002</v>
      </c>
      <c r="Q272" s="44">
        <v>20249</v>
      </c>
      <c r="R272" s="24">
        <v>184.79939999999999</v>
      </c>
      <c r="S272" s="24">
        <v>31.849139999999998</v>
      </c>
      <c r="T272" s="42">
        <v>6.5400000000000002E-9</v>
      </c>
      <c r="U272" s="73">
        <v>724.03560000000004</v>
      </c>
      <c r="V272" s="74">
        <v>0.55972420000000001</v>
      </c>
      <c r="W272" s="168">
        <v>0.83015220999999995</v>
      </c>
    </row>
    <row r="273" spans="1:23">
      <c r="A273" s="23" t="s">
        <v>42</v>
      </c>
      <c r="B273" s="44" t="s">
        <v>0</v>
      </c>
      <c r="C273" s="44" t="s">
        <v>2</v>
      </c>
      <c r="D273" s="40" t="s">
        <v>2</v>
      </c>
      <c r="E273" s="44">
        <v>310913</v>
      </c>
      <c r="F273" s="24">
        <v>107.22369999999999</v>
      </c>
      <c r="G273" s="24">
        <v>1.340741</v>
      </c>
      <c r="H273" s="42">
        <v>0</v>
      </c>
      <c r="I273" s="73"/>
      <c r="J273" s="74"/>
      <c r="K273" s="23">
        <v>144032</v>
      </c>
      <c r="L273" s="24">
        <v>113.03959999999999</v>
      </c>
      <c r="M273" s="24">
        <v>2.0625019999999998</v>
      </c>
      <c r="N273" s="42">
        <v>0</v>
      </c>
      <c r="O273" s="73"/>
      <c r="P273" s="75"/>
      <c r="Q273" s="44">
        <v>166881</v>
      </c>
      <c r="R273" s="24">
        <v>104.7634</v>
      </c>
      <c r="S273" s="24">
        <v>1.569115</v>
      </c>
      <c r="T273" s="42">
        <v>0</v>
      </c>
      <c r="U273" s="73"/>
      <c r="V273" s="74"/>
      <c r="W273" s="168">
        <v>1.4052800000000001E-3</v>
      </c>
    </row>
    <row r="274" spans="1:23">
      <c r="A274" s="23" t="s">
        <v>42</v>
      </c>
      <c r="B274" s="44" t="s">
        <v>0</v>
      </c>
      <c r="C274" s="44" t="s">
        <v>2</v>
      </c>
      <c r="D274" s="40" t="s">
        <v>45</v>
      </c>
      <c r="E274" s="44">
        <v>67788</v>
      </c>
      <c r="F274" s="24">
        <v>73.46857</v>
      </c>
      <c r="G274" s="24">
        <v>2.276875</v>
      </c>
      <c r="H274" s="42">
        <v>2.0100000000000001E-228</v>
      </c>
      <c r="I274" s="73"/>
      <c r="J274" s="74"/>
      <c r="K274" s="23">
        <v>31044</v>
      </c>
      <c r="L274" s="24">
        <v>64.496790000000004</v>
      </c>
      <c r="M274" s="24">
        <v>3.7493289999999999</v>
      </c>
      <c r="N274" s="42">
        <v>2.556E-66</v>
      </c>
      <c r="O274" s="73"/>
      <c r="P274" s="75"/>
      <c r="Q274" s="44">
        <v>36744</v>
      </c>
      <c r="R274" s="24">
        <v>78.233279999999993</v>
      </c>
      <c r="S274" s="24">
        <v>2.6921469999999998</v>
      </c>
      <c r="T274" s="42">
        <v>1.1600000000000001E-185</v>
      </c>
      <c r="U274" s="73"/>
      <c r="V274" s="74"/>
      <c r="W274" s="168">
        <v>2.9202999999999998E-3</v>
      </c>
    </row>
    <row r="275" spans="1:23">
      <c r="A275" s="23" t="s">
        <v>42</v>
      </c>
      <c r="B275" s="44" t="s">
        <v>0</v>
      </c>
      <c r="C275" s="44" t="s">
        <v>2</v>
      </c>
      <c r="D275" s="40" t="s">
        <v>46</v>
      </c>
      <c r="E275" s="44">
        <v>45993</v>
      </c>
      <c r="F275" s="24">
        <v>95.293109999999999</v>
      </c>
      <c r="G275" s="24">
        <v>2.7653910000000002</v>
      </c>
      <c r="H275" s="42">
        <v>3.2800000000000001E-260</v>
      </c>
      <c r="I275" s="73"/>
      <c r="J275" s="74"/>
      <c r="K275" s="23">
        <v>20096</v>
      </c>
      <c r="L275" s="24">
        <v>90.596639999999994</v>
      </c>
      <c r="M275" s="24">
        <v>4.6195130000000004</v>
      </c>
      <c r="N275" s="42">
        <v>1.228E-85</v>
      </c>
      <c r="O275" s="73"/>
      <c r="P275" s="75"/>
      <c r="Q275" s="44">
        <v>25897</v>
      </c>
      <c r="R275" s="24">
        <v>97.647840000000002</v>
      </c>
      <c r="S275" s="24">
        <v>3.4437850000000001</v>
      </c>
      <c r="T275" s="42">
        <v>7.2999999999999998E-177</v>
      </c>
      <c r="U275" s="73"/>
      <c r="V275" s="74"/>
      <c r="W275" s="168">
        <v>0.22104198999999999</v>
      </c>
    </row>
    <row r="276" spans="1:23">
      <c r="A276" s="23" t="s">
        <v>42</v>
      </c>
      <c r="B276" s="44" t="s">
        <v>0</v>
      </c>
      <c r="C276" s="44" t="s">
        <v>2</v>
      </c>
      <c r="D276" s="40" t="s">
        <v>47</v>
      </c>
      <c r="E276" s="44">
        <v>56000</v>
      </c>
      <c r="F276" s="24">
        <v>109.6651</v>
      </c>
      <c r="G276" s="24">
        <v>2.7276389999999999</v>
      </c>
      <c r="H276" s="42">
        <v>0</v>
      </c>
      <c r="I276" s="73"/>
      <c r="J276" s="74"/>
      <c r="K276" s="23">
        <v>25047</v>
      </c>
      <c r="L276" s="24">
        <v>112.71680000000001</v>
      </c>
      <c r="M276" s="24">
        <v>4.5162620000000002</v>
      </c>
      <c r="N276" s="42">
        <v>1.7500000000000001E-137</v>
      </c>
      <c r="O276" s="73"/>
      <c r="P276" s="75"/>
      <c r="Q276" s="44">
        <v>30953</v>
      </c>
      <c r="R276" s="24">
        <v>107.8344</v>
      </c>
      <c r="S276" s="24">
        <v>3.3219799999999999</v>
      </c>
      <c r="T276" s="42">
        <v>3.8000000000000001E-231</v>
      </c>
      <c r="U276" s="73"/>
      <c r="V276" s="74"/>
      <c r="W276" s="168">
        <v>0.38383666</v>
      </c>
    </row>
    <row r="277" spans="1:23">
      <c r="A277" s="23" t="s">
        <v>42</v>
      </c>
      <c r="B277" s="44" t="s">
        <v>0</v>
      </c>
      <c r="C277" s="44" t="s">
        <v>2</v>
      </c>
      <c r="D277" s="40" t="s">
        <v>48</v>
      </c>
      <c r="E277" s="44">
        <v>79457</v>
      </c>
      <c r="F277" s="24">
        <v>128.15539999999999</v>
      </c>
      <c r="G277" s="24">
        <v>2.6132309999999999</v>
      </c>
      <c r="H277" s="42">
        <v>0</v>
      </c>
      <c r="I277" s="73"/>
      <c r="J277" s="74"/>
      <c r="K277" s="23">
        <v>36813</v>
      </c>
      <c r="L277" s="24">
        <v>144.26580000000001</v>
      </c>
      <c r="M277" s="24">
        <v>4.2626929999999996</v>
      </c>
      <c r="N277" s="42">
        <v>4.4800000000000003E-251</v>
      </c>
      <c r="O277" s="73"/>
      <c r="P277" s="75"/>
      <c r="Q277" s="44">
        <v>42644</v>
      </c>
      <c r="R277" s="24">
        <v>118.4067</v>
      </c>
      <c r="S277" s="24">
        <v>3.1364359999999998</v>
      </c>
      <c r="T277" s="42">
        <v>0</v>
      </c>
      <c r="U277" s="73"/>
      <c r="V277" s="74"/>
      <c r="W277" s="168">
        <v>1.0279999999999999E-6</v>
      </c>
    </row>
    <row r="278" spans="1:23">
      <c r="A278" s="23" t="s">
        <v>42</v>
      </c>
      <c r="B278" s="44" t="s">
        <v>0</v>
      </c>
      <c r="C278" s="44" t="s">
        <v>2</v>
      </c>
      <c r="D278" s="40" t="s">
        <v>49</v>
      </c>
      <c r="E278" s="44">
        <v>61675</v>
      </c>
      <c r="F278" s="24">
        <v>141.1361</v>
      </c>
      <c r="G278" s="24">
        <v>3.4187940000000001</v>
      </c>
      <c r="H278" s="42">
        <v>0</v>
      </c>
      <c r="I278" s="73"/>
      <c r="J278" s="74"/>
      <c r="K278" s="23">
        <v>31032</v>
      </c>
      <c r="L278" s="24">
        <v>154.42840000000001</v>
      </c>
      <c r="M278" s="24">
        <v>5.2258690000000003</v>
      </c>
      <c r="N278" s="42">
        <v>6.4200000000000002E-192</v>
      </c>
      <c r="O278" s="73"/>
      <c r="P278" s="75"/>
      <c r="Q278" s="44">
        <v>30643</v>
      </c>
      <c r="R278" s="24">
        <v>131.9562</v>
      </c>
      <c r="S278" s="24">
        <v>4.2537269999999996</v>
      </c>
      <c r="T278" s="42">
        <v>2.7800000000000002E-211</v>
      </c>
      <c r="U278" s="73"/>
      <c r="V278" s="74"/>
      <c r="W278" s="168">
        <v>8.5293000000000001E-4</v>
      </c>
    </row>
    <row r="279" spans="1:23">
      <c r="A279" s="23" t="s">
        <v>42</v>
      </c>
      <c r="B279" s="44" t="s">
        <v>0</v>
      </c>
      <c r="C279" s="44" t="s">
        <v>52</v>
      </c>
      <c r="D279" s="40" t="s">
        <v>2</v>
      </c>
      <c r="E279" s="44">
        <v>101951</v>
      </c>
      <c r="F279" s="24">
        <v>-7.4378739999999999</v>
      </c>
      <c r="G279" s="24">
        <v>5.4764099999999996</v>
      </c>
      <c r="H279" s="42">
        <v>0.17441097999999999</v>
      </c>
      <c r="I279" s="73"/>
      <c r="J279" s="74"/>
      <c r="K279" s="23">
        <v>35711</v>
      </c>
      <c r="L279" s="24">
        <v>-35.54927</v>
      </c>
      <c r="M279" s="24">
        <v>10.302429999999999</v>
      </c>
      <c r="N279" s="42">
        <v>5.5940000000000004E-4</v>
      </c>
      <c r="O279" s="73"/>
      <c r="P279" s="75"/>
      <c r="Q279" s="44">
        <v>66240</v>
      </c>
      <c r="R279" s="24">
        <v>6.1330819999999999</v>
      </c>
      <c r="S279" s="24">
        <v>6.3951750000000001</v>
      </c>
      <c r="T279" s="42">
        <v>0.33755011000000001</v>
      </c>
      <c r="U279" s="73"/>
      <c r="V279" s="74"/>
      <c r="W279" s="168">
        <v>5.8721000000000001E-4</v>
      </c>
    </row>
    <row r="280" spans="1:23">
      <c r="A280" s="23" t="s">
        <v>42</v>
      </c>
      <c r="B280" s="44" t="s">
        <v>0</v>
      </c>
      <c r="C280" s="44" t="s">
        <v>52</v>
      </c>
      <c r="D280" s="40" t="s">
        <v>45</v>
      </c>
      <c r="E280" s="44">
        <v>26019</v>
      </c>
      <c r="F280" s="24">
        <v>-15.252840000000001</v>
      </c>
      <c r="G280" s="24">
        <v>9.1325000000000003</v>
      </c>
      <c r="H280" s="42">
        <v>9.488547E-2</v>
      </c>
      <c r="I280" s="73"/>
      <c r="J280" s="74"/>
      <c r="K280" s="23">
        <v>8477</v>
      </c>
      <c r="L280" s="24">
        <v>-60.301639999999999</v>
      </c>
      <c r="M280" s="24">
        <v>17.393920000000001</v>
      </c>
      <c r="N280" s="42">
        <v>5.2665000000000003E-4</v>
      </c>
      <c r="O280" s="73"/>
      <c r="P280" s="75"/>
      <c r="Q280" s="44">
        <v>17542</v>
      </c>
      <c r="R280" s="24">
        <v>2.7751229999999998</v>
      </c>
      <c r="S280" s="24">
        <v>10.68047</v>
      </c>
      <c r="T280" s="42">
        <v>0.79499379000000003</v>
      </c>
      <c r="U280" s="73"/>
      <c r="V280" s="74"/>
      <c r="W280" s="168">
        <v>1.9996300000000001E-3</v>
      </c>
    </row>
    <row r="281" spans="1:23">
      <c r="A281" s="23" t="s">
        <v>42</v>
      </c>
      <c r="B281" s="44" t="s">
        <v>0</v>
      </c>
      <c r="C281" s="44" t="s">
        <v>52</v>
      </c>
      <c r="D281" s="40" t="s">
        <v>46</v>
      </c>
      <c r="E281" s="44">
        <v>15822</v>
      </c>
      <c r="F281" s="24">
        <v>-6.3466009999999997</v>
      </c>
      <c r="G281" s="24">
        <v>13.072889999999999</v>
      </c>
      <c r="H281" s="42">
        <v>0.62733724000000002</v>
      </c>
      <c r="I281" s="73"/>
      <c r="J281" s="74"/>
      <c r="K281" s="23">
        <v>5078</v>
      </c>
      <c r="L281" s="24">
        <v>-60.936039999999998</v>
      </c>
      <c r="M281" s="24">
        <v>24.598649999999999</v>
      </c>
      <c r="N281" s="42">
        <v>1.3241370000000001E-2</v>
      </c>
      <c r="O281" s="73"/>
      <c r="P281" s="75"/>
      <c r="Q281" s="44">
        <v>10744</v>
      </c>
      <c r="R281" s="24">
        <v>13.802049999999999</v>
      </c>
      <c r="S281" s="24">
        <v>15.1846</v>
      </c>
      <c r="T281" s="42">
        <v>0.36337616</v>
      </c>
      <c r="U281" s="73"/>
      <c r="V281" s="74"/>
      <c r="W281" s="168">
        <v>9.7269499999999998E-3</v>
      </c>
    </row>
    <row r="282" spans="1:23">
      <c r="A282" s="23" t="s">
        <v>42</v>
      </c>
      <c r="B282" s="44" t="s">
        <v>0</v>
      </c>
      <c r="C282" s="44" t="s">
        <v>52</v>
      </c>
      <c r="D282" s="40" t="s">
        <v>47</v>
      </c>
      <c r="E282" s="44">
        <v>18351</v>
      </c>
      <c r="F282" s="24">
        <v>-20.947030000000002</v>
      </c>
      <c r="G282" s="24">
        <v>12.428509999999999</v>
      </c>
      <c r="H282" s="42">
        <v>9.1911090000000001E-2</v>
      </c>
      <c r="I282" s="73"/>
      <c r="J282" s="74"/>
      <c r="K282" s="23">
        <v>6156</v>
      </c>
      <c r="L282" s="24">
        <v>-92.692030000000003</v>
      </c>
      <c r="M282" s="24">
        <v>24.05348</v>
      </c>
      <c r="N282" s="42">
        <v>1.164E-4</v>
      </c>
      <c r="O282" s="73"/>
      <c r="P282" s="75"/>
      <c r="Q282" s="44">
        <v>12195</v>
      </c>
      <c r="R282" s="24">
        <v>9.1265149999999995</v>
      </c>
      <c r="S282" s="24">
        <v>14.599959999999999</v>
      </c>
      <c r="T282" s="42">
        <v>0.53190177000000005</v>
      </c>
      <c r="U282" s="73"/>
      <c r="V282" s="74"/>
      <c r="W282" s="168">
        <v>2.9621999999999998E-4</v>
      </c>
    </row>
    <row r="283" spans="1:23">
      <c r="A283" s="23" t="s">
        <v>42</v>
      </c>
      <c r="B283" s="44" t="s">
        <v>0</v>
      </c>
      <c r="C283" s="44" t="s">
        <v>52</v>
      </c>
      <c r="D283" s="40" t="s">
        <v>48</v>
      </c>
      <c r="E283" s="44">
        <v>24085</v>
      </c>
      <c r="F283" s="24">
        <v>17.559529999999999</v>
      </c>
      <c r="G283" s="24">
        <v>11.72275</v>
      </c>
      <c r="H283" s="42">
        <v>0.13415891999999999</v>
      </c>
      <c r="I283" s="73"/>
      <c r="J283" s="74"/>
      <c r="K283" s="23">
        <v>8720</v>
      </c>
      <c r="L283" s="24">
        <v>4.3176969999999999</v>
      </c>
      <c r="M283" s="24">
        <v>21.794029999999999</v>
      </c>
      <c r="N283" s="42">
        <v>0.84295609000000005</v>
      </c>
      <c r="O283" s="73"/>
      <c r="P283" s="75"/>
      <c r="Q283" s="44">
        <v>15365</v>
      </c>
      <c r="R283" s="24">
        <v>24.607749999999999</v>
      </c>
      <c r="S283" s="24">
        <v>13.57765</v>
      </c>
      <c r="T283" s="42">
        <v>6.9928749999999998E-2</v>
      </c>
      <c r="U283" s="73"/>
      <c r="V283" s="74"/>
      <c r="W283" s="168">
        <v>0.42941744999999998</v>
      </c>
    </row>
    <row r="284" spans="1:23">
      <c r="A284" s="23" t="s">
        <v>42</v>
      </c>
      <c r="B284" s="44" t="s">
        <v>0</v>
      </c>
      <c r="C284" s="44" t="s">
        <v>52</v>
      </c>
      <c r="D284" s="40" t="s">
        <v>49</v>
      </c>
      <c r="E284" s="44">
        <v>17674</v>
      </c>
      <c r="F284" s="24">
        <v>-6.6661489999999999</v>
      </c>
      <c r="G284" s="24">
        <v>15.35155</v>
      </c>
      <c r="H284" s="42">
        <v>0.66411935</v>
      </c>
      <c r="I284" s="73"/>
      <c r="J284" s="74"/>
      <c r="K284" s="23">
        <v>7280</v>
      </c>
      <c r="L284" s="24">
        <v>19.415870000000002</v>
      </c>
      <c r="M284" s="24">
        <v>26.446819999999999</v>
      </c>
      <c r="N284" s="42">
        <v>0.46285863999999999</v>
      </c>
      <c r="O284" s="73"/>
      <c r="P284" s="75"/>
      <c r="Q284" s="44">
        <v>10394</v>
      </c>
      <c r="R284" s="24">
        <v>-19.99616</v>
      </c>
      <c r="S284" s="24">
        <v>18.435449999999999</v>
      </c>
      <c r="T284" s="42">
        <v>0.27807314</v>
      </c>
      <c r="U284" s="73"/>
      <c r="V284" s="74"/>
      <c r="W284" s="168">
        <v>0.22150849</v>
      </c>
    </row>
    <row r="285" spans="1:23">
      <c r="A285" s="23" t="s">
        <v>42</v>
      </c>
      <c r="B285" s="44" t="s">
        <v>0</v>
      </c>
      <c r="C285" s="44" t="s">
        <v>53</v>
      </c>
      <c r="D285" s="40" t="s">
        <v>2</v>
      </c>
      <c r="E285" s="44">
        <v>134316</v>
      </c>
      <c r="F285" s="24">
        <v>106.2657</v>
      </c>
      <c r="G285" s="24">
        <v>5.498068</v>
      </c>
      <c r="H285" s="42">
        <v>3.1329999999999998E-83</v>
      </c>
      <c r="I285" s="73"/>
      <c r="J285" s="74"/>
      <c r="K285" s="23">
        <v>72068</v>
      </c>
      <c r="L285" s="24">
        <v>111.2983</v>
      </c>
      <c r="M285" s="24">
        <v>7.6457119999999996</v>
      </c>
      <c r="N285" s="42">
        <v>5.2750000000000001E-48</v>
      </c>
      <c r="O285" s="73"/>
      <c r="P285" s="75"/>
      <c r="Q285" s="44">
        <v>62248</v>
      </c>
      <c r="R285" s="24">
        <v>102.4038</v>
      </c>
      <c r="S285" s="24">
        <v>7.6784569999999999</v>
      </c>
      <c r="T285" s="42">
        <v>1.42E-40</v>
      </c>
      <c r="U285" s="73"/>
      <c r="V285" s="74"/>
      <c r="W285" s="168">
        <v>0.41173484999999999</v>
      </c>
    </row>
    <row r="286" spans="1:23">
      <c r="A286" s="23" t="s">
        <v>42</v>
      </c>
      <c r="B286" s="44" t="s">
        <v>0</v>
      </c>
      <c r="C286" s="44" t="s">
        <v>53</v>
      </c>
      <c r="D286" s="40" t="s">
        <v>45</v>
      </c>
      <c r="E286" s="44">
        <v>27229</v>
      </c>
      <c r="F286" s="24">
        <v>69.007739999999998</v>
      </c>
      <c r="G286" s="24">
        <v>10.40466</v>
      </c>
      <c r="H286" s="42">
        <v>3.3030000000000001E-11</v>
      </c>
      <c r="I286" s="73"/>
      <c r="J286" s="74"/>
      <c r="K286" s="23">
        <v>15361</v>
      </c>
      <c r="L286" s="24">
        <v>59.835749999999997</v>
      </c>
      <c r="M286" s="24">
        <v>13.79767</v>
      </c>
      <c r="N286" s="42">
        <v>1.447E-5</v>
      </c>
      <c r="O286" s="73"/>
      <c r="P286" s="75"/>
      <c r="Q286" s="44">
        <v>11868</v>
      </c>
      <c r="R286" s="24">
        <v>77.99879</v>
      </c>
      <c r="S286" s="24">
        <v>15.623710000000001</v>
      </c>
      <c r="T286" s="42">
        <v>5.9650000000000003E-7</v>
      </c>
      <c r="U286" s="73"/>
      <c r="V286" s="74"/>
      <c r="W286" s="168">
        <v>0.38354883000000001</v>
      </c>
    </row>
    <row r="287" spans="1:23">
      <c r="A287" s="23" t="s">
        <v>42</v>
      </c>
      <c r="B287" s="44" t="s">
        <v>0</v>
      </c>
      <c r="C287" s="44" t="s">
        <v>53</v>
      </c>
      <c r="D287" s="40" t="s">
        <v>46</v>
      </c>
      <c r="E287" s="44">
        <v>18839</v>
      </c>
      <c r="F287" s="24">
        <v>95.650279999999995</v>
      </c>
      <c r="G287" s="24">
        <v>12.919689999999999</v>
      </c>
      <c r="H287" s="42">
        <v>1.3270000000000001E-13</v>
      </c>
      <c r="I287" s="73"/>
      <c r="J287" s="74"/>
      <c r="K287" s="23">
        <v>9695</v>
      </c>
      <c r="L287" s="24">
        <v>78.4709</v>
      </c>
      <c r="M287" s="24">
        <v>18.459350000000001</v>
      </c>
      <c r="N287" s="42">
        <v>2.128E-5</v>
      </c>
      <c r="O287" s="73"/>
      <c r="P287" s="75"/>
      <c r="Q287" s="44">
        <v>9144</v>
      </c>
      <c r="R287" s="24">
        <v>114.5575</v>
      </c>
      <c r="S287" s="24">
        <v>18.279260000000001</v>
      </c>
      <c r="T287" s="42">
        <v>3.6789999999999999E-10</v>
      </c>
      <c r="U287" s="73"/>
      <c r="V287" s="74"/>
      <c r="W287" s="168">
        <v>0.16480248</v>
      </c>
    </row>
    <row r="288" spans="1:23">
      <c r="A288" s="23" t="s">
        <v>42</v>
      </c>
      <c r="B288" s="44" t="s">
        <v>0</v>
      </c>
      <c r="C288" s="44" t="s">
        <v>53</v>
      </c>
      <c r="D288" s="40" t="s">
        <v>47</v>
      </c>
      <c r="E288" s="44">
        <v>23583</v>
      </c>
      <c r="F288" s="24">
        <v>88.298689999999993</v>
      </c>
      <c r="G288" s="24">
        <v>12.2804</v>
      </c>
      <c r="H288" s="42">
        <v>6.469E-13</v>
      </c>
      <c r="I288" s="73"/>
      <c r="J288" s="74"/>
      <c r="K288" s="23">
        <v>12240</v>
      </c>
      <c r="L288" s="24">
        <v>87.956119999999999</v>
      </c>
      <c r="M288" s="24">
        <v>17.169080000000001</v>
      </c>
      <c r="N288" s="42">
        <v>3.0079999999999999E-7</v>
      </c>
      <c r="O288" s="73"/>
      <c r="P288" s="75"/>
      <c r="Q288" s="44">
        <v>11343</v>
      </c>
      <c r="R288" s="24">
        <v>90.146900000000002</v>
      </c>
      <c r="S288" s="24">
        <v>17.19773</v>
      </c>
      <c r="T288" s="42">
        <v>1.5900000000000001E-7</v>
      </c>
      <c r="U288" s="73"/>
      <c r="V288" s="74"/>
      <c r="W288" s="168">
        <v>0.92816681999999995</v>
      </c>
    </row>
    <row r="289" spans="1:23">
      <c r="A289" s="23" t="s">
        <v>42</v>
      </c>
      <c r="B289" s="44" t="s">
        <v>0</v>
      </c>
      <c r="C289" s="44" t="s">
        <v>53</v>
      </c>
      <c r="D289" s="40" t="s">
        <v>48</v>
      </c>
      <c r="E289" s="44">
        <v>35625</v>
      </c>
      <c r="F289" s="24">
        <v>125.60120000000001</v>
      </c>
      <c r="G289" s="24">
        <v>11.294119999999999</v>
      </c>
      <c r="H289" s="42">
        <v>9.9220000000000003E-29</v>
      </c>
      <c r="I289" s="73"/>
      <c r="J289" s="74"/>
      <c r="K289" s="23">
        <v>18658</v>
      </c>
      <c r="L289" s="24">
        <v>132.39510000000001</v>
      </c>
      <c r="M289" s="24">
        <v>16.161190000000001</v>
      </c>
      <c r="N289" s="42">
        <v>2.5660000000000002E-16</v>
      </c>
      <c r="O289" s="73"/>
      <c r="P289" s="75"/>
      <c r="Q289" s="44">
        <v>16967</v>
      </c>
      <c r="R289" s="24">
        <v>118.4464</v>
      </c>
      <c r="S289" s="24">
        <v>15.605169999999999</v>
      </c>
      <c r="T289" s="42">
        <v>3.1940000000000001E-14</v>
      </c>
      <c r="U289" s="73"/>
      <c r="V289" s="74"/>
      <c r="W289" s="168">
        <v>0.53467025000000001</v>
      </c>
    </row>
    <row r="290" spans="1:23">
      <c r="A290" s="23" t="s">
        <v>42</v>
      </c>
      <c r="B290" s="44" t="s">
        <v>0</v>
      </c>
      <c r="C290" s="44" t="s">
        <v>53</v>
      </c>
      <c r="D290" s="40" t="s">
        <v>49</v>
      </c>
      <c r="E290" s="44">
        <v>29040</v>
      </c>
      <c r="F290" s="24">
        <v>149.32640000000001</v>
      </c>
      <c r="G290" s="24">
        <v>13.10619</v>
      </c>
      <c r="H290" s="42">
        <v>4.5009999999999997E-30</v>
      </c>
      <c r="I290" s="73"/>
      <c r="J290" s="74"/>
      <c r="K290" s="23">
        <v>16114</v>
      </c>
      <c r="L290" s="24">
        <v>185.26159999999999</v>
      </c>
      <c r="M290" s="24">
        <v>17.99577</v>
      </c>
      <c r="N290" s="42">
        <v>7.443E-25</v>
      </c>
      <c r="O290" s="73"/>
      <c r="P290" s="75"/>
      <c r="Q290" s="44">
        <v>12926</v>
      </c>
      <c r="R290" s="24">
        <v>107.3061</v>
      </c>
      <c r="S290" s="24">
        <v>18.994759999999999</v>
      </c>
      <c r="T290" s="42">
        <v>1.6120000000000001E-8</v>
      </c>
      <c r="U290" s="73"/>
      <c r="V290" s="74"/>
      <c r="W290" s="168">
        <v>2.8891699999999999E-3</v>
      </c>
    </row>
    <row r="291" spans="1:23">
      <c r="A291" s="23" t="s">
        <v>42</v>
      </c>
      <c r="B291" s="44" t="s">
        <v>0</v>
      </c>
      <c r="C291" s="44" t="s">
        <v>54</v>
      </c>
      <c r="D291" s="40" t="s">
        <v>2</v>
      </c>
      <c r="E291" s="44">
        <v>74646</v>
      </c>
      <c r="F291" s="24">
        <v>132.10380000000001</v>
      </c>
      <c r="G291" s="24">
        <v>3.4472160000000001</v>
      </c>
      <c r="H291" s="42">
        <v>0</v>
      </c>
      <c r="I291" s="73"/>
      <c r="J291" s="74"/>
      <c r="K291" s="23">
        <v>36253</v>
      </c>
      <c r="L291" s="24">
        <v>140.5652</v>
      </c>
      <c r="M291" s="24">
        <v>5.2932199999999998</v>
      </c>
      <c r="N291" s="42">
        <v>2.21E-155</v>
      </c>
      <c r="O291" s="73"/>
      <c r="P291" s="75"/>
      <c r="Q291" s="44">
        <v>38393</v>
      </c>
      <c r="R291" s="24">
        <v>125.7346</v>
      </c>
      <c r="S291" s="24">
        <v>4.3999569999999997</v>
      </c>
      <c r="T291" s="42">
        <v>1.32E-179</v>
      </c>
      <c r="U291" s="73"/>
      <c r="V291" s="74"/>
      <c r="W291" s="168">
        <v>3.119181E-2</v>
      </c>
    </row>
    <row r="292" spans="1:23">
      <c r="A292" s="23" t="s">
        <v>42</v>
      </c>
      <c r="B292" s="44" t="s">
        <v>0</v>
      </c>
      <c r="C292" s="44" t="s">
        <v>54</v>
      </c>
      <c r="D292" s="40" t="s">
        <v>45</v>
      </c>
      <c r="E292" s="44">
        <v>14540</v>
      </c>
      <c r="F292" s="24">
        <v>88.277199999999993</v>
      </c>
      <c r="G292" s="24">
        <v>6.0695829999999997</v>
      </c>
      <c r="H292" s="42">
        <v>6.3569999999999995E-48</v>
      </c>
      <c r="I292" s="73"/>
      <c r="J292" s="74"/>
      <c r="K292" s="23">
        <v>7206</v>
      </c>
      <c r="L292" s="24">
        <v>84.221140000000005</v>
      </c>
      <c r="M292" s="24">
        <v>9.5819340000000004</v>
      </c>
      <c r="N292" s="42">
        <v>1.5009999999999999E-18</v>
      </c>
      <c r="O292" s="73"/>
      <c r="P292" s="75"/>
      <c r="Q292" s="44">
        <v>7334</v>
      </c>
      <c r="R292" s="24">
        <v>89.691130000000001</v>
      </c>
      <c r="S292" s="24">
        <v>8.0461209999999994</v>
      </c>
      <c r="T292" s="42">
        <v>7.3960000000000005E-29</v>
      </c>
      <c r="U292" s="73"/>
      <c r="V292" s="74"/>
      <c r="W292" s="168">
        <v>0.66198438000000004</v>
      </c>
    </row>
    <row r="293" spans="1:23">
      <c r="A293" s="23" t="s">
        <v>42</v>
      </c>
      <c r="B293" s="44" t="s">
        <v>0</v>
      </c>
      <c r="C293" s="44" t="s">
        <v>54</v>
      </c>
      <c r="D293" s="40" t="s">
        <v>46</v>
      </c>
      <c r="E293" s="44">
        <v>11332</v>
      </c>
      <c r="F293" s="24">
        <v>116.9147</v>
      </c>
      <c r="G293" s="24">
        <v>7.7140250000000004</v>
      </c>
      <c r="H293" s="42">
        <v>6.9030000000000005E-52</v>
      </c>
      <c r="I293" s="73"/>
      <c r="J293" s="74"/>
      <c r="K293" s="23">
        <v>5323</v>
      </c>
      <c r="L293" s="24">
        <v>117.84269999999999</v>
      </c>
      <c r="M293" s="24">
        <v>11.974270000000001</v>
      </c>
      <c r="N293" s="42">
        <v>7.4719999999999994E-23</v>
      </c>
      <c r="O293" s="73"/>
      <c r="P293" s="75"/>
      <c r="Q293" s="44">
        <v>6009</v>
      </c>
      <c r="R293" s="24">
        <v>115.7824</v>
      </c>
      <c r="S293" s="24">
        <v>9.8963750000000008</v>
      </c>
      <c r="T293" s="42">
        <v>1.282E-31</v>
      </c>
      <c r="U293" s="73"/>
      <c r="V293" s="74"/>
      <c r="W293" s="168">
        <v>0.89448499999999997</v>
      </c>
    </row>
    <row r="294" spans="1:23">
      <c r="A294" s="23" t="s">
        <v>42</v>
      </c>
      <c r="B294" s="44" t="s">
        <v>0</v>
      </c>
      <c r="C294" s="44" t="s">
        <v>54</v>
      </c>
      <c r="D294" s="40" t="s">
        <v>47</v>
      </c>
      <c r="E294" s="44">
        <v>14066</v>
      </c>
      <c r="F294" s="24">
        <v>130.12540000000001</v>
      </c>
      <c r="G294" s="24">
        <v>7.2260400000000002</v>
      </c>
      <c r="H294" s="42">
        <v>1.6910000000000001E-72</v>
      </c>
      <c r="I294" s="73"/>
      <c r="J294" s="74"/>
      <c r="K294" s="23">
        <v>6651</v>
      </c>
      <c r="L294" s="24">
        <v>151.27369999999999</v>
      </c>
      <c r="M294" s="24">
        <v>11.524050000000001</v>
      </c>
      <c r="N294" s="42">
        <v>2.313E-39</v>
      </c>
      <c r="O294" s="73"/>
      <c r="P294" s="75"/>
      <c r="Q294" s="44">
        <v>7415</v>
      </c>
      <c r="R294" s="24">
        <v>117.9671</v>
      </c>
      <c r="S294" s="24">
        <v>9.2416520000000002</v>
      </c>
      <c r="T294" s="42">
        <v>2.5809999999999998E-37</v>
      </c>
      <c r="U294" s="73"/>
      <c r="V294" s="74"/>
      <c r="W294" s="168">
        <v>2.4151550000000001E-2</v>
      </c>
    </row>
    <row r="295" spans="1:23">
      <c r="A295" s="23" t="s">
        <v>42</v>
      </c>
      <c r="B295" s="44" t="s">
        <v>0</v>
      </c>
      <c r="C295" s="44" t="s">
        <v>54</v>
      </c>
      <c r="D295" s="40" t="s">
        <v>48</v>
      </c>
      <c r="E295" s="44">
        <v>19747</v>
      </c>
      <c r="F295" s="24">
        <v>159.3749</v>
      </c>
      <c r="G295" s="24">
        <v>7.0434910000000004</v>
      </c>
      <c r="H295" s="42">
        <v>2.3399999999999999E-113</v>
      </c>
      <c r="I295" s="73"/>
      <c r="J295" s="74"/>
      <c r="K295" s="23">
        <v>9435</v>
      </c>
      <c r="L295" s="24">
        <v>177.0299</v>
      </c>
      <c r="M295" s="24">
        <v>11.09538</v>
      </c>
      <c r="N295" s="42">
        <v>2.6179999999999999E-57</v>
      </c>
      <c r="O295" s="73"/>
      <c r="P295" s="75"/>
      <c r="Q295" s="44">
        <v>10312</v>
      </c>
      <c r="R295" s="24">
        <v>148.29069999999999</v>
      </c>
      <c r="S295" s="24">
        <v>8.7692490000000003</v>
      </c>
      <c r="T295" s="42">
        <v>3.7770000000000001E-64</v>
      </c>
      <c r="U295" s="73"/>
      <c r="V295" s="74"/>
      <c r="W295" s="168">
        <v>4.2140280000000002E-2</v>
      </c>
    </row>
    <row r="296" spans="1:23">
      <c r="A296" s="23" t="s">
        <v>42</v>
      </c>
      <c r="B296" s="44" t="s">
        <v>0</v>
      </c>
      <c r="C296" s="44" t="s">
        <v>54</v>
      </c>
      <c r="D296" s="40" t="s">
        <v>49</v>
      </c>
      <c r="E296" s="44">
        <v>14961</v>
      </c>
      <c r="F296" s="24">
        <v>174.8886</v>
      </c>
      <c r="G296" s="24">
        <v>9.4504289999999997</v>
      </c>
      <c r="H296" s="42">
        <v>1.851E-76</v>
      </c>
      <c r="I296" s="73"/>
      <c r="J296" s="74"/>
      <c r="K296" s="23">
        <v>7638</v>
      </c>
      <c r="L296" s="24">
        <v>178.4907</v>
      </c>
      <c r="M296" s="24">
        <v>14.469569999999999</v>
      </c>
      <c r="N296" s="42">
        <v>5.8260000000000002E-35</v>
      </c>
      <c r="O296" s="73"/>
      <c r="P296" s="75"/>
      <c r="Q296" s="44">
        <v>7323</v>
      </c>
      <c r="R296" s="24">
        <v>172.26759999999999</v>
      </c>
      <c r="S296" s="24">
        <v>12.44914</v>
      </c>
      <c r="T296" s="42">
        <v>1.509E-43</v>
      </c>
      <c r="U296" s="73"/>
      <c r="V296" s="74"/>
      <c r="W296" s="168">
        <v>0.74440666</v>
      </c>
    </row>
    <row r="297" spans="1:23">
      <c r="A297" s="23" t="s">
        <v>42</v>
      </c>
      <c r="B297" s="44" t="s">
        <v>0</v>
      </c>
      <c r="C297" s="44" t="s">
        <v>55</v>
      </c>
      <c r="D297" s="40" t="s">
        <v>2</v>
      </c>
      <c r="E297" s="44">
        <v>208962</v>
      </c>
      <c r="F297" s="24">
        <v>135.71629999999999</v>
      </c>
      <c r="G297" s="24">
        <v>1.881202</v>
      </c>
      <c r="H297" s="42">
        <v>0</v>
      </c>
      <c r="I297" s="73"/>
      <c r="J297" s="74"/>
      <c r="K297" s="23">
        <v>108321</v>
      </c>
      <c r="L297" s="24">
        <v>143.4982</v>
      </c>
      <c r="M297" s="24">
        <v>2.774804</v>
      </c>
      <c r="N297" s="42">
        <v>0</v>
      </c>
      <c r="O297" s="73"/>
      <c r="P297" s="75"/>
      <c r="Q297" s="44">
        <v>100641</v>
      </c>
      <c r="R297" s="24">
        <v>129.6653</v>
      </c>
      <c r="S297" s="24">
        <v>2.339607</v>
      </c>
      <c r="T297" s="42">
        <v>0</v>
      </c>
      <c r="U297" s="73"/>
      <c r="V297" s="74"/>
      <c r="W297" s="168">
        <v>1.3828000000000001E-4</v>
      </c>
    </row>
    <row r="298" spans="1:23">
      <c r="A298" s="23" t="s">
        <v>42</v>
      </c>
      <c r="B298" s="44" t="s">
        <v>0</v>
      </c>
      <c r="C298" s="44" t="s">
        <v>55</v>
      </c>
      <c r="D298" s="40" t="s">
        <v>45</v>
      </c>
      <c r="E298" s="44">
        <v>41769</v>
      </c>
      <c r="F298" s="24">
        <v>94.976619999999997</v>
      </c>
      <c r="G298" s="24">
        <v>3.2595040000000002</v>
      </c>
      <c r="H298" s="42">
        <v>1.1700000000000001E-186</v>
      </c>
      <c r="I298" s="73"/>
      <c r="J298" s="74"/>
      <c r="K298" s="23">
        <v>22567</v>
      </c>
      <c r="L298" s="24">
        <v>91.266810000000007</v>
      </c>
      <c r="M298" s="24">
        <v>4.9738920000000002</v>
      </c>
      <c r="N298" s="42">
        <v>3.3519999999999998E-75</v>
      </c>
      <c r="O298" s="73"/>
      <c r="P298" s="75"/>
      <c r="Q298" s="44">
        <v>19202</v>
      </c>
      <c r="R298" s="24">
        <v>97.296580000000006</v>
      </c>
      <c r="S298" s="24">
        <v>4.3109650000000004</v>
      </c>
      <c r="T298" s="42">
        <v>8.6300000000000005E-113</v>
      </c>
      <c r="U298" s="73"/>
      <c r="V298" s="74"/>
      <c r="W298" s="168">
        <v>0.35962163000000003</v>
      </c>
    </row>
    <row r="299" spans="1:23">
      <c r="A299" s="23" t="s">
        <v>42</v>
      </c>
      <c r="B299" s="44" t="s">
        <v>0</v>
      </c>
      <c r="C299" s="44" t="s">
        <v>55</v>
      </c>
      <c r="D299" s="40" t="s">
        <v>46</v>
      </c>
      <c r="E299" s="44">
        <v>30171</v>
      </c>
      <c r="F299" s="24">
        <v>121.1995</v>
      </c>
      <c r="G299" s="24">
        <v>3.9635609999999999</v>
      </c>
      <c r="H299" s="42">
        <v>2.3699999999999998E-205</v>
      </c>
      <c r="I299" s="73"/>
      <c r="J299" s="74"/>
      <c r="K299" s="23">
        <v>15018</v>
      </c>
      <c r="L299" s="24">
        <v>119.24379999999999</v>
      </c>
      <c r="M299" s="24">
        <v>6.1840859999999997</v>
      </c>
      <c r="N299" s="42">
        <v>7.5530000000000002E-83</v>
      </c>
      <c r="O299" s="73"/>
      <c r="P299" s="75"/>
      <c r="Q299" s="44">
        <v>15153</v>
      </c>
      <c r="R299" s="24">
        <v>122.25709999999999</v>
      </c>
      <c r="S299" s="24">
        <v>5.1413120000000001</v>
      </c>
      <c r="T299" s="42">
        <v>5.4600000000000003E-125</v>
      </c>
      <c r="U299" s="73"/>
      <c r="V299" s="74"/>
      <c r="W299" s="168">
        <v>0.70789840999999998</v>
      </c>
    </row>
    <row r="300" spans="1:23">
      <c r="A300" s="23" t="s">
        <v>42</v>
      </c>
      <c r="B300" s="44" t="s">
        <v>0</v>
      </c>
      <c r="C300" s="44" t="s">
        <v>55</v>
      </c>
      <c r="D300" s="40" t="s">
        <v>47</v>
      </c>
      <c r="E300" s="44">
        <v>37649</v>
      </c>
      <c r="F300" s="24">
        <v>138.6858</v>
      </c>
      <c r="G300" s="24">
        <v>3.7905289999999998</v>
      </c>
      <c r="H300" s="42">
        <v>4.53E-293</v>
      </c>
      <c r="I300" s="73"/>
      <c r="J300" s="74"/>
      <c r="K300" s="23">
        <v>18891</v>
      </c>
      <c r="L300" s="24">
        <v>149.14340000000001</v>
      </c>
      <c r="M300" s="24">
        <v>5.9619999999999997</v>
      </c>
      <c r="N300" s="42">
        <v>4.1300000000000001E-138</v>
      </c>
      <c r="O300" s="73"/>
      <c r="P300" s="75"/>
      <c r="Q300" s="44">
        <v>18758</v>
      </c>
      <c r="R300" s="24">
        <v>131.55119999999999</v>
      </c>
      <c r="S300" s="24">
        <v>4.8725649999999998</v>
      </c>
      <c r="T300" s="42">
        <v>1.55E-160</v>
      </c>
      <c r="U300" s="73"/>
      <c r="V300" s="74"/>
      <c r="W300" s="168">
        <v>2.232727E-2</v>
      </c>
    </row>
    <row r="301" spans="1:23">
      <c r="A301" s="23" t="s">
        <v>42</v>
      </c>
      <c r="B301" s="44" t="s">
        <v>0</v>
      </c>
      <c r="C301" s="44" t="s">
        <v>55</v>
      </c>
      <c r="D301" s="40" t="s">
        <v>48</v>
      </c>
      <c r="E301" s="44">
        <v>55372</v>
      </c>
      <c r="F301" s="24">
        <v>154.80289999999999</v>
      </c>
      <c r="G301" s="24">
        <v>3.6966350000000001</v>
      </c>
      <c r="H301" s="42">
        <v>0</v>
      </c>
      <c r="I301" s="73"/>
      <c r="J301" s="74"/>
      <c r="K301" s="23">
        <v>28093</v>
      </c>
      <c r="L301" s="24">
        <v>175.54249999999999</v>
      </c>
      <c r="M301" s="24">
        <v>5.6435589999999998</v>
      </c>
      <c r="N301" s="42">
        <v>2.0699999999999999E-212</v>
      </c>
      <c r="O301" s="73"/>
      <c r="P301" s="75"/>
      <c r="Q301" s="44">
        <v>27279</v>
      </c>
      <c r="R301" s="24">
        <v>139.82</v>
      </c>
      <c r="S301" s="24">
        <v>4.6506590000000001</v>
      </c>
      <c r="T301" s="42">
        <v>1.4100000000000001E-198</v>
      </c>
      <c r="U301" s="73"/>
      <c r="V301" s="74"/>
      <c r="W301" s="168">
        <v>1.035E-6</v>
      </c>
    </row>
    <row r="302" spans="1:23">
      <c r="A302" s="92" t="s">
        <v>42</v>
      </c>
      <c r="B302" s="87" t="s">
        <v>0</v>
      </c>
      <c r="C302" s="87" t="s">
        <v>55</v>
      </c>
      <c r="D302" s="88" t="s">
        <v>49</v>
      </c>
      <c r="E302" s="87">
        <v>44001</v>
      </c>
      <c r="F302" s="49">
        <v>174.76560000000001</v>
      </c>
      <c r="G302" s="49">
        <v>4.7316050000000001</v>
      </c>
      <c r="H302" s="52">
        <v>1.2299999999999999E-298</v>
      </c>
      <c r="I302" s="90"/>
      <c r="J302" s="91"/>
      <c r="K302" s="92">
        <v>23752</v>
      </c>
      <c r="L302" s="49">
        <v>183.7218</v>
      </c>
      <c r="M302" s="49">
        <v>6.9813039999999997</v>
      </c>
      <c r="N302" s="52">
        <v>1.2499999999999999E-152</v>
      </c>
      <c r="O302" s="90"/>
      <c r="P302" s="93"/>
      <c r="Q302" s="87">
        <v>20249</v>
      </c>
      <c r="R302" s="49">
        <v>167.44800000000001</v>
      </c>
      <c r="S302" s="49">
        <v>6.2010120000000004</v>
      </c>
      <c r="T302" s="52">
        <v>1.35E-160</v>
      </c>
      <c r="U302" s="90"/>
      <c r="V302" s="91"/>
      <c r="W302" s="169">
        <v>8.1364839999999994E-2</v>
      </c>
    </row>
    <row r="303" spans="1:23">
      <c r="A303" s="23" t="s">
        <v>28</v>
      </c>
      <c r="B303" s="44" t="s">
        <v>29</v>
      </c>
      <c r="C303" s="44" t="s">
        <v>2</v>
      </c>
      <c r="D303" s="40" t="s">
        <v>2</v>
      </c>
      <c r="E303" s="44">
        <v>310913</v>
      </c>
      <c r="F303" s="24">
        <v>171.6799</v>
      </c>
      <c r="G303" s="24">
        <v>18.890989999999999</v>
      </c>
      <c r="H303" s="42">
        <v>1.009E-19</v>
      </c>
      <c r="I303" s="73">
        <v>5168.049</v>
      </c>
      <c r="J303" s="74">
        <v>0.44671080000000002</v>
      </c>
      <c r="K303" s="23">
        <v>144032</v>
      </c>
      <c r="L303" s="24">
        <v>192.01660000000001</v>
      </c>
      <c r="M303" s="24">
        <v>27.814150000000001</v>
      </c>
      <c r="N303" s="42">
        <v>5.0720000000000002E-12</v>
      </c>
      <c r="O303" s="73">
        <v>2606.1089999999999</v>
      </c>
      <c r="P303" s="75">
        <v>0.54656000000000005</v>
      </c>
      <c r="Q303" s="44">
        <v>166881</v>
      </c>
      <c r="R303" s="24">
        <v>157.8081</v>
      </c>
      <c r="S303" s="24">
        <v>22.021599999999999</v>
      </c>
      <c r="T303" s="42">
        <v>7.7189999999999997E-13</v>
      </c>
      <c r="U303" s="73">
        <v>2651.6329999999998</v>
      </c>
      <c r="V303" s="74">
        <v>0.41832049999999998</v>
      </c>
      <c r="W303" s="168">
        <v>0.33491532000000002</v>
      </c>
    </row>
    <row r="304" spans="1:23">
      <c r="A304" s="23" t="s">
        <v>28</v>
      </c>
      <c r="B304" s="44" t="s">
        <v>29</v>
      </c>
      <c r="C304" s="44" t="s">
        <v>2</v>
      </c>
      <c r="D304" s="40" t="s">
        <v>45</v>
      </c>
      <c r="E304" s="44">
        <v>67788</v>
      </c>
      <c r="F304" s="24">
        <v>84.556880000000007</v>
      </c>
      <c r="G304" s="24">
        <v>29.550519999999999</v>
      </c>
      <c r="H304" s="42">
        <v>4.2172800000000003E-3</v>
      </c>
      <c r="I304" s="73">
        <v>1452.269</v>
      </c>
      <c r="J304" s="74">
        <v>6.3729999999999995E-2</v>
      </c>
      <c r="K304" s="23">
        <v>31044</v>
      </c>
      <c r="L304" s="24">
        <v>57.88944</v>
      </c>
      <c r="M304" s="24">
        <v>45.401510000000002</v>
      </c>
      <c r="N304" s="42">
        <v>0.20228963</v>
      </c>
      <c r="O304" s="73">
        <v>658.22389999999996</v>
      </c>
      <c r="P304" s="75">
        <v>0.19783490000000001</v>
      </c>
      <c r="Q304" s="44">
        <v>36744</v>
      </c>
      <c r="R304" s="24">
        <v>101.9828</v>
      </c>
      <c r="S304" s="24">
        <v>32.856740000000002</v>
      </c>
      <c r="T304" s="42">
        <v>1.91012E-3</v>
      </c>
      <c r="U304" s="73">
        <v>812.88440000000003</v>
      </c>
      <c r="V304" s="74">
        <v>0.2837942</v>
      </c>
      <c r="W304" s="168">
        <v>0.43141566999999997</v>
      </c>
    </row>
    <row r="305" spans="1:23">
      <c r="A305" s="23" t="s">
        <v>28</v>
      </c>
      <c r="B305" s="44" t="s">
        <v>29</v>
      </c>
      <c r="C305" s="44" t="s">
        <v>2</v>
      </c>
      <c r="D305" s="40" t="s">
        <v>46</v>
      </c>
      <c r="E305" s="44">
        <v>45993</v>
      </c>
      <c r="F305" s="24">
        <v>141.2441</v>
      </c>
      <c r="G305" s="24">
        <v>33.51173</v>
      </c>
      <c r="H305" s="42">
        <v>2.5000000000000001E-5</v>
      </c>
      <c r="I305" s="73">
        <v>868.13390000000004</v>
      </c>
      <c r="J305" s="74">
        <v>0.58914610000000001</v>
      </c>
      <c r="K305" s="23">
        <v>20096</v>
      </c>
      <c r="L305" s="24">
        <v>148.65860000000001</v>
      </c>
      <c r="M305" s="24">
        <v>52.471850000000003</v>
      </c>
      <c r="N305" s="42">
        <v>4.6097400000000002E-3</v>
      </c>
      <c r="O305" s="73">
        <v>411.15929999999997</v>
      </c>
      <c r="P305" s="75">
        <v>0.72473080000000001</v>
      </c>
      <c r="Q305" s="44">
        <v>25897</v>
      </c>
      <c r="R305" s="24">
        <v>138.25210000000001</v>
      </c>
      <c r="S305" s="24">
        <v>43.32141</v>
      </c>
      <c r="T305" s="42">
        <v>1.41629E-3</v>
      </c>
      <c r="U305" s="73">
        <v>467.17520000000002</v>
      </c>
      <c r="V305" s="74">
        <v>0.51290329999999995</v>
      </c>
      <c r="W305" s="168">
        <v>0.87844809000000001</v>
      </c>
    </row>
    <row r="306" spans="1:23">
      <c r="A306" s="23" t="s">
        <v>28</v>
      </c>
      <c r="B306" s="44" t="s">
        <v>29</v>
      </c>
      <c r="C306" s="44" t="s">
        <v>2</v>
      </c>
      <c r="D306" s="40" t="s">
        <v>47</v>
      </c>
      <c r="E306" s="44">
        <v>56000</v>
      </c>
      <c r="F306" s="24">
        <v>163.4127</v>
      </c>
      <c r="G306" s="24">
        <v>36.002330000000001</v>
      </c>
      <c r="H306" s="42">
        <v>5.6540000000000004E-6</v>
      </c>
      <c r="I306" s="73">
        <v>902.44349999999997</v>
      </c>
      <c r="J306" s="74">
        <v>0.55669120000000005</v>
      </c>
      <c r="K306" s="23">
        <v>25047</v>
      </c>
      <c r="L306" s="24">
        <v>166.08869999999999</v>
      </c>
      <c r="M306" s="24">
        <v>54.580530000000003</v>
      </c>
      <c r="N306" s="42">
        <v>2.3423099999999998E-3</v>
      </c>
      <c r="O306" s="73">
        <v>500.28179999999998</v>
      </c>
      <c r="P306" s="75">
        <v>0.61501899999999998</v>
      </c>
      <c r="Q306" s="44">
        <v>30953</v>
      </c>
      <c r="R306" s="24">
        <v>163.4872</v>
      </c>
      <c r="S306" s="24">
        <v>46.658140000000003</v>
      </c>
      <c r="T306" s="42">
        <v>4.5843000000000001E-4</v>
      </c>
      <c r="U306" s="73">
        <v>433.74270000000001</v>
      </c>
      <c r="V306" s="74">
        <v>0.64917029999999998</v>
      </c>
      <c r="W306" s="168">
        <v>0.97109957000000002</v>
      </c>
    </row>
    <row r="307" spans="1:23">
      <c r="A307" s="23" t="s">
        <v>28</v>
      </c>
      <c r="B307" s="44" t="s">
        <v>29</v>
      </c>
      <c r="C307" s="44" t="s">
        <v>2</v>
      </c>
      <c r="D307" s="40" t="s">
        <v>48</v>
      </c>
      <c r="E307" s="44">
        <v>79457</v>
      </c>
      <c r="F307" s="24">
        <v>221.89109999999999</v>
      </c>
      <c r="G307" s="24">
        <v>37.28781</v>
      </c>
      <c r="H307" s="42">
        <v>2.6690000000000002E-9</v>
      </c>
      <c r="I307" s="73">
        <v>1194.413</v>
      </c>
      <c r="J307" s="74">
        <v>0.61550819999999995</v>
      </c>
      <c r="K307" s="23">
        <v>36813</v>
      </c>
      <c r="L307" s="24">
        <v>265.47399999999999</v>
      </c>
      <c r="M307" s="24">
        <v>55.995139999999999</v>
      </c>
      <c r="N307" s="42">
        <v>2.1260000000000001E-6</v>
      </c>
      <c r="O307" s="73">
        <v>612.83900000000006</v>
      </c>
      <c r="P307" s="75">
        <v>0.5487168</v>
      </c>
      <c r="Q307" s="44">
        <v>42644</v>
      </c>
      <c r="R307" s="24">
        <v>189.60910000000001</v>
      </c>
      <c r="S307" s="24">
        <v>46.176220000000001</v>
      </c>
      <c r="T307" s="42">
        <v>4.0219999999999998E-5</v>
      </c>
      <c r="U307" s="73">
        <v>600.05650000000003</v>
      </c>
      <c r="V307" s="74">
        <v>0.67828949999999999</v>
      </c>
      <c r="W307" s="168">
        <v>0.29589557</v>
      </c>
    </row>
    <row r="308" spans="1:23">
      <c r="A308" s="23" t="s">
        <v>28</v>
      </c>
      <c r="B308" s="44" t="s">
        <v>29</v>
      </c>
      <c r="C308" s="44" t="s">
        <v>2</v>
      </c>
      <c r="D308" s="40" t="s">
        <v>49</v>
      </c>
      <c r="E308" s="44">
        <v>61675</v>
      </c>
      <c r="F308" s="24">
        <v>285.81349999999998</v>
      </c>
      <c r="G308" s="24">
        <v>51.413960000000003</v>
      </c>
      <c r="H308" s="42">
        <v>2.7120000000000001E-8</v>
      </c>
      <c r="I308" s="73">
        <v>772.23919999999998</v>
      </c>
      <c r="J308" s="74">
        <v>0.1851555</v>
      </c>
      <c r="K308" s="23">
        <v>31032</v>
      </c>
      <c r="L308" s="24">
        <v>354.69959999999998</v>
      </c>
      <c r="M308" s="24">
        <v>76.84478</v>
      </c>
      <c r="N308" s="42">
        <v>3.9160000000000003E-6</v>
      </c>
      <c r="O308" s="73">
        <v>427.3313</v>
      </c>
      <c r="P308" s="75">
        <v>0.12559290000000001</v>
      </c>
      <c r="Q308" s="44">
        <v>30643</v>
      </c>
      <c r="R308" s="24">
        <v>224.20699999999999</v>
      </c>
      <c r="S308" s="24">
        <v>64.322609999999997</v>
      </c>
      <c r="T308" s="42">
        <v>4.9092000000000005E-4</v>
      </c>
      <c r="U308" s="73">
        <v>360.37189999999998</v>
      </c>
      <c r="V308" s="74">
        <v>0.73733890000000002</v>
      </c>
      <c r="W308" s="168">
        <v>0.19286132</v>
      </c>
    </row>
    <row r="309" spans="1:23">
      <c r="A309" s="23" t="s">
        <v>28</v>
      </c>
      <c r="B309" s="44" t="s">
        <v>29</v>
      </c>
      <c r="C309" s="44" t="s">
        <v>52</v>
      </c>
      <c r="D309" s="40" t="s">
        <v>2</v>
      </c>
      <c r="E309" s="44">
        <v>101951</v>
      </c>
      <c r="F309" s="24">
        <v>72.780699999999996</v>
      </c>
      <c r="G309" s="24">
        <v>37.637740000000001</v>
      </c>
      <c r="H309" s="42">
        <v>5.314808E-2</v>
      </c>
      <c r="I309" s="73">
        <v>7849.8440000000001</v>
      </c>
      <c r="J309" s="74">
        <v>1.8782E-3</v>
      </c>
      <c r="K309" s="23">
        <v>35711</v>
      </c>
      <c r="L309" s="24">
        <v>77.235470000000007</v>
      </c>
      <c r="M309" s="24">
        <v>53.273670000000003</v>
      </c>
      <c r="N309" s="42">
        <v>0.1471179</v>
      </c>
      <c r="O309" s="73">
        <v>4219.7929999999997</v>
      </c>
      <c r="P309" s="75">
        <v>1.4797E-3</v>
      </c>
      <c r="Q309" s="44">
        <v>66240</v>
      </c>
      <c r="R309" s="24">
        <v>72.122309999999999</v>
      </c>
      <c r="S309" s="24">
        <v>47.980319999999999</v>
      </c>
      <c r="T309" s="42">
        <v>0.13279663999999999</v>
      </c>
      <c r="U309" s="73">
        <v>4076.3440000000001</v>
      </c>
      <c r="V309" s="74">
        <v>8.7370600000000007E-2</v>
      </c>
      <c r="W309" s="168">
        <v>0.94314452999999998</v>
      </c>
    </row>
    <row r="310" spans="1:23">
      <c r="A310" s="23" t="s">
        <v>28</v>
      </c>
      <c r="B310" s="44" t="s">
        <v>29</v>
      </c>
      <c r="C310" s="44" t="s">
        <v>52</v>
      </c>
      <c r="D310" s="40" t="s">
        <v>45</v>
      </c>
      <c r="E310" s="44">
        <v>26019</v>
      </c>
      <c r="F310" s="24">
        <v>48.040869999999998</v>
      </c>
      <c r="G310" s="24">
        <v>66.329769999999996</v>
      </c>
      <c r="H310" s="42">
        <v>0.46889805000000001</v>
      </c>
      <c r="I310" s="73">
        <v>1784.8869999999999</v>
      </c>
      <c r="J310" s="74">
        <v>0.10764550000000001</v>
      </c>
      <c r="K310" s="23">
        <v>8477</v>
      </c>
      <c r="L310" s="24">
        <v>6.3838379999999999</v>
      </c>
      <c r="M310" s="24">
        <v>98.737880000000004</v>
      </c>
      <c r="N310" s="42">
        <v>0.94844916999999995</v>
      </c>
      <c r="O310" s="73">
        <v>891.49040000000002</v>
      </c>
      <c r="P310" s="75">
        <v>0.13514709999999999</v>
      </c>
      <c r="Q310" s="44">
        <v>17542</v>
      </c>
      <c r="R310" s="24">
        <v>74.299160000000001</v>
      </c>
      <c r="S310" s="24">
        <v>81.641139999999993</v>
      </c>
      <c r="T310" s="42">
        <v>0.36278549999999998</v>
      </c>
      <c r="U310" s="73">
        <v>990.88340000000005</v>
      </c>
      <c r="V310" s="74">
        <v>0.2187375</v>
      </c>
      <c r="W310" s="168">
        <v>0.59604522000000004</v>
      </c>
    </row>
    <row r="311" spans="1:23">
      <c r="A311" s="23" t="s">
        <v>28</v>
      </c>
      <c r="B311" s="44" t="s">
        <v>29</v>
      </c>
      <c r="C311" s="44" t="s">
        <v>52</v>
      </c>
      <c r="D311" s="40" t="s">
        <v>46</v>
      </c>
      <c r="E311" s="44">
        <v>15822</v>
      </c>
      <c r="F311" s="24">
        <v>72.162270000000007</v>
      </c>
      <c r="G311" s="24">
        <v>81.315219999999997</v>
      </c>
      <c r="H311" s="42">
        <v>0.37484279999999998</v>
      </c>
      <c r="I311" s="73">
        <v>1279.25</v>
      </c>
      <c r="J311" s="74">
        <v>0.16368859999999999</v>
      </c>
      <c r="K311" s="23">
        <v>5078</v>
      </c>
      <c r="L311" s="24">
        <v>56.067100000000003</v>
      </c>
      <c r="M311" s="24">
        <v>124.6194</v>
      </c>
      <c r="N311" s="42">
        <v>0.65277784999999999</v>
      </c>
      <c r="O311" s="73">
        <v>600.92970000000003</v>
      </c>
      <c r="P311" s="75">
        <v>0.1188733</v>
      </c>
      <c r="Q311" s="44">
        <v>10744</v>
      </c>
      <c r="R311" s="24">
        <v>80.408159999999995</v>
      </c>
      <c r="S311" s="24">
        <v>105.9131</v>
      </c>
      <c r="T311" s="42">
        <v>0.44773905000000003</v>
      </c>
      <c r="U311" s="73">
        <v>710.91610000000003</v>
      </c>
      <c r="V311" s="74">
        <v>0.41096110000000002</v>
      </c>
      <c r="W311" s="168">
        <v>0.88168597000000004</v>
      </c>
    </row>
    <row r="312" spans="1:23">
      <c r="A312" s="23" t="s">
        <v>28</v>
      </c>
      <c r="B312" s="44" t="s">
        <v>29</v>
      </c>
      <c r="C312" s="44" t="s">
        <v>52</v>
      </c>
      <c r="D312" s="40" t="s">
        <v>47</v>
      </c>
      <c r="E312" s="44">
        <v>18351</v>
      </c>
      <c r="F312" s="24">
        <v>34.037120000000002</v>
      </c>
      <c r="G312" s="24">
        <v>81.090540000000004</v>
      </c>
      <c r="H312" s="42">
        <v>0.67467376000000001</v>
      </c>
      <c r="I312" s="73">
        <v>1369.694</v>
      </c>
      <c r="J312" s="74">
        <v>0.30571720000000002</v>
      </c>
      <c r="K312" s="23">
        <v>6156</v>
      </c>
      <c r="L312" s="24">
        <v>-132.50470000000001</v>
      </c>
      <c r="M312" s="24">
        <v>125.6435</v>
      </c>
      <c r="N312" s="42">
        <v>0.29160448999999999</v>
      </c>
      <c r="O312" s="73">
        <v>714.13819999999998</v>
      </c>
      <c r="P312" s="75">
        <v>0.78377359999999996</v>
      </c>
      <c r="Q312" s="44">
        <v>12195</v>
      </c>
      <c r="R312" s="24">
        <v>141.93369999999999</v>
      </c>
      <c r="S312" s="24">
        <v>105.35429999999999</v>
      </c>
      <c r="T312" s="42">
        <v>0.17791470000000001</v>
      </c>
      <c r="U312" s="73">
        <v>726.00319999999999</v>
      </c>
      <c r="V312" s="74">
        <v>0.1673521</v>
      </c>
      <c r="W312" s="168">
        <v>9.4185350000000001E-2</v>
      </c>
    </row>
    <row r="313" spans="1:23">
      <c r="A313" s="23" t="s">
        <v>28</v>
      </c>
      <c r="B313" s="44" t="s">
        <v>29</v>
      </c>
      <c r="C313" s="44" t="s">
        <v>52</v>
      </c>
      <c r="D313" s="40" t="s">
        <v>48</v>
      </c>
      <c r="E313" s="44">
        <v>24085</v>
      </c>
      <c r="F313" s="24">
        <v>95.0017</v>
      </c>
      <c r="G313" s="24">
        <v>74.887069999999994</v>
      </c>
      <c r="H313" s="42">
        <v>0.20458393</v>
      </c>
      <c r="I313" s="73">
        <v>1946.6610000000001</v>
      </c>
      <c r="J313" s="74">
        <v>0.2217133</v>
      </c>
      <c r="K313" s="23">
        <v>8720</v>
      </c>
      <c r="L313" s="24">
        <v>71.865340000000003</v>
      </c>
      <c r="M313" s="24">
        <v>106.99120000000001</v>
      </c>
      <c r="N313" s="42">
        <v>0.50177854</v>
      </c>
      <c r="O313" s="73">
        <v>1139.95</v>
      </c>
      <c r="P313" s="75">
        <v>0.40175860000000002</v>
      </c>
      <c r="Q313" s="44">
        <v>15365</v>
      </c>
      <c r="R313" s="24">
        <v>110.4589</v>
      </c>
      <c r="S313" s="24">
        <v>97.859880000000004</v>
      </c>
      <c r="T313" s="42">
        <v>0.25900516000000001</v>
      </c>
      <c r="U313" s="73">
        <v>945.02409999999998</v>
      </c>
      <c r="V313" s="74">
        <v>0.3445182</v>
      </c>
      <c r="W313" s="168">
        <v>0.79010756000000004</v>
      </c>
    </row>
    <row r="314" spans="1:23">
      <c r="A314" s="23" t="s">
        <v>28</v>
      </c>
      <c r="B314" s="44" t="s">
        <v>29</v>
      </c>
      <c r="C314" s="44" t="s">
        <v>52</v>
      </c>
      <c r="D314" s="40" t="s">
        <v>49</v>
      </c>
      <c r="E314" s="44">
        <v>17674</v>
      </c>
      <c r="F314" s="24">
        <v>120.5843</v>
      </c>
      <c r="G314" s="24">
        <v>92.587459999999993</v>
      </c>
      <c r="H314" s="42">
        <v>0.19278555999999999</v>
      </c>
      <c r="I314" s="73">
        <v>1458.2760000000001</v>
      </c>
      <c r="J314" s="74">
        <v>8.0571699999999996E-2</v>
      </c>
      <c r="K314" s="23">
        <v>7280</v>
      </c>
      <c r="L314" s="24">
        <v>354.01560000000001</v>
      </c>
      <c r="M314" s="24">
        <v>139.25829999999999</v>
      </c>
      <c r="N314" s="42">
        <v>1.1017280000000001E-2</v>
      </c>
      <c r="O314" s="73">
        <v>838.89670000000001</v>
      </c>
      <c r="P314" s="75">
        <v>4.2798000000000003E-3</v>
      </c>
      <c r="Q314" s="44">
        <v>10394</v>
      </c>
      <c r="R314" s="24">
        <v>-64.451570000000004</v>
      </c>
      <c r="S314" s="24">
        <v>121.8374</v>
      </c>
      <c r="T314" s="42">
        <v>0.59680787000000002</v>
      </c>
      <c r="U314" s="73">
        <v>694.37040000000002</v>
      </c>
      <c r="V314" s="74">
        <v>0.69343909999999997</v>
      </c>
      <c r="W314" s="168">
        <v>2.3723339999999999E-2</v>
      </c>
    </row>
    <row r="315" spans="1:23">
      <c r="A315" s="23" t="s">
        <v>28</v>
      </c>
      <c r="B315" s="44" t="s">
        <v>29</v>
      </c>
      <c r="C315" s="44" t="s">
        <v>53</v>
      </c>
      <c r="D315" s="40" t="s">
        <v>2</v>
      </c>
      <c r="E315" s="44">
        <v>134316</v>
      </c>
      <c r="F315" s="24">
        <v>181.40010000000001</v>
      </c>
      <c r="G315" s="24">
        <v>25.296949999999999</v>
      </c>
      <c r="H315" s="42">
        <v>7.4540000000000003E-13</v>
      </c>
      <c r="I315" s="73">
        <v>25318.77</v>
      </c>
      <c r="J315" s="74">
        <v>0.67098029999999997</v>
      </c>
      <c r="K315" s="23">
        <v>72068</v>
      </c>
      <c r="L315" s="24">
        <v>188.18209999999999</v>
      </c>
      <c r="M315" s="24">
        <v>34.462969999999999</v>
      </c>
      <c r="N315" s="42">
        <v>4.7500000000000002E-8</v>
      </c>
      <c r="O315" s="73">
        <v>12826.04</v>
      </c>
      <c r="P315" s="75">
        <v>0.61901949999999994</v>
      </c>
      <c r="Q315" s="44">
        <v>62248</v>
      </c>
      <c r="R315" s="24">
        <v>176.50800000000001</v>
      </c>
      <c r="S315" s="24">
        <v>33.250439999999998</v>
      </c>
      <c r="T315" s="42">
        <v>1.106E-7</v>
      </c>
      <c r="U315" s="73">
        <v>12501.8</v>
      </c>
      <c r="V315" s="74">
        <v>0.61145099999999997</v>
      </c>
      <c r="W315" s="168">
        <v>0.80740389999999995</v>
      </c>
    </row>
    <row r="316" spans="1:23">
      <c r="A316" s="23" t="s">
        <v>28</v>
      </c>
      <c r="B316" s="44" t="s">
        <v>29</v>
      </c>
      <c r="C316" s="44" t="s">
        <v>53</v>
      </c>
      <c r="D316" s="40" t="s">
        <v>45</v>
      </c>
      <c r="E316" s="44">
        <v>27229</v>
      </c>
      <c r="F316" s="24">
        <v>89.843879999999999</v>
      </c>
      <c r="G316" s="24">
        <v>47.885379999999998</v>
      </c>
      <c r="H316" s="42">
        <v>6.0624030000000002E-2</v>
      </c>
      <c r="I316" s="73">
        <v>5302.8230000000003</v>
      </c>
      <c r="J316" s="74">
        <v>0.3651778</v>
      </c>
      <c r="K316" s="23">
        <v>15361</v>
      </c>
      <c r="L316" s="24">
        <v>68.026910000000001</v>
      </c>
      <c r="M316" s="24">
        <v>61.360149999999997</v>
      </c>
      <c r="N316" s="42">
        <v>0.26758135</v>
      </c>
      <c r="O316" s="73">
        <v>2812.652</v>
      </c>
      <c r="P316" s="75">
        <v>0.3635447</v>
      </c>
      <c r="Q316" s="44">
        <v>11868</v>
      </c>
      <c r="R316" s="24">
        <v>110.0132</v>
      </c>
      <c r="S316" s="24">
        <v>65.945670000000007</v>
      </c>
      <c r="T316" s="42">
        <v>9.5268179999999994E-2</v>
      </c>
      <c r="U316" s="73">
        <v>2481.3449999999998</v>
      </c>
      <c r="V316" s="74">
        <v>0.63733130000000005</v>
      </c>
      <c r="W316" s="168">
        <v>0.64113366999999999</v>
      </c>
    </row>
    <row r="317" spans="1:23">
      <c r="A317" s="23" t="s">
        <v>28</v>
      </c>
      <c r="B317" s="44" t="s">
        <v>29</v>
      </c>
      <c r="C317" s="44" t="s">
        <v>53</v>
      </c>
      <c r="D317" s="40" t="s">
        <v>46</v>
      </c>
      <c r="E317" s="44">
        <v>18839</v>
      </c>
      <c r="F317" s="24">
        <v>146.85050000000001</v>
      </c>
      <c r="G317" s="24">
        <v>54.256790000000002</v>
      </c>
      <c r="H317" s="42">
        <v>6.7979700000000004E-3</v>
      </c>
      <c r="I317" s="73">
        <v>3674.4169999999999</v>
      </c>
      <c r="J317" s="74">
        <v>0.68354930000000003</v>
      </c>
      <c r="K317" s="23">
        <v>9695</v>
      </c>
      <c r="L317" s="24">
        <v>174.5068</v>
      </c>
      <c r="M317" s="24">
        <v>78.83466</v>
      </c>
      <c r="N317" s="42">
        <v>2.6857740000000001E-2</v>
      </c>
      <c r="O317" s="73">
        <v>1723.2529999999999</v>
      </c>
      <c r="P317" s="75">
        <v>0.47206379999999998</v>
      </c>
      <c r="Q317" s="44">
        <v>9144</v>
      </c>
      <c r="R317" s="24">
        <v>120.5797</v>
      </c>
      <c r="S317" s="24">
        <v>75.509829999999994</v>
      </c>
      <c r="T317" s="42">
        <v>0.11029385</v>
      </c>
      <c r="U317" s="73">
        <v>1948.6089999999999</v>
      </c>
      <c r="V317" s="74">
        <v>0.30665350000000002</v>
      </c>
      <c r="W317" s="168">
        <v>0.62130357999999997</v>
      </c>
    </row>
    <row r="318" spans="1:23">
      <c r="A318" s="23" t="s">
        <v>28</v>
      </c>
      <c r="B318" s="44" t="s">
        <v>29</v>
      </c>
      <c r="C318" s="44" t="s">
        <v>53</v>
      </c>
      <c r="D318" s="40" t="s">
        <v>47</v>
      </c>
      <c r="E318" s="44">
        <v>23583</v>
      </c>
      <c r="F318" s="24">
        <v>99.740560000000002</v>
      </c>
      <c r="G318" s="24">
        <v>52.371569999999998</v>
      </c>
      <c r="H318" s="42">
        <v>5.6847799999999997E-2</v>
      </c>
      <c r="I318" s="73">
        <v>4377.0730000000003</v>
      </c>
      <c r="J318" s="74">
        <v>0.24987019999999999</v>
      </c>
      <c r="K318" s="23">
        <v>12240</v>
      </c>
      <c r="L318" s="24">
        <v>89.941890000000001</v>
      </c>
      <c r="M318" s="24">
        <v>74.742760000000004</v>
      </c>
      <c r="N318" s="42">
        <v>0.22883990000000001</v>
      </c>
      <c r="O318" s="73">
        <v>2132.8110000000001</v>
      </c>
      <c r="P318" s="75">
        <v>0.37392570000000003</v>
      </c>
      <c r="Q318" s="44">
        <v>11343</v>
      </c>
      <c r="R318" s="24">
        <v>113.45050000000001</v>
      </c>
      <c r="S318" s="24">
        <v>69.422359999999998</v>
      </c>
      <c r="T318" s="42">
        <v>0.10221536000000001</v>
      </c>
      <c r="U318" s="73">
        <v>2242.9290000000001</v>
      </c>
      <c r="V318" s="74">
        <v>0.50957379999999997</v>
      </c>
      <c r="W318" s="168">
        <v>0.81773806000000004</v>
      </c>
    </row>
    <row r="319" spans="1:23">
      <c r="A319" s="23" t="s">
        <v>28</v>
      </c>
      <c r="B319" s="44" t="s">
        <v>29</v>
      </c>
      <c r="C319" s="44" t="s">
        <v>53</v>
      </c>
      <c r="D319" s="40" t="s">
        <v>48</v>
      </c>
      <c r="E319" s="44">
        <v>35625</v>
      </c>
      <c r="F319" s="24">
        <v>240.48060000000001</v>
      </c>
      <c r="G319" s="24">
        <v>48.490369999999999</v>
      </c>
      <c r="H319" s="42">
        <v>7.0729999999999999E-7</v>
      </c>
      <c r="I319" s="73">
        <v>6745.43</v>
      </c>
      <c r="J319" s="74">
        <v>0.36742560000000002</v>
      </c>
      <c r="K319" s="23">
        <v>18658</v>
      </c>
      <c r="L319" s="24">
        <v>278.89550000000003</v>
      </c>
      <c r="M319" s="24">
        <v>67.284099999999995</v>
      </c>
      <c r="N319" s="42">
        <v>3.3970000000000002E-5</v>
      </c>
      <c r="O319" s="73">
        <v>3373.4780000000001</v>
      </c>
      <c r="P319" s="75">
        <v>0.2694184</v>
      </c>
      <c r="Q319" s="44">
        <v>16967</v>
      </c>
      <c r="R319" s="24">
        <v>204.0462</v>
      </c>
      <c r="S319" s="24">
        <v>65.681849999999997</v>
      </c>
      <c r="T319" s="42">
        <v>1.89262E-3</v>
      </c>
      <c r="U319" s="73">
        <v>3363.5509999999999</v>
      </c>
      <c r="V319" s="74">
        <v>0.68325499999999995</v>
      </c>
      <c r="W319" s="168">
        <v>0.42601303000000001</v>
      </c>
    </row>
    <row r="320" spans="1:23">
      <c r="A320" s="23" t="s">
        <v>28</v>
      </c>
      <c r="B320" s="44" t="s">
        <v>29</v>
      </c>
      <c r="C320" s="44" t="s">
        <v>53</v>
      </c>
      <c r="D320" s="40" t="s">
        <v>49</v>
      </c>
      <c r="E320" s="44">
        <v>29040</v>
      </c>
      <c r="F320" s="24">
        <v>299.1866</v>
      </c>
      <c r="G320" s="24">
        <v>57.457819999999998</v>
      </c>
      <c r="H320" s="42">
        <v>1.9180000000000001E-7</v>
      </c>
      <c r="I320" s="73">
        <v>5178.5860000000002</v>
      </c>
      <c r="J320" s="74">
        <v>0.20736669999999999</v>
      </c>
      <c r="K320" s="23">
        <v>16114</v>
      </c>
      <c r="L320" s="24">
        <v>305.51100000000002</v>
      </c>
      <c r="M320" s="24">
        <v>79.978549999999998</v>
      </c>
      <c r="N320" s="42">
        <v>1.3349999999999999E-4</v>
      </c>
      <c r="O320" s="73">
        <v>2753.8980000000001</v>
      </c>
      <c r="P320" s="75">
        <v>0.76873170000000002</v>
      </c>
      <c r="Q320" s="44">
        <v>12926</v>
      </c>
      <c r="R320" s="24">
        <v>298.66300000000001</v>
      </c>
      <c r="S320" s="24">
        <v>78.905010000000004</v>
      </c>
      <c r="T320" s="42">
        <v>1.5364999999999999E-4</v>
      </c>
      <c r="U320" s="73">
        <v>2429.614</v>
      </c>
      <c r="V320" s="74">
        <v>5.6062099999999997E-2</v>
      </c>
      <c r="W320" s="168">
        <v>0.95139684000000002</v>
      </c>
    </row>
    <row r="321" spans="1:23">
      <c r="A321" s="23" t="s">
        <v>28</v>
      </c>
      <c r="B321" s="44" t="s">
        <v>29</v>
      </c>
      <c r="C321" s="44" t="s">
        <v>54</v>
      </c>
      <c r="D321" s="40" t="s">
        <v>2</v>
      </c>
      <c r="E321" s="44">
        <v>74646</v>
      </c>
      <c r="F321" s="24">
        <v>205.32230000000001</v>
      </c>
      <c r="G321" s="24">
        <v>25.05724</v>
      </c>
      <c r="H321" s="42">
        <v>2.5240000000000002E-16</v>
      </c>
      <c r="I321" s="73">
        <v>4118.4650000000001</v>
      </c>
      <c r="J321" s="74">
        <v>0.60770820000000003</v>
      </c>
      <c r="K321" s="23">
        <v>36253</v>
      </c>
      <c r="L321" s="24">
        <v>239.28389999999999</v>
      </c>
      <c r="M321" s="24">
        <v>36.227229999999999</v>
      </c>
      <c r="N321" s="42">
        <v>3.9730000000000001E-11</v>
      </c>
      <c r="O321" s="73">
        <v>2380.0070000000001</v>
      </c>
      <c r="P321" s="75">
        <v>0.68264279999999999</v>
      </c>
      <c r="Q321" s="44">
        <v>38393</v>
      </c>
      <c r="R321" s="24">
        <v>174.9846</v>
      </c>
      <c r="S321" s="24">
        <v>33.152819999999998</v>
      </c>
      <c r="T321" s="42">
        <v>1.3050000000000001E-7</v>
      </c>
      <c r="U321" s="73">
        <v>1867.269</v>
      </c>
      <c r="V321" s="74">
        <v>0.27013219999999999</v>
      </c>
      <c r="W321" s="168">
        <v>0.19041089</v>
      </c>
    </row>
    <row r="322" spans="1:23">
      <c r="A322" s="23" t="s">
        <v>28</v>
      </c>
      <c r="B322" s="44" t="s">
        <v>29</v>
      </c>
      <c r="C322" s="44" t="s">
        <v>54</v>
      </c>
      <c r="D322" s="40" t="s">
        <v>45</v>
      </c>
      <c r="E322" s="44">
        <v>14540</v>
      </c>
      <c r="F322" s="24">
        <v>59.029589999999999</v>
      </c>
      <c r="G322" s="24">
        <v>42.307270000000003</v>
      </c>
      <c r="H322" s="42">
        <v>0.16293785</v>
      </c>
      <c r="I322" s="73">
        <v>862.71550000000002</v>
      </c>
      <c r="J322" s="74">
        <v>1.75786E-2</v>
      </c>
      <c r="K322" s="23">
        <v>7206</v>
      </c>
      <c r="L322" s="24">
        <v>62.537820000000004</v>
      </c>
      <c r="M322" s="24">
        <v>61.378300000000003</v>
      </c>
      <c r="N322" s="42">
        <v>0.30825458</v>
      </c>
      <c r="O322" s="73">
        <v>473.33150000000001</v>
      </c>
      <c r="P322" s="75">
        <v>0.15599830000000001</v>
      </c>
      <c r="Q322" s="44">
        <v>7334</v>
      </c>
      <c r="R322" s="24">
        <v>68.787059999999997</v>
      </c>
      <c r="S322" s="24">
        <v>56.548319999999997</v>
      </c>
      <c r="T322" s="42">
        <v>0.22382128000000001</v>
      </c>
      <c r="U322" s="73">
        <v>414.3227</v>
      </c>
      <c r="V322" s="74">
        <v>0.12514310000000001</v>
      </c>
      <c r="W322" s="168">
        <v>0.94031014000000002</v>
      </c>
    </row>
    <row r="323" spans="1:23">
      <c r="A323" s="23" t="s">
        <v>28</v>
      </c>
      <c r="B323" s="44" t="s">
        <v>29</v>
      </c>
      <c r="C323" s="44" t="s">
        <v>54</v>
      </c>
      <c r="D323" s="40" t="s">
        <v>46</v>
      </c>
      <c r="E323" s="44">
        <v>11332</v>
      </c>
      <c r="F323" s="24">
        <v>143.81010000000001</v>
      </c>
      <c r="G323" s="24">
        <v>55.686920000000001</v>
      </c>
      <c r="H323" s="42">
        <v>9.8094399999999991E-3</v>
      </c>
      <c r="I323" s="73">
        <v>578.17190000000005</v>
      </c>
      <c r="J323" s="74">
        <v>0.32739780000000002</v>
      </c>
      <c r="K323" s="23">
        <v>5323</v>
      </c>
      <c r="L323" s="24">
        <v>121.75709999999999</v>
      </c>
      <c r="M323" s="24">
        <v>82.323430000000002</v>
      </c>
      <c r="N323" s="42">
        <v>0.13913797</v>
      </c>
      <c r="O323" s="73">
        <v>284.0659</v>
      </c>
      <c r="P323" s="75">
        <v>0.34636699999999998</v>
      </c>
      <c r="Q323" s="44">
        <v>6009</v>
      </c>
      <c r="R323" s="24">
        <v>157.26990000000001</v>
      </c>
      <c r="S323" s="24">
        <v>73.914190000000005</v>
      </c>
      <c r="T323" s="42">
        <v>3.3359E-2</v>
      </c>
      <c r="U323" s="73">
        <v>293.31099999999998</v>
      </c>
      <c r="V323" s="74">
        <v>0.58019220000000005</v>
      </c>
      <c r="W323" s="168">
        <v>0.74822107000000004</v>
      </c>
    </row>
    <row r="324" spans="1:23">
      <c r="A324" s="23" t="s">
        <v>28</v>
      </c>
      <c r="B324" s="44" t="s">
        <v>29</v>
      </c>
      <c r="C324" s="44" t="s">
        <v>54</v>
      </c>
      <c r="D324" s="40" t="s">
        <v>47</v>
      </c>
      <c r="E324" s="44">
        <v>14066</v>
      </c>
      <c r="F324" s="24">
        <v>270.91730000000001</v>
      </c>
      <c r="G324" s="24">
        <v>51.423119999999997</v>
      </c>
      <c r="H324" s="42">
        <v>1.3759999999999999E-7</v>
      </c>
      <c r="I324" s="73">
        <v>814.11429999999996</v>
      </c>
      <c r="J324" s="74">
        <v>0.21026120000000001</v>
      </c>
      <c r="K324" s="23">
        <v>6651</v>
      </c>
      <c r="L324" s="24">
        <v>351.85890000000001</v>
      </c>
      <c r="M324" s="24">
        <v>70.829130000000006</v>
      </c>
      <c r="N324" s="42">
        <v>6.7749999999999997E-7</v>
      </c>
      <c r="O324" s="73">
        <v>538.15030000000002</v>
      </c>
      <c r="P324" s="75">
        <v>0.1049614</v>
      </c>
      <c r="Q324" s="44">
        <v>7415</v>
      </c>
      <c r="R324" s="24">
        <v>188.50470000000001</v>
      </c>
      <c r="S324" s="24">
        <v>73.725459999999998</v>
      </c>
      <c r="T324" s="42">
        <v>1.056257E-2</v>
      </c>
      <c r="U324" s="73">
        <v>337.9307</v>
      </c>
      <c r="V324" s="74">
        <v>0.73631360000000001</v>
      </c>
      <c r="W324" s="168">
        <v>0.11008437</v>
      </c>
    </row>
    <row r="325" spans="1:23">
      <c r="A325" s="23" t="s">
        <v>28</v>
      </c>
      <c r="B325" s="44" t="s">
        <v>29</v>
      </c>
      <c r="C325" s="44" t="s">
        <v>54</v>
      </c>
      <c r="D325" s="40" t="s">
        <v>48</v>
      </c>
      <c r="E325" s="44">
        <v>19747</v>
      </c>
      <c r="F325" s="24">
        <v>246.4014</v>
      </c>
      <c r="G325" s="24">
        <v>49.021299999999997</v>
      </c>
      <c r="H325" s="42">
        <v>4.9969999999999995E-7</v>
      </c>
      <c r="I325" s="73">
        <v>1140.885</v>
      </c>
      <c r="J325" s="74">
        <v>0.65612499999999996</v>
      </c>
      <c r="K325" s="23">
        <v>9435</v>
      </c>
      <c r="L325" s="24">
        <v>307.99610000000001</v>
      </c>
      <c r="M325" s="24">
        <v>75.369159999999994</v>
      </c>
      <c r="N325" s="42">
        <v>4.3789999999999999E-5</v>
      </c>
      <c r="O325" s="73">
        <v>600.95309999999995</v>
      </c>
      <c r="P325" s="75">
        <v>0.74922829999999996</v>
      </c>
      <c r="Q325" s="44">
        <v>10312</v>
      </c>
      <c r="R325" s="24">
        <v>193.95269999999999</v>
      </c>
      <c r="S325" s="24">
        <v>63.168880000000001</v>
      </c>
      <c r="T325" s="42">
        <v>2.1378399999999998E-3</v>
      </c>
      <c r="U325" s="73">
        <v>554.54849999999999</v>
      </c>
      <c r="V325" s="74">
        <v>0.38332690000000003</v>
      </c>
      <c r="W325" s="168">
        <v>0.24617838</v>
      </c>
    </row>
    <row r="326" spans="1:23">
      <c r="A326" s="23" t="s">
        <v>28</v>
      </c>
      <c r="B326" s="44" t="s">
        <v>29</v>
      </c>
      <c r="C326" s="44" t="s">
        <v>54</v>
      </c>
      <c r="D326" s="40" t="s">
        <v>49</v>
      </c>
      <c r="E326" s="44">
        <v>14961</v>
      </c>
      <c r="F326" s="24">
        <v>309.23129999999998</v>
      </c>
      <c r="G326" s="24">
        <v>70.402649999999994</v>
      </c>
      <c r="H326" s="42">
        <v>1.1209999999999999E-5</v>
      </c>
      <c r="I326" s="73">
        <v>749.02970000000005</v>
      </c>
      <c r="J326" s="74">
        <v>0.64720429999999995</v>
      </c>
      <c r="K326" s="23">
        <v>7638</v>
      </c>
      <c r="L326" s="24">
        <v>329.10129999999998</v>
      </c>
      <c r="M326" s="24">
        <v>96.597999999999999</v>
      </c>
      <c r="N326" s="42">
        <v>6.5700999999999997E-4</v>
      </c>
      <c r="O326" s="73">
        <v>508.34449999999998</v>
      </c>
      <c r="P326" s="75">
        <v>0.71567610000000004</v>
      </c>
      <c r="Q326" s="44">
        <v>7323</v>
      </c>
      <c r="R326" s="24">
        <v>283.37270000000001</v>
      </c>
      <c r="S326" s="24">
        <v>98.002210000000005</v>
      </c>
      <c r="T326" s="42">
        <v>3.83417E-3</v>
      </c>
      <c r="U326" s="73">
        <v>289.76249999999999</v>
      </c>
      <c r="V326" s="74">
        <v>0.78295150000000002</v>
      </c>
      <c r="W326" s="168">
        <v>0.73965217000000005</v>
      </c>
    </row>
    <row r="327" spans="1:23">
      <c r="A327" s="23" t="s">
        <v>28</v>
      </c>
      <c r="B327" s="44" t="s">
        <v>29</v>
      </c>
      <c r="C327" s="44" t="s">
        <v>55</v>
      </c>
      <c r="D327" s="40" t="s">
        <v>2</v>
      </c>
      <c r="E327" s="44">
        <v>208962</v>
      </c>
      <c r="F327" s="24">
        <v>196.327</v>
      </c>
      <c r="G327" s="24">
        <v>16.075230000000001</v>
      </c>
      <c r="H327" s="42">
        <v>2.649E-34</v>
      </c>
      <c r="I327" s="73">
        <v>8884.0390000000007</v>
      </c>
      <c r="J327" s="74">
        <v>2.77524E-2</v>
      </c>
      <c r="K327" s="23">
        <v>108321</v>
      </c>
      <c r="L327" s="24">
        <v>210.61080000000001</v>
      </c>
      <c r="M327" s="24">
        <v>24.379919999999998</v>
      </c>
      <c r="N327" s="42">
        <v>5.6859999999999996E-18</v>
      </c>
      <c r="O327" s="73">
        <v>4436.4380000000001</v>
      </c>
      <c r="P327" s="75">
        <v>0.1588454</v>
      </c>
      <c r="Q327" s="44">
        <v>100641</v>
      </c>
      <c r="R327" s="24">
        <v>184.47900000000001</v>
      </c>
      <c r="S327" s="24">
        <v>18.88768</v>
      </c>
      <c r="T327" s="42">
        <v>1.5580000000000001E-22</v>
      </c>
      <c r="U327" s="73">
        <v>4523.6869999999999</v>
      </c>
      <c r="V327" s="74">
        <v>6.3336000000000003E-2</v>
      </c>
      <c r="W327" s="168">
        <v>0.39681301000000002</v>
      </c>
    </row>
    <row r="328" spans="1:23">
      <c r="A328" s="23" t="s">
        <v>28</v>
      </c>
      <c r="B328" s="44" t="s">
        <v>29</v>
      </c>
      <c r="C328" s="44" t="s">
        <v>55</v>
      </c>
      <c r="D328" s="40" t="s">
        <v>45</v>
      </c>
      <c r="E328" s="44">
        <v>41769</v>
      </c>
      <c r="F328" s="24">
        <v>95.162580000000005</v>
      </c>
      <c r="G328" s="24">
        <v>27.357669999999999</v>
      </c>
      <c r="H328" s="42">
        <v>5.0429999999999995E-4</v>
      </c>
      <c r="I328" s="73">
        <v>2055.3200000000002</v>
      </c>
      <c r="J328" s="74">
        <v>1.8797E-3</v>
      </c>
      <c r="K328" s="23">
        <v>22567</v>
      </c>
      <c r="L328" s="24">
        <v>72.586539999999999</v>
      </c>
      <c r="M328" s="24">
        <v>41.384990000000002</v>
      </c>
      <c r="N328" s="42">
        <v>7.9441800000000007E-2</v>
      </c>
      <c r="O328" s="73">
        <v>978.73710000000005</v>
      </c>
      <c r="P328" s="75">
        <v>1.8989099999999998E-2</v>
      </c>
      <c r="Q328" s="44">
        <v>19202</v>
      </c>
      <c r="R328" s="24">
        <v>112.82129999999999</v>
      </c>
      <c r="S328" s="24">
        <v>32.001199999999997</v>
      </c>
      <c r="T328" s="42">
        <v>4.2263000000000001E-4</v>
      </c>
      <c r="U328" s="73">
        <v>1091.0550000000001</v>
      </c>
      <c r="V328" s="74">
        <v>5.2129500000000002E-2</v>
      </c>
      <c r="W328" s="168">
        <v>0.44183620000000001</v>
      </c>
    </row>
    <row r="329" spans="1:23">
      <c r="A329" s="23" t="s">
        <v>28</v>
      </c>
      <c r="B329" s="44" t="s">
        <v>29</v>
      </c>
      <c r="C329" s="44" t="s">
        <v>55</v>
      </c>
      <c r="D329" s="40" t="s">
        <v>46</v>
      </c>
      <c r="E329" s="44">
        <v>30171</v>
      </c>
      <c r="F329" s="24">
        <v>157.1508</v>
      </c>
      <c r="G329" s="24">
        <v>30.844899999999999</v>
      </c>
      <c r="H329" s="42">
        <v>3.4900000000000001E-7</v>
      </c>
      <c r="I329" s="73">
        <v>1377.4770000000001</v>
      </c>
      <c r="J329" s="74">
        <v>9.9661299999999994E-2</v>
      </c>
      <c r="K329" s="23">
        <v>15018</v>
      </c>
      <c r="L329" s="24">
        <v>157.41290000000001</v>
      </c>
      <c r="M329" s="24">
        <v>48.933759999999999</v>
      </c>
      <c r="N329" s="42">
        <v>1.29604E-3</v>
      </c>
      <c r="O329" s="73">
        <v>631.25429999999994</v>
      </c>
      <c r="P329" s="75">
        <v>0.28823739999999998</v>
      </c>
      <c r="Q329" s="44">
        <v>15153</v>
      </c>
      <c r="R329" s="24">
        <v>156.10550000000001</v>
      </c>
      <c r="S329" s="24">
        <v>38.987349999999999</v>
      </c>
      <c r="T329" s="42">
        <v>6.2279999999999993E-5</v>
      </c>
      <c r="U329" s="73">
        <v>750.4547</v>
      </c>
      <c r="V329" s="74">
        <v>0.1768053</v>
      </c>
      <c r="W329" s="168">
        <v>0.98332834999999996</v>
      </c>
    </row>
    <row r="330" spans="1:23">
      <c r="A330" s="23" t="s">
        <v>28</v>
      </c>
      <c r="B330" s="44" t="s">
        <v>29</v>
      </c>
      <c r="C330" s="44" t="s">
        <v>55</v>
      </c>
      <c r="D330" s="40" t="s">
        <v>47</v>
      </c>
      <c r="E330" s="44">
        <v>37649</v>
      </c>
      <c r="F330" s="24">
        <v>192.03579999999999</v>
      </c>
      <c r="G330" s="24">
        <v>31.029640000000001</v>
      </c>
      <c r="H330" s="42">
        <v>6.0629999999999996E-10</v>
      </c>
      <c r="I330" s="73">
        <v>1634.2339999999999</v>
      </c>
      <c r="J330" s="74">
        <v>0.14776</v>
      </c>
      <c r="K330" s="23">
        <v>18891</v>
      </c>
      <c r="L330" s="24">
        <v>218.93049999999999</v>
      </c>
      <c r="M330" s="24">
        <v>47.693179999999998</v>
      </c>
      <c r="N330" s="42">
        <v>4.4240000000000003E-6</v>
      </c>
      <c r="O330" s="73">
        <v>846.45569999999998</v>
      </c>
      <c r="P330" s="75">
        <v>0.47394500000000001</v>
      </c>
      <c r="Q330" s="44">
        <v>18758</v>
      </c>
      <c r="R330" s="24">
        <v>170.57060000000001</v>
      </c>
      <c r="S330" s="24">
        <v>39.183700000000002</v>
      </c>
      <c r="T330" s="42">
        <v>1.342E-5</v>
      </c>
      <c r="U330" s="73">
        <v>811.34159999999997</v>
      </c>
      <c r="V330" s="74">
        <v>0.15873880000000001</v>
      </c>
      <c r="W330" s="168">
        <v>0.43335077</v>
      </c>
    </row>
    <row r="331" spans="1:23">
      <c r="A331" s="23" t="s">
        <v>28</v>
      </c>
      <c r="B331" s="44" t="s">
        <v>29</v>
      </c>
      <c r="C331" s="44" t="s">
        <v>55</v>
      </c>
      <c r="D331" s="40" t="s">
        <v>48</v>
      </c>
      <c r="E331" s="44">
        <v>55372</v>
      </c>
      <c r="F331" s="24">
        <v>242.69</v>
      </c>
      <c r="G331" s="24">
        <v>31.5335</v>
      </c>
      <c r="H331" s="42">
        <v>1.401E-14</v>
      </c>
      <c r="I331" s="73">
        <v>2268.5659999999998</v>
      </c>
      <c r="J331" s="74">
        <v>0.57423659999999999</v>
      </c>
      <c r="K331" s="23">
        <v>28093</v>
      </c>
      <c r="L331" s="24">
        <v>287.161</v>
      </c>
      <c r="M331" s="24">
        <v>48.603659999999998</v>
      </c>
      <c r="N331" s="42">
        <v>3.4579999999999998E-9</v>
      </c>
      <c r="O331" s="73">
        <v>1109.472</v>
      </c>
      <c r="P331" s="75">
        <v>0.67333520000000002</v>
      </c>
      <c r="Q331" s="44">
        <v>27279</v>
      </c>
      <c r="R331" s="24">
        <v>205.89879999999999</v>
      </c>
      <c r="S331" s="24">
        <v>38.276440000000001</v>
      </c>
      <c r="T331" s="42">
        <v>7.4789999999999997E-8</v>
      </c>
      <c r="U331" s="73">
        <v>1167.0160000000001</v>
      </c>
      <c r="V331" s="74">
        <v>0.47148909999999999</v>
      </c>
      <c r="W331" s="168">
        <v>0.18900822</v>
      </c>
    </row>
    <row r="332" spans="1:23">
      <c r="A332" s="23" t="s">
        <v>28</v>
      </c>
      <c r="B332" s="44" t="s">
        <v>29</v>
      </c>
      <c r="C332" s="44" t="s">
        <v>55</v>
      </c>
      <c r="D332" s="40" t="s">
        <v>49</v>
      </c>
      <c r="E332" s="44">
        <v>44001</v>
      </c>
      <c r="F332" s="24">
        <v>301.63380000000001</v>
      </c>
      <c r="G332" s="24">
        <v>42.229979999999998</v>
      </c>
      <c r="H332" s="42">
        <v>9.1550000000000009E-13</v>
      </c>
      <c r="I332" s="73">
        <v>1577.84</v>
      </c>
      <c r="J332" s="74">
        <v>0.64812360000000002</v>
      </c>
      <c r="K332" s="23">
        <v>23752</v>
      </c>
      <c r="L332" s="24">
        <v>313.06290000000001</v>
      </c>
      <c r="M332" s="24">
        <v>62.292740000000002</v>
      </c>
      <c r="N332" s="42">
        <v>5.017E-7</v>
      </c>
      <c r="O332" s="73">
        <v>874.97029999999995</v>
      </c>
      <c r="P332" s="75">
        <v>0.73689110000000002</v>
      </c>
      <c r="Q332" s="44">
        <v>20249</v>
      </c>
      <c r="R332" s="24">
        <v>291.6037</v>
      </c>
      <c r="S332" s="24">
        <v>53.287999999999997</v>
      </c>
      <c r="T332" s="42">
        <v>4.444E-8</v>
      </c>
      <c r="U332" s="73">
        <v>724.03560000000004</v>
      </c>
      <c r="V332" s="74">
        <v>0.66899030000000004</v>
      </c>
      <c r="W332" s="168">
        <v>0.79349482999999998</v>
      </c>
    </row>
    <row r="333" spans="1:23">
      <c r="A333" s="23" t="s">
        <v>28</v>
      </c>
      <c r="B333" s="44" t="s">
        <v>0</v>
      </c>
      <c r="C333" s="44" t="s">
        <v>2</v>
      </c>
      <c r="D333" s="40" t="s">
        <v>2</v>
      </c>
      <c r="E333" s="44">
        <v>310913</v>
      </c>
      <c r="F333" s="24">
        <v>176.0838</v>
      </c>
      <c r="G333" s="24">
        <v>2.3181720000000001</v>
      </c>
      <c r="H333" s="42">
        <v>0</v>
      </c>
      <c r="I333" s="73"/>
      <c r="J333" s="74"/>
      <c r="K333" s="23">
        <v>144032</v>
      </c>
      <c r="L333" s="24">
        <v>186.15539999999999</v>
      </c>
      <c r="M333" s="24">
        <v>3.4848159999999999</v>
      </c>
      <c r="N333" s="42">
        <v>0</v>
      </c>
      <c r="O333" s="73"/>
      <c r="P333" s="75"/>
      <c r="Q333" s="44">
        <v>166881</v>
      </c>
      <c r="R333" s="24">
        <v>171.63749999999999</v>
      </c>
      <c r="S333" s="24">
        <v>2.6810429999999998</v>
      </c>
      <c r="T333" s="42">
        <v>0</v>
      </c>
      <c r="U333" s="73"/>
      <c r="V333" s="74"/>
      <c r="W333" s="168">
        <v>9.6024000000000001E-4</v>
      </c>
    </row>
    <row r="334" spans="1:23">
      <c r="A334" s="23" t="s">
        <v>28</v>
      </c>
      <c r="B334" s="44" t="s">
        <v>0</v>
      </c>
      <c r="C334" s="44" t="s">
        <v>2</v>
      </c>
      <c r="D334" s="40" t="s">
        <v>45</v>
      </c>
      <c r="E334" s="44">
        <v>67788</v>
      </c>
      <c r="F334" s="24">
        <v>121.9014</v>
      </c>
      <c r="G334" s="24">
        <v>3.8880539999999999</v>
      </c>
      <c r="H334" s="42">
        <v>8.9099999999999996E-216</v>
      </c>
      <c r="I334" s="73"/>
      <c r="J334" s="74"/>
      <c r="K334" s="23">
        <v>31044</v>
      </c>
      <c r="L334" s="24">
        <v>106.9862</v>
      </c>
      <c r="M334" s="24">
        <v>6.3847339999999999</v>
      </c>
      <c r="N334" s="42">
        <v>5.0720000000000001E-63</v>
      </c>
      <c r="O334" s="73"/>
      <c r="P334" s="75"/>
      <c r="Q334" s="44">
        <v>36744</v>
      </c>
      <c r="R334" s="24">
        <v>129.84190000000001</v>
      </c>
      <c r="S334" s="24">
        <v>4.6116429999999999</v>
      </c>
      <c r="T334" s="42">
        <v>2.0700000000000002E-174</v>
      </c>
      <c r="U334" s="73"/>
      <c r="V334" s="74"/>
      <c r="W334" s="168">
        <v>3.7087299999999999E-3</v>
      </c>
    </row>
    <row r="335" spans="1:23">
      <c r="A335" s="23" t="s">
        <v>28</v>
      </c>
      <c r="B335" s="44" t="s">
        <v>0</v>
      </c>
      <c r="C335" s="44" t="s">
        <v>2</v>
      </c>
      <c r="D335" s="40" t="s">
        <v>46</v>
      </c>
      <c r="E335" s="44">
        <v>45993</v>
      </c>
      <c r="F335" s="24">
        <v>157.11699999999999</v>
      </c>
      <c r="G335" s="24">
        <v>4.6895569999999998</v>
      </c>
      <c r="H335" s="42">
        <v>4.2700000000000001E-246</v>
      </c>
      <c r="I335" s="73"/>
      <c r="J335" s="74"/>
      <c r="K335" s="23">
        <v>20096</v>
      </c>
      <c r="L335" s="24">
        <v>149.98400000000001</v>
      </c>
      <c r="M335" s="24">
        <v>7.803661</v>
      </c>
      <c r="N335" s="42">
        <v>2.5329999999999999E-82</v>
      </c>
      <c r="O335" s="73"/>
      <c r="P335" s="75"/>
      <c r="Q335" s="44">
        <v>25897</v>
      </c>
      <c r="R335" s="24">
        <v>160.6472</v>
      </c>
      <c r="S335" s="24">
        <v>5.8472949999999999</v>
      </c>
      <c r="T335" s="42">
        <v>3.6200000000000001E-166</v>
      </c>
      <c r="U335" s="73"/>
      <c r="V335" s="74"/>
      <c r="W335" s="168">
        <v>0.27416808999999998</v>
      </c>
    </row>
    <row r="336" spans="1:23">
      <c r="A336" s="23" t="s">
        <v>28</v>
      </c>
      <c r="B336" s="44" t="s">
        <v>0</v>
      </c>
      <c r="C336" s="44" t="s">
        <v>2</v>
      </c>
      <c r="D336" s="40" t="s">
        <v>47</v>
      </c>
      <c r="E336" s="44">
        <v>56000</v>
      </c>
      <c r="F336" s="24">
        <v>180.91040000000001</v>
      </c>
      <c r="G336" s="24">
        <v>4.6463570000000001</v>
      </c>
      <c r="H336" s="42">
        <v>0</v>
      </c>
      <c r="I336" s="73"/>
      <c r="J336" s="74"/>
      <c r="K336" s="23">
        <v>25047</v>
      </c>
      <c r="L336" s="24">
        <v>185.68629999999999</v>
      </c>
      <c r="M336" s="24">
        <v>7.5626110000000004</v>
      </c>
      <c r="N336" s="42">
        <v>4.0000000000000003E-133</v>
      </c>
      <c r="O336" s="73"/>
      <c r="P336" s="75"/>
      <c r="Q336" s="44">
        <v>30953</v>
      </c>
      <c r="R336" s="24">
        <v>178.09360000000001</v>
      </c>
      <c r="S336" s="24">
        <v>5.6402150000000004</v>
      </c>
      <c r="T336" s="42">
        <v>7.9700000000000001E-219</v>
      </c>
      <c r="U336" s="73"/>
      <c r="V336" s="74"/>
      <c r="W336" s="168">
        <v>0.42093257000000001</v>
      </c>
    </row>
    <row r="337" spans="1:23">
      <c r="A337" s="23" t="s">
        <v>28</v>
      </c>
      <c r="B337" s="44" t="s">
        <v>0</v>
      </c>
      <c r="C337" s="44" t="s">
        <v>2</v>
      </c>
      <c r="D337" s="40" t="s">
        <v>48</v>
      </c>
      <c r="E337" s="44">
        <v>79457</v>
      </c>
      <c r="F337" s="24">
        <v>209.4297</v>
      </c>
      <c r="G337" s="24">
        <v>4.3908709999999997</v>
      </c>
      <c r="H337" s="42">
        <v>0</v>
      </c>
      <c r="I337" s="73"/>
      <c r="J337" s="74"/>
      <c r="K337" s="23">
        <v>36813</v>
      </c>
      <c r="L337" s="24">
        <v>236.85120000000001</v>
      </c>
      <c r="M337" s="24">
        <v>7.1166859999999996</v>
      </c>
      <c r="N337" s="42">
        <v>7.2500000000000002E-243</v>
      </c>
      <c r="O337" s="73"/>
      <c r="P337" s="75"/>
      <c r="Q337" s="44">
        <v>42644</v>
      </c>
      <c r="R337" s="24">
        <v>192.8202</v>
      </c>
      <c r="S337" s="24">
        <v>5.2346950000000003</v>
      </c>
      <c r="T337" s="42">
        <v>5.0800000000000002E-297</v>
      </c>
      <c r="U337" s="73"/>
      <c r="V337" s="74"/>
      <c r="W337" s="168">
        <v>6.2300000000000001E-7</v>
      </c>
    </row>
    <row r="338" spans="1:23">
      <c r="A338" s="23" t="s">
        <v>28</v>
      </c>
      <c r="B338" s="44" t="s">
        <v>0</v>
      </c>
      <c r="C338" s="44" t="s">
        <v>2</v>
      </c>
      <c r="D338" s="40" t="s">
        <v>49</v>
      </c>
      <c r="E338" s="44">
        <v>61675</v>
      </c>
      <c r="F338" s="24">
        <v>229.2389</v>
      </c>
      <c r="G338" s="24">
        <v>5.7607189999999999</v>
      </c>
      <c r="H338" s="42">
        <v>0</v>
      </c>
      <c r="I338" s="73"/>
      <c r="J338" s="74"/>
      <c r="K338" s="23">
        <v>31032</v>
      </c>
      <c r="L338" s="24">
        <v>253.3235</v>
      </c>
      <c r="M338" s="24">
        <v>8.6308070000000008</v>
      </c>
      <c r="N338" s="42">
        <v>2.3200000000000001E-189</v>
      </c>
      <c r="O338" s="73"/>
      <c r="P338" s="75"/>
      <c r="Q338" s="44">
        <v>30643</v>
      </c>
      <c r="R338" s="24">
        <v>212.63929999999999</v>
      </c>
      <c r="S338" s="24">
        <v>7.1367799999999999</v>
      </c>
      <c r="T338" s="42">
        <v>4.5500000000000001E-195</v>
      </c>
      <c r="U338" s="73"/>
      <c r="V338" s="74"/>
      <c r="W338" s="168">
        <v>2.8043000000000002E-4</v>
      </c>
    </row>
    <row r="339" spans="1:23">
      <c r="A339" s="23" t="s">
        <v>28</v>
      </c>
      <c r="B339" s="44" t="s">
        <v>0</v>
      </c>
      <c r="C339" s="44" t="s">
        <v>52</v>
      </c>
      <c r="D339" s="40" t="s">
        <v>2</v>
      </c>
      <c r="E339" s="44">
        <v>101951</v>
      </c>
      <c r="F339" s="24">
        <v>-17.153759999999998</v>
      </c>
      <c r="G339" s="24">
        <v>9.2875320000000006</v>
      </c>
      <c r="H339" s="42">
        <v>6.4752009999999999E-2</v>
      </c>
      <c r="I339" s="73"/>
      <c r="J339" s="74"/>
      <c r="K339" s="23">
        <v>35711</v>
      </c>
      <c r="L339" s="24">
        <v>-65.078800000000001</v>
      </c>
      <c r="M339" s="24">
        <v>17.330919999999999</v>
      </c>
      <c r="N339" s="42">
        <v>1.7328999999999999E-4</v>
      </c>
      <c r="O339" s="73"/>
      <c r="P339" s="75"/>
      <c r="Q339" s="44">
        <v>66240</v>
      </c>
      <c r="R339" s="24">
        <v>5.5958579999999998</v>
      </c>
      <c r="S339" s="24">
        <v>10.854799999999999</v>
      </c>
      <c r="T339" s="42">
        <v>0.60619014999999998</v>
      </c>
      <c r="U339" s="73"/>
      <c r="V339" s="74"/>
      <c r="W339" s="168">
        <v>5.4818E-4</v>
      </c>
    </row>
    <row r="340" spans="1:23">
      <c r="A340" s="23" t="s">
        <v>28</v>
      </c>
      <c r="B340" s="44" t="s">
        <v>0</v>
      </c>
      <c r="C340" s="44" t="s">
        <v>52</v>
      </c>
      <c r="D340" s="40" t="s">
        <v>45</v>
      </c>
      <c r="E340" s="44">
        <v>26019</v>
      </c>
      <c r="F340" s="24">
        <v>-29.508880000000001</v>
      </c>
      <c r="G340" s="24">
        <v>15.704470000000001</v>
      </c>
      <c r="H340" s="42">
        <v>6.0242990000000003E-2</v>
      </c>
      <c r="I340" s="73"/>
      <c r="J340" s="74"/>
      <c r="K340" s="23">
        <v>8477</v>
      </c>
      <c r="L340" s="24">
        <v>-107.2026</v>
      </c>
      <c r="M340" s="24">
        <v>30.00881</v>
      </c>
      <c r="N340" s="42">
        <v>3.5376E-4</v>
      </c>
      <c r="O340" s="73"/>
      <c r="P340" s="75"/>
      <c r="Q340" s="44">
        <v>17542</v>
      </c>
      <c r="R340" s="24">
        <v>1.7483679999999999</v>
      </c>
      <c r="S340" s="24">
        <v>18.34104</v>
      </c>
      <c r="T340" s="42">
        <v>0.92405632000000004</v>
      </c>
      <c r="U340" s="73"/>
      <c r="V340" s="74"/>
      <c r="W340" s="168">
        <v>1.94933E-3</v>
      </c>
    </row>
    <row r="341" spans="1:23">
      <c r="A341" s="23" t="s">
        <v>28</v>
      </c>
      <c r="B341" s="44" t="s">
        <v>0</v>
      </c>
      <c r="C341" s="44" t="s">
        <v>52</v>
      </c>
      <c r="D341" s="40" t="s">
        <v>46</v>
      </c>
      <c r="E341" s="44">
        <v>15822</v>
      </c>
      <c r="F341" s="24">
        <v>-16.386869999999998</v>
      </c>
      <c r="G341" s="24">
        <v>21.96564</v>
      </c>
      <c r="H341" s="42">
        <v>0.45565366000000002</v>
      </c>
      <c r="I341" s="73"/>
      <c r="J341" s="74"/>
      <c r="K341" s="23">
        <v>5078</v>
      </c>
      <c r="L341" s="24">
        <v>-102.7518</v>
      </c>
      <c r="M341" s="24">
        <v>41.95787</v>
      </c>
      <c r="N341" s="42">
        <v>1.4328199999999999E-2</v>
      </c>
      <c r="O341" s="73"/>
      <c r="P341" s="75"/>
      <c r="Q341" s="44">
        <v>10744</v>
      </c>
      <c r="R341" s="24">
        <v>15.15869</v>
      </c>
      <c r="S341" s="24">
        <v>25.39667</v>
      </c>
      <c r="T341" s="42">
        <v>0.55058934999999998</v>
      </c>
      <c r="U341" s="73"/>
      <c r="V341" s="74"/>
      <c r="W341" s="168">
        <v>1.6211969999999999E-2</v>
      </c>
    </row>
    <row r="342" spans="1:23">
      <c r="A342" s="23" t="s">
        <v>28</v>
      </c>
      <c r="B342" s="44" t="s">
        <v>0</v>
      </c>
      <c r="C342" s="44" t="s">
        <v>52</v>
      </c>
      <c r="D342" s="40" t="s">
        <v>47</v>
      </c>
      <c r="E342" s="44">
        <v>18351</v>
      </c>
      <c r="F342" s="24">
        <v>-32.369500000000002</v>
      </c>
      <c r="G342" s="24">
        <v>20.740300000000001</v>
      </c>
      <c r="H342" s="42">
        <v>0.11859325</v>
      </c>
      <c r="I342" s="73"/>
      <c r="J342" s="74"/>
      <c r="K342" s="23">
        <v>6156</v>
      </c>
      <c r="L342" s="24">
        <v>-155.13470000000001</v>
      </c>
      <c r="M342" s="24">
        <v>40.200040000000001</v>
      </c>
      <c r="N342" s="42">
        <v>1.1382E-4</v>
      </c>
      <c r="O342" s="73"/>
      <c r="P342" s="75"/>
      <c r="Q342" s="44">
        <v>12195</v>
      </c>
      <c r="R342" s="24">
        <v>19.202929999999999</v>
      </c>
      <c r="S342" s="24">
        <v>24.390940000000001</v>
      </c>
      <c r="T342" s="42">
        <v>0.43110765000000001</v>
      </c>
      <c r="U342" s="73"/>
      <c r="V342" s="74"/>
      <c r="W342" s="168">
        <v>2.0918E-4</v>
      </c>
    </row>
    <row r="343" spans="1:23">
      <c r="A343" s="23" t="s">
        <v>28</v>
      </c>
      <c r="B343" s="44" t="s">
        <v>0</v>
      </c>
      <c r="C343" s="44" t="s">
        <v>52</v>
      </c>
      <c r="D343" s="40" t="s">
        <v>48</v>
      </c>
      <c r="E343" s="44">
        <v>24085</v>
      </c>
      <c r="F343" s="24">
        <v>20.166250000000002</v>
      </c>
      <c r="G343" s="24">
        <v>19.728480000000001</v>
      </c>
      <c r="H343" s="42">
        <v>0.30669117000000001</v>
      </c>
      <c r="I343" s="73"/>
      <c r="J343" s="74"/>
      <c r="K343" s="23">
        <v>8720</v>
      </c>
      <c r="L343" s="24">
        <v>3.8130220000000001</v>
      </c>
      <c r="M343" s="24">
        <v>36.277470000000001</v>
      </c>
      <c r="N343" s="42">
        <v>0.91629077000000003</v>
      </c>
      <c r="O343" s="73"/>
      <c r="P343" s="75"/>
      <c r="Q343" s="44">
        <v>15365</v>
      </c>
      <c r="R343" s="24">
        <v>29.208600000000001</v>
      </c>
      <c r="S343" s="24">
        <v>22.8461</v>
      </c>
      <c r="T343" s="42">
        <v>0.20107521</v>
      </c>
      <c r="U343" s="73"/>
      <c r="V343" s="74"/>
      <c r="W343" s="168">
        <v>0.55360967000000005</v>
      </c>
    </row>
    <row r="344" spans="1:23">
      <c r="A344" s="23" t="s">
        <v>28</v>
      </c>
      <c r="B344" s="44" t="s">
        <v>0</v>
      </c>
      <c r="C344" s="44" t="s">
        <v>52</v>
      </c>
      <c r="D344" s="40" t="s">
        <v>49</v>
      </c>
      <c r="E344" s="44">
        <v>17674</v>
      </c>
      <c r="F344" s="24">
        <v>-19.211539999999999</v>
      </c>
      <c r="G344" s="24">
        <v>25.61204</v>
      </c>
      <c r="H344" s="42">
        <v>0.45319577999999999</v>
      </c>
      <c r="I344" s="73"/>
      <c r="J344" s="74"/>
      <c r="K344" s="23">
        <v>7280</v>
      </c>
      <c r="L344" s="24">
        <v>17.625080000000001</v>
      </c>
      <c r="M344" s="24">
        <v>43.097929999999998</v>
      </c>
      <c r="N344" s="42">
        <v>0.68257325999999996</v>
      </c>
      <c r="O344" s="73"/>
      <c r="P344" s="75"/>
      <c r="Q344" s="44">
        <v>10394</v>
      </c>
      <c r="R344" s="24">
        <v>-38.484859999999998</v>
      </c>
      <c r="S344" s="24">
        <v>31.12791</v>
      </c>
      <c r="T344" s="42">
        <v>0.21633013000000001</v>
      </c>
      <c r="U344" s="73"/>
      <c r="V344" s="74"/>
      <c r="W344" s="168">
        <v>0.29123406000000002</v>
      </c>
    </row>
    <row r="345" spans="1:23">
      <c r="A345" s="23" t="s">
        <v>28</v>
      </c>
      <c r="B345" s="44" t="s">
        <v>0</v>
      </c>
      <c r="C345" s="44" t="s">
        <v>53</v>
      </c>
      <c r="D345" s="40" t="s">
        <v>2</v>
      </c>
      <c r="E345" s="44">
        <v>134316</v>
      </c>
      <c r="F345" s="24">
        <v>174.34559999999999</v>
      </c>
      <c r="G345" s="24">
        <v>9.2291830000000008</v>
      </c>
      <c r="H345" s="42">
        <v>1.3609999999999999E-79</v>
      </c>
      <c r="I345" s="73"/>
      <c r="J345" s="74"/>
      <c r="K345" s="23">
        <v>72068</v>
      </c>
      <c r="L345" s="24">
        <v>183.84630000000001</v>
      </c>
      <c r="M345" s="24">
        <v>12.748049999999999</v>
      </c>
      <c r="N345" s="42">
        <v>3.7889999999999999E-47</v>
      </c>
      <c r="O345" s="73"/>
      <c r="P345" s="75"/>
      <c r="Q345" s="44">
        <v>62248</v>
      </c>
      <c r="R345" s="24">
        <v>166.5797</v>
      </c>
      <c r="S345" s="24">
        <v>12.91935</v>
      </c>
      <c r="T345" s="42">
        <v>4.8769999999999995E-38</v>
      </c>
      <c r="U345" s="73"/>
      <c r="V345" s="74"/>
      <c r="W345" s="168">
        <v>0.34143698</v>
      </c>
    </row>
    <row r="346" spans="1:23">
      <c r="A346" s="23" t="s">
        <v>28</v>
      </c>
      <c r="B346" s="44" t="s">
        <v>0</v>
      </c>
      <c r="C346" s="44" t="s">
        <v>53</v>
      </c>
      <c r="D346" s="40" t="s">
        <v>45</v>
      </c>
      <c r="E346" s="44">
        <v>27229</v>
      </c>
      <c r="F346" s="24">
        <v>118.40009999999999</v>
      </c>
      <c r="G346" s="24">
        <v>17.583030000000001</v>
      </c>
      <c r="H346" s="42">
        <v>1.653E-11</v>
      </c>
      <c r="I346" s="73"/>
      <c r="J346" s="74"/>
      <c r="K346" s="23">
        <v>15361</v>
      </c>
      <c r="L346" s="24">
        <v>105.8231</v>
      </c>
      <c r="M346" s="24">
        <v>23.073039999999999</v>
      </c>
      <c r="N346" s="42">
        <v>4.5090000000000004E-6</v>
      </c>
      <c r="O346" s="73"/>
      <c r="P346" s="75"/>
      <c r="Q346" s="44">
        <v>11868</v>
      </c>
      <c r="R346" s="24">
        <v>130.3741</v>
      </c>
      <c r="S346" s="24">
        <v>26.81908</v>
      </c>
      <c r="T346" s="42">
        <v>1.1659999999999999E-6</v>
      </c>
      <c r="U346" s="73"/>
      <c r="V346" s="74"/>
      <c r="W346" s="168">
        <v>0.48771047000000001</v>
      </c>
    </row>
    <row r="347" spans="1:23">
      <c r="A347" s="23" t="s">
        <v>28</v>
      </c>
      <c r="B347" s="44" t="s">
        <v>0</v>
      </c>
      <c r="C347" s="44" t="s">
        <v>53</v>
      </c>
      <c r="D347" s="40" t="s">
        <v>46</v>
      </c>
      <c r="E347" s="44">
        <v>18839</v>
      </c>
      <c r="F347" s="24">
        <v>153.95949999999999</v>
      </c>
      <c r="G347" s="24">
        <v>21.85286</v>
      </c>
      <c r="H347" s="42">
        <v>1.8510000000000001E-12</v>
      </c>
      <c r="I347" s="73"/>
      <c r="J347" s="74"/>
      <c r="K347" s="23">
        <v>9695</v>
      </c>
      <c r="L347" s="24">
        <v>127.7353</v>
      </c>
      <c r="M347" s="24">
        <v>31.25619</v>
      </c>
      <c r="N347" s="42">
        <v>4.375E-5</v>
      </c>
      <c r="O347" s="73"/>
      <c r="P347" s="75"/>
      <c r="Q347" s="44">
        <v>9144</v>
      </c>
      <c r="R347" s="24">
        <v>183.23070000000001</v>
      </c>
      <c r="S347" s="24">
        <v>31.30687</v>
      </c>
      <c r="T347" s="42">
        <v>4.8360000000000003E-9</v>
      </c>
      <c r="U347" s="73"/>
      <c r="V347" s="74"/>
      <c r="W347" s="168">
        <v>0.20967760999999999</v>
      </c>
    </row>
    <row r="348" spans="1:23">
      <c r="A348" s="23" t="s">
        <v>28</v>
      </c>
      <c r="B348" s="44" t="s">
        <v>0</v>
      </c>
      <c r="C348" s="44" t="s">
        <v>53</v>
      </c>
      <c r="D348" s="40" t="s">
        <v>47</v>
      </c>
      <c r="E348" s="44">
        <v>23583</v>
      </c>
      <c r="F348" s="24">
        <v>146.7997</v>
      </c>
      <c r="G348" s="24">
        <v>20.693049999999999</v>
      </c>
      <c r="H348" s="42">
        <v>1.301E-12</v>
      </c>
      <c r="I348" s="73"/>
      <c r="J348" s="74"/>
      <c r="K348" s="23">
        <v>12240</v>
      </c>
      <c r="L348" s="24">
        <v>146.60650000000001</v>
      </c>
      <c r="M348" s="24">
        <v>28.85932</v>
      </c>
      <c r="N348" s="42">
        <v>3.7739999999999998E-7</v>
      </c>
      <c r="O348" s="73"/>
      <c r="P348" s="75"/>
      <c r="Q348" s="44">
        <v>11343</v>
      </c>
      <c r="R348" s="24">
        <v>149.54249999999999</v>
      </c>
      <c r="S348" s="24">
        <v>28.990739999999999</v>
      </c>
      <c r="T348" s="42">
        <v>2.4919999999999998E-7</v>
      </c>
      <c r="U348" s="73"/>
      <c r="V348" s="74"/>
      <c r="W348" s="168">
        <v>0.94278152000000004</v>
      </c>
    </row>
    <row r="349" spans="1:23">
      <c r="A349" s="23" t="s">
        <v>28</v>
      </c>
      <c r="B349" s="44" t="s">
        <v>0</v>
      </c>
      <c r="C349" s="44" t="s">
        <v>53</v>
      </c>
      <c r="D349" s="40" t="s">
        <v>48</v>
      </c>
      <c r="E349" s="44">
        <v>35625</v>
      </c>
      <c r="F349" s="24">
        <v>205.04640000000001</v>
      </c>
      <c r="G349" s="24">
        <v>18.647089999999999</v>
      </c>
      <c r="H349" s="42">
        <v>3.9869999999999998E-28</v>
      </c>
      <c r="I349" s="73"/>
      <c r="J349" s="74"/>
      <c r="K349" s="23">
        <v>18658</v>
      </c>
      <c r="L349" s="24">
        <v>219.06790000000001</v>
      </c>
      <c r="M349" s="24">
        <v>26.771270000000001</v>
      </c>
      <c r="N349" s="42">
        <v>2.7700000000000001E-16</v>
      </c>
      <c r="O349" s="73"/>
      <c r="P349" s="75"/>
      <c r="Q349" s="44">
        <v>16967</v>
      </c>
      <c r="R349" s="24">
        <v>190.25040000000001</v>
      </c>
      <c r="S349" s="24">
        <v>25.727789999999999</v>
      </c>
      <c r="T349" s="42">
        <v>1.4169999999999999E-13</v>
      </c>
      <c r="U349" s="73"/>
      <c r="V349" s="74"/>
      <c r="W349" s="168">
        <v>0.43767114000000001</v>
      </c>
    </row>
    <row r="350" spans="1:23">
      <c r="A350" s="23" t="s">
        <v>28</v>
      </c>
      <c r="B350" s="44" t="s">
        <v>0</v>
      </c>
      <c r="C350" s="44" t="s">
        <v>53</v>
      </c>
      <c r="D350" s="40" t="s">
        <v>49</v>
      </c>
      <c r="E350" s="44">
        <v>29040</v>
      </c>
      <c r="F350" s="24">
        <v>241.21289999999999</v>
      </c>
      <c r="G350" s="24">
        <v>21.560829999999999</v>
      </c>
      <c r="H350" s="42">
        <v>4.6920000000000002E-29</v>
      </c>
      <c r="I350" s="73"/>
      <c r="J350" s="74"/>
      <c r="K350" s="23">
        <v>16114</v>
      </c>
      <c r="L350" s="24">
        <v>299.04770000000002</v>
      </c>
      <c r="M350" s="24">
        <v>29.513310000000001</v>
      </c>
      <c r="N350" s="42">
        <v>3.9580000000000002E-24</v>
      </c>
      <c r="O350" s="73"/>
      <c r="P350" s="75"/>
      <c r="Q350" s="44">
        <v>12926</v>
      </c>
      <c r="R350" s="24">
        <v>174.0634</v>
      </c>
      <c r="S350" s="24">
        <v>31.692399999999999</v>
      </c>
      <c r="T350" s="42">
        <v>3.9680000000000002E-8</v>
      </c>
      <c r="U350" s="73"/>
      <c r="V350" s="74"/>
      <c r="W350" s="168">
        <v>3.90114E-3</v>
      </c>
    </row>
    <row r="351" spans="1:23">
      <c r="A351" s="23" t="s">
        <v>28</v>
      </c>
      <c r="B351" s="44" t="s">
        <v>0</v>
      </c>
      <c r="C351" s="44" t="s">
        <v>54</v>
      </c>
      <c r="D351" s="40" t="s">
        <v>2</v>
      </c>
      <c r="E351" s="44">
        <v>74646</v>
      </c>
      <c r="F351" s="24">
        <v>217.12090000000001</v>
      </c>
      <c r="G351" s="24">
        <v>5.7703740000000003</v>
      </c>
      <c r="H351" s="42">
        <v>0</v>
      </c>
      <c r="I351" s="73"/>
      <c r="J351" s="74"/>
      <c r="K351" s="23">
        <v>36253</v>
      </c>
      <c r="L351" s="24">
        <v>231.65700000000001</v>
      </c>
      <c r="M351" s="24">
        <v>8.6741779999999995</v>
      </c>
      <c r="N351" s="42">
        <v>3.9599999999999999E-157</v>
      </c>
      <c r="O351" s="73"/>
      <c r="P351" s="75"/>
      <c r="Q351" s="44">
        <v>38393</v>
      </c>
      <c r="R351" s="24">
        <v>206.25210000000001</v>
      </c>
      <c r="S351" s="24">
        <v>7.3889969999999998</v>
      </c>
      <c r="T351" s="42">
        <v>1.8300000000000001E-171</v>
      </c>
      <c r="U351" s="73"/>
      <c r="V351" s="74"/>
      <c r="W351" s="168">
        <v>2.5778229999999999E-2</v>
      </c>
    </row>
    <row r="352" spans="1:23">
      <c r="A352" s="23" t="s">
        <v>28</v>
      </c>
      <c r="B352" s="44" t="s">
        <v>0</v>
      </c>
      <c r="C352" s="44" t="s">
        <v>54</v>
      </c>
      <c r="D352" s="40" t="s">
        <v>45</v>
      </c>
      <c r="E352" s="44">
        <v>14540</v>
      </c>
      <c r="F352" s="24">
        <v>144.82490000000001</v>
      </c>
      <c r="G352" s="24">
        <v>10.20074</v>
      </c>
      <c r="H352" s="42">
        <v>9.4939999999999993E-46</v>
      </c>
      <c r="I352" s="73"/>
      <c r="J352" s="74"/>
      <c r="K352" s="23">
        <v>7206</v>
      </c>
      <c r="L352" s="24">
        <v>138.4845</v>
      </c>
      <c r="M352" s="24">
        <v>16.209980000000002</v>
      </c>
      <c r="N352" s="42">
        <v>1.306E-17</v>
      </c>
      <c r="O352" s="73"/>
      <c r="P352" s="75"/>
      <c r="Q352" s="44">
        <v>7334</v>
      </c>
      <c r="R352" s="24">
        <v>147.0085</v>
      </c>
      <c r="S352" s="24">
        <v>13.516220000000001</v>
      </c>
      <c r="T352" s="42">
        <v>1.493E-27</v>
      </c>
      <c r="U352" s="73"/>
      <c r="V352" s="74"/>
      <c r="W352" s="168">
        <v>0.68630776999999998</v>
      </c>
    </row>
    <row r="353" spans="1:23">
      <c r="A353" s="23" t="s">
        <v>28</v>
      </c>
      <c r="B353" s="44" t="s">
        <v>0</v>
      </c>
      <c r="C353" s="44" t="s">
        <v>54</v>
      </c>
      <c r="D353" s="40" t="s">
        <v>46</v>
      </c>
      <c r="E353" s="44">
        <v>11332</v>
      </c>
      <c r="F353" s="24">
        <v>193.5692</v>
      </c>
      <c r="G353" s="24">
        <v>12.85319</v>
      </c>
      <c r="H353" s="42">
        <v>2.9670000000000001E-51</v>
      </c>
      <c r="I353" s="73"/>
      <c r="J353" s="74"/>
      <c r="K353" s="23">
        <v>5323</v>
      </c>
      <c r="L353" s="24">
        <v>192.11259999999999</v>
      </c>
      <c r="M353" s="24">
        <v>19.967780000000001</v>
      </c>
      <c r="N353" s="42">
        <v>6.5110000000000002E-22</v>
      </c>
      <c r="O353" s="73"/>
      <c r="P353" s="75"/>
      <c r="Q353" s="44">
        <v>6009</v>
      </c>
      <c r="R353" s="24">
        <v>193.69069999999999</v>
      </c>
      <c r="S353" s="24">
        <v>16.3156</v>
      </c>
      <c r="T353" s="42">
        <v>1.6649999999999999E-32</v>
      </c>
      <c r="U353" s="73"/>
      <c r="V353" s="74"/>
      <c r="W353" s="168">
        <v>0.95120232000000005</v>
      </c>
    </row>
    <row r="354" spans="1:23">
      <c r="A354" s="23" t="s">
        <v>28</v>
      </c>
      <c r="B354" s="44" t="s">
        <v>0</v>
      </c>
      <c r="C354" s="44" t="s">
        <v>54</v>
      </c>
      <c r="D354" s="40" t="s">
        <v>47</v>
      </c>
      <c r="E354" s="44">
        <v>14066</v>
      </c>
      <c r="F354" s="24">
        <v>213.98179999999999</v>
      </c>
      <c r="G354" s="24">
        <v>11.999230000000001</v>
      </c>
      <c r="H354" s="42">
        <v>3.9210000000000004E-71</v>
      </c>
      <c r="I354" s="73"/>
      <c r="J354" s="74"/>
      <c r="K354" s="23">
        <v>6651</v>
      </c>
      <c r="L354" s="24">
        <v>248.82849999999999</v>
      </c>
      <c r="M354" s="24">
        <v>18.906199999999998</v>
      </c>
      <c r="N354" s="42">
        <v>1.467E-39</v>
      </c>
      <c r="O354" s="73"/>
      <c r="P354" s="75"/>
      <c r="Q354" s="44">
        <v>7415</v>
      </c>
      <c r="R354" s="24">
        <v>194.11330000000001</v>
      </c>
      <c r="S354" s="24">
        <v>15.44637</v>
      </c>
      <c r="T354" s="42">
        <v>3.2099999999999999E-36</v>
      </c>
      <c r="U354" s="73"/>
      <c r="V354" s="74"/>
      <c r="W354" s="168">
        <v>2.5016119999999999E-2</v>
      </c>
    </row>
    <row r="355" spans="1:23">
      <c r="A355" s="23" t="s">
        <v>28</v>
      </c>
      <c r="B355" s="44" t="s">
        <v>0</v>
      </c>
      <c r="C355" s="44" t="s">
        <v>54</v>
      </c>
      <c r="D355" s="40" t="s">
        <v>48</v>
      </c>
      <c r="E355" s="44">
        <v>19747</v>
      </c>
      <c r="F355" s="24">
        <v>260.416</v>
      </c>
      <c r="G355" s="24">
        <v>11.71716</v>
      </c>
      <c r="H355" s="42">
        <v>1.9599999999999999E-109</v>
      </c>
      <c r="I355" s="73"/>
      <c r="J355" s="74"/>
      <c r="K355" s="23">
        <v>9435</v>
      </c>
      <c r="L355" s="24">
        <v>289.36059999999998</v>
      </c>
      <c r="M355" s="24">
        <v>18.172440000000002</v>
      </c>
      <c r="N355" s="42">
        <v>4.3849999999999998E-57</v>
      </c>
      <c r="O355" s="73"/>
      <c r="P355" s="75"/>
      <c r="Q355" s="44">
        <v>10312</v>
      </c>
      <c r="R355" s="24">
        <v>242.22479999999999</v>
      </c>
      <c r="S355" s="24">
        <v>14.62744</v>
      </c>
      <c r="T355" s="42">
        <v>1.3649999999999999E-61</v>
      </c>
      <c r="U355" s="73"/>
      <c r="V355" s="74"/>
      <c r="W355" s="168">
        <v>4.3325229999999999E-2</v>
      </c>
    </row>
    <row r="356" spans="1:23">
      <c r="A356" s="23" t="s">
        <v>28</v>
      </c>
      <c r="B356" s="44" t="s">
        <v>0</v>
      </c>
      <c r="C356" s="44" t="s">
        <v>54</v>
      </c>
      <c r="D356" s="40" t="s">
        <v>49</v>
      </c>
      <c r="E356" s="44">
        <v>14961</v>
      </c>
      <c r="F356" s="24">
        <v>288.25510000000003</v>
      </c>
      <c r="G356" s="24">
        <v>15.42488</v>
      </c>
      <c r="H356" s="42">
        <v>6.2369999999999999E-78</v>
      </c>
      <c r="I356" s="73"/>
      <c r="J356" s="74"/>
      <c r="K356" s="23">
        <v>7638</v>
      </c>
      <c r="L356" s="24">
        <v>300.29610000000002</v>
      </c>
      <c r="M356" s="24">
        <v>23.5809</v>
      </c>
      <c r="N356" s="42">
        <v>3.7920000000000002E-37</v>
      </c>
      <c r="O356" s="73"/>
      <c r="P356" s="75"/>
      <c r="Q356" s="44">
        <v>7323</v>
      </c>
      <c r="R356" s="24">
        <v>279.6429</v>
      </c>
      <c r="S356" s="24">
        <v>20.254239999999999</v>
      </c>
      <c r="T356" s="42">
        <v>2.325E-43</v>
      </c>
      <c r="U356" s="73"/>
      <c r="V356" s="74"/>
      <c r="W356" s="168">
        <v>0.50642925999999999</v>
      </c>
    </row>
    <row r="357" spans="1:23">
      <c r="A357" s="23" t="s">
        <v>28</v>
      </c>
      <c r="B357" s="44" t="s">
        <v>0</v>
      </c>
      <c r="C357" s="44" t="s">
        <v>55</v>
      </c>
      <c r="D357" s="40" t="s">
        <v>2</v>
      </c>
      <c r="E357" s="44">
        <v>208962</v>
      </c>
      <c r="F357" s="24">
        <v>223.95599999999999</v>
      </c>
      <c r="G357" s="24">
        <v>3.2044800000000002</v>
      </c>
      <c r="H357" s="42">
        <v>0</v>
      </c>
      <c r="I357" s="73"/>
      <c r="J357" s="74"/>
      <c r="K357" s="23">
        <v>108321</v>
      </c>
      <c r="L357" s="24">
        <v>237.39019999999999</v>
      </c>
      <c r="M357" s="24">
        <v>4.6278800000000002</v>
      </c>
      <c r="N357" s="42">
        <v>0</v>
      </c>
      <c r="O357" s="73"/>
      <c r="P357" s="75"/>
      <c r="Q357" s="44">
        <v>100641</v>
      </c>
      <c r="R357" s="24">
        <v>213.60400000000001</v>
      </c>
      <c r="S357" s="24">
        <v>3.9782700000000002</v>
      </c>
      <c r="T357" s="42">
        <v>0</v>
      </c>
      <c r="U357" s="73"/>
      <c r="V357" s="74"/>
      <c r="W357" s="168">
        <v>9.7150000000000003E-5</v>
      </c>
    </row>
    <row r="358" spans="1:23">
      <c r="A358" s="23" t="s">
        <v>28</v>
      </c>
      <c r="B358" s="44" t="s">
        <v>0</v>
      </c>
      <c r="C358" s="44" t="s">
        <v>55</v>
      </c>
      <c r="D358" s="40" t="s">
        <v>45</v>
      </c>
      <c r="E358" s="44">
        <v>41769</v>
      </c>
      <c r="F358" s="24">
        <v>157.87119999999999</v>
      </c>
      <c r="G358" s="24">
        <v>5.5063659999999999</v>
      </c>
      <c r="H358" s="42">
        <v>8.8600000000000004E-181</v>
      </c>
      <c r="I358" s="73"/>
      <c r="J358" s="74"/>
      <c r="K358" s="23">
        <v>22567</v>
      </c>
      <c r="L358" s="24">
        <v>151.81120000000001</v>
      </c>
      <c r="M358" s="24">
        <v>8.4180530000000005</v>
      </c>
      <c r="N358" s="42">
        <v>1.054E-72</v>
      </c>
      <c r="O358" s="73"/>
      <c r="P358" s="75"/>
      <c r="Q358" s="44">
        <v>19202</v>
      </c>
      <c r="R358" s="24">
        <v>161.7114</v>
      </c>
      <c r="S358" s="24">
        <v>7.3363959999999997</v>
      </c>
      <c r="T358" s="42">
        <v>1.13E-107</v>
      </c>
      <c r="U358" s="73"/>
      <c r="V358" s="74"/>
      <c r="W358" s="168">
        <v>0.37529008000000003</v>
      </c>
    </row>
    <row r="359" spans="1:23">
      <c r="A359" s="23" t="s">
        <v>28</v>
      </c>
      <c r="B359" s="44" t="s">
        <v>0</v>
      </c>
      <c r="C359" s="44" t="s">
        <v>55</v>
      </c>
      <c r="D359" s="40" t="s">
        <v>46</v>
      </c>
      <c r="E359" s="44">
        <v>30171</v>
      </c>
      <c r="F359" s="24">
        <v>200.69550000000001</v>
      </c>
      <c r="G359" s="24">
        <v>6.6944460000000001</v>
      </c>
      <c r="H359" s="42">
        <v>1.8199999999999999E-197</v>
      </c>
      <c r="I359" s="73"/>
      <c r="J359" s="74"/>
      <c r="K359" s="23">
        <v>15018</v>
      </c>
      <c r="L359" s="24">
        <v>197.602</v>
      </c>
      <c r="M359" s="24">
        <v>10.448779999999999</v>
      </c>
      <c r="N359" s="42">
        <v>9.1720000000000007E-80</v>
      </c>
      <c r="O359" s="73"/>
      <c r="P359" s="75"/>
      <c r="Q359" s="44">
        <v>15153</v>
      </c>
      <c r="R359" s="24">
        <v>202.38810000000001</v>
      </c>
      <c r="S359" s="24">
        <v>8.6675719999999998</v>
      </c>
      <c r="T359" s="42">
        <v>1.38E-120</v>
      </c>
      <c r="U359" s="73"/>
      <c r="V359" s="74"/>
      <c r="W359" s="168">
        <v>0.72443276000000001</v>
      </c>
    </row>
    <row r="360" spans="1:23">
      <c r="A360" s="23" t="s">
        <v>28</v>
      </c>
      <c r="B360" s="44" t="s">
        <v>0</v>
      </c>
      <c r="C360" s="44" t="s">
        <v>55</v>
      </c>
      <c r="D360" s="40" t="s">
        <v>47</v>
      </c>
      <c r="E360" s="44">
        <v>37649</v>
      </c>
      <c r="F360" s="24">
        <v>229.07050000000001</v>
      </c>
      <c r="G360" s="24">
        <v>6.3838780000000002</v>
      </c>
      <c r="H360" s="42">
        <v>5.7000000000000003E-282</v>
      </c>
      <c r="I360" s="73"/>
      <c r="J360" s="74"/>
      <c r="K360" s="23">
        <v>18891</v>
      </c>
      <c r="L360" s="24">
        <v>246.22139999999999</v>
      </c>
      <c r="M360" s="24">
        <v>9.9694400000000005</v>
      </c>
      <c r="N360" s="42">
        <v>1.1299999999999999E-134</v>
      </c>
      <c r="O360" s="73"/>
      <c r="P360" s="75"/>
      <c r="Q360" s="44">
        <v>18758</v>
      </c>
      <c r="R360" s="24">
        <v>217.52199999999999</v>
      </c>
      <c r="S360" s="24">
        <v>8.2052779999999998</v>
      </c>
      <c r="T360" s="42">
        <v>7.4300000000000002E-155</v>
      </c>
      <c r="U360" s="73"/>
      <c r="V360" s="74"/>
      <c r="W360" s="168">
        <v>2.6235029999999999E-2</v>
      </c>
    </row>
    <row r="361" spans="1:23">
      <c r="A361" s="23" t="s">
        <v>28</v>
      </c>
      <c r="B361" s="44" t="s">
        <v>0</v>
      </c>
      <c r="C361" s="44" t="s">
        <v>55</v>
      </c>
      <c r="D361" s="40" t="s">
        <v>48</v>
      </c>
      <c r="E361" s="44">
        <v>55372</v>
      </c>
      <c r="F361" s="24">
        <v>255.22069999999999</v>
      </c>
      <c r="G361" s="24">
        <v>6.1638849999999996</v>
      </c>
      <c r="H361" s="42">
        <v>0</v>
      </c>
      <c r="I361" s="73"/>
      <c r="J361" s="74"/>
      <c r="K361" s="23">
        <v>28093</v>
      </c>
      <c r="L361" s="24">
        <v>289.80079999999998</v>
      </c>
      <c r="M361" s="24">
        <v>9.3083679999999998</v>
      </c>
      <c r="N361" s="42">
        <v>8.5199999999999998E-213</v>
      </c>
      <c r="O361" s="73"/>
      <c r="P361" s="75"/>
      <c r="Q361" s="44">
        <v>27279</v>
      </c>
      <c r="R361" s="24">
        <v>230.298</v>
      </c>
      <c r="S361" s="24">
        <v>7.7374049999999999</v>
      </c>
      <c r="T361" s="42">
        <v>1.1300000000000001E-194</v>
      </c>
      <c r="U361" s="73"/>
      <c r="V361" s="74"/>
      <c r="W361" s="168">
        <v>8.8400000000000003E-7</v>
      </c>
    </row>
    <row r="362" spans="1:23">
      <c r="A362" s="92" t="s">
        <v>28</v>
      </c>
      <c r="B362" s="87" t="s">
        <v>0</v>
      </c>
      <c r="C362" s="87" t="s">
        <v>55</v>
      </c>
      <c r="D362" s="88" t="s">
        <v>49</v>
      </c>
      <c r="E362" s="87">
        <v>44001</v>
      </c>
      <c r="F362" s="49">
        <v>285.87180000000001</v>
      </c>
      <c r="G362" s="49">
        <v>7.9123650000000003</v>
      </c>
      <c r="H362" s="52">
        <v>7.7399999999999999E-286</v>
      </c>
      <c r="I362" s="90"/>
      <c r="J362" s="91"/>
      <c r="K362" s="92">
        <v>23752</v>
      </c>
      <c r="L362" s="49">
        <v>303.54910000000001</v>
      </c>
      <c r="M362" s="49">
        <v>11.48935</v>
      </c>
      <c r="N362" s="52">
        <v>8.0600000000000005E-154</v>
      </c>
      <c r="O362" s="90"/>
      <c r="P362" s="93"/>
      <c r="Q362" s="87">
        <v>20249</v>
      </c>
      <c r="R362" s="49">
        <v>271.3843</v>
      </c>
      <c r="S362" s="49">
        <v>10.36665</v>
      </c>
      <c r="T362" s="52">
        <v>4.66E-151</v>
      </c>
      <c r="U362" s="90"/>
      <c r="V362" s="91"/>
      <c r="W362" s="169">
        <v>3.7661769999999997E-2</v>
      </c>
    </row>
    <row r="363" spans="1:23">
      <c r="A363" s="23" t="s">
        <v>43</v>
      </c>
      <c r="B363" s="44" t="s">
        <v>29</v>
      </c>
      <c r="C363" s="44" t="s">
        <v>2</v>
      </c>
      <c r="D363" s="40" t="s">
        <v>2</v>
      </c>
      <c r="E363" s="44">
        <v>310913</v>
      </c>
      <c r="F363" s="24">
        <v>236.42949999999999</v>
      </c>
      <c r="G363" s="24">
        <v>27.122920000000001</v>
      </c>
      <c r="H363" s="42">
        <v>2.8580000000000001E-18</v>
      </c>
      <c r="I363" s="73">
        <v>5168.049</v>
      </c>
      <c r="J363" s="74">
        <v>0.40451920000000002</v>
      </c>
      <c r="K363" s="23">
        <v>144032</v>
      </c>
      <c r="L363" s="24">
        <v>264.0865</v>
      </c>
      <c r="M363" s="24">
        <v>39.739829999999998</v>
      </c>
      <c r="N363" s="42">
        <v>3.0239999999999997E-11</v>
      </c>
      <c r="O363" s="73">
        <v>2606.1089999999999</v>
      </c>
      <c r="P363" s="75">
        <v>0.57010760000000005</v>
      </c>
      <c r="Q363" s="44">
        <v>166881</v>
      </c>
      <c r="R363" s="24">
        <v>217.57400000000001</v>
      </c>
      <c r="S363" s="24">
        <v>31.46236</v>
      </c>
      <c r="T363" s="42">
        <v>4.6659999999999997E-12</v>
      </c>
      <c r="U363" s="73">
        <v>2651.6329999999998</v>
      </c>
      <c r="V363" s="74">
        <v>0.37258180000000002</v>
      </c>
      <c r="W363" s="168">
        <v>0.35880352999999998</v>
      </c>
    </row>
    <row r="364" spans="1:23">
      <c r="A364" s="23" t="s">
        <v>43</v>
      </c>
      <c r="B364" s="44" t="s">
        <v>29</v>
      </c>
      <c r="C364" s="44" t="s">
        <v>2</v>
      </c>
      <c r="D364" s="40" t="s">
        <v>45</v>
      </c>
      <c r="E364" s="44">
        <v>67788</v>
      </c>
      <c r="F364" s="24">
        <v>117.97620000000001</v>
      </c>
      <c r="G364" s="24">
        <v>42.601089999999999</v>
      </c>
      <c r="H364" s="42">
        <v>5.6172599999999998E-3</v>
      </c>
      <c r="I364" s="73">
        <v>1452.269</v>
      </c>
      <c r="J364" s="74">
        <v>6.2579800000000005E-2</v>
      </c>
      <c r="K364" s="23">
        <v>31044</v>
      </c>
      <c r="L364" s="24">
        <v>78.39246</v>
      </c>
      <c r="M364" s="24">
        <v>65.406540000000007</v>
      </c>
      <c r="N364" s="42">
        <v>0.23070620999999999</v>
      </c>
      <c r="O364" s="73">
        <v>658.22389999999996</v>
      </c>
      <c r="P364" s="75">
        <v>0.1767464</v>
      </c>
      <c r="Q364" s="44">
        <v>36744</v>
      </c>
      <c r="R364" s="24">
        <v>143.98689999999999</v>
      </c>
      <c r="S364" s="24">
        <v>47.21161</v>
      </c>
      <c r="T364" s="42">
        <v>2.2897799999999999E-3</v>
      </c>
      <c r="U364" s="73">
        <v>812.88440000000003</v>
      </c>
      <c r="V364" s="74">
        <v>0.30896990000000002</v>
      </c>
      <c r="W364" s="168">
        <v>0.41612388</v>
      </c>
    </row>
    <row r="365" spans="1:23">
      <c r="A365" s="23" t="s">
        <v>43</v>
      </c>
      <c r="B365" s="44" t="s">
        <v>29</v>
      </c>
      <c r="C365" s="44" t="s">
        <v>2</v>
      </c>
      <c r="D365" s="40" t="s">
        <v>46</v>
      </c>
      <c r="E365" s="44">
        <v>45993</v>
      </c>
      <c r="F365" s="24">
        <v>191.03190000000001</v>
      </c>
      <c r="G365" s="24">
        <v>47.60228</v>
      </c>
      <c r="H365" s="42">
        <v>5.9929999999999997E-5</v>
      </c>
      <c r="I365" s="73">
        <v>868.13390000000004</v>
      </c>
      <c r="J365" s="74">
        <v>0.53300239999999999</v>
      </c>
      <c r="K365" s="23">
        <v>20096</v>
      </c>
      <c r="L365" s="24">
        <v>199.8998</v>
      </c>
      <c r="M365" s="24">
        <v>74.41113</v>
      </c>
      <c r="N365" s="42">
        <v>7.2221500000000001E-3</v>
      </c>
      <c r="O365" s="73">
        <v>411.15929999999997</v>
      </c>
      <c r="P365" s="75">
        <v>0.69997989999999999</v>
      </c>
      <c r="Q365" s="44">
        <v>25897</v>
      </c>
      <c r="R365" s="24">
        <v>187.89959999999999</v>
      </c>
      <c r="S365" s="24">
        <v>61.771889999999999</v>
      </c>
      <c r="T365" s="42">
        <v>2.3514400000000002E-3</v>
      </c>
      <c r="U365" s="73">
        <v>467.17520000000002</v>
      </c>
      <c r="V365" s="74">
        <v>0.46706490000000001</v>
      </c>
      <c r="W365" s="168">
        <v>0.90124864000000005</v>
      </c>
    </row>
    <row r="366" spans="1:23">
      <c r="A366" s="23" t="s">
        <v>43</v>
      </c>
      <c r="B366" s="44" t="s">
        <v>29</v>
      </c>
      <c r="C366" s="44" t="s">
        <v>2</v>
      </c>
      <c r="D366" s="40" t="s">
        <v>47</v>
      </c>
      <c r="E366" s="44">
        <v>56000</v>
      </c>
      <c r="F366" s="24">
        <v>230.21789999999999</v>
      </c>
      <c r="G366" s="24">
        <v>51.024349999999998</v>
      </c>
      <c r="H366" s="42">
        <v>6.4239999999999998E-6</v>
      </c>
      <c r="I366" s="73">
        <v>902.44349999999997</v>
      </c>
      <c r="J366" s="74">
        <v>0.55055089999999995</v>
      </c>
      <c r="K366" s="23">
        <v>25047</v>
      </c>
      <c r="L366" s="24">
        <v>237.39330000000001</v>
      </c>
      <c r="M366" s="24">
        <v>77.581410000000005</v>
      </c>
      <c r="N366" s="42">
        <v>2.2139199999999999E-3</v>
      </c>
      <c r="O366" s="73">
        <v>500.28179999999998</v>
      </c>
      <c r="P366" s="75">
        <v>0.63028729999999999</v>
      </c>
      <c r="Q366" s="44">
        <v>30953</v>
      </c>
      <c r="R366" s="24">
        <v>227.78700000000001</v>
      </c>
      <c r="S366" s="24">
        <v>65.662210000000002</v>
      </c>
      <c r="T366" s="42">
        <v>5.2225999999999998E-4</v>
      </c>
      <c r="U366" s="73">
        <v>433.74270000000001</v>
      </c>
      <c r="V366" s="74">
        <v>0.63284620000000003</v>
      </c>
      <c r="W366" s="168">
        <v>0.92470079000000005</v>
      </c>
    </row>
    <row r="367" spans="1:23">
      <c r="A367" s="23" t="s">
        <v>43</v>
      </c>
      <c r="B367" s="44" t="s">
        <v>29</v>
      </c>
      <c r="C367" s="44" t="s">
        <v>2</v>
      </c>
      <c r="D367" s="40" t="s">
        <v>48</v>
      </c>
      <c r="E367" s="44">
        <v>79457</v>
      </c>
      <c r="F367" s="24">
        <v>305.06700000000001</v>
      </c>
      <c r="G367" s="24">
        <v>53.038930000000001</v>
      </c>
      <c r="H367" s="42">
        <v>8.8319999999999993E-9</v>
      </c>
      <c r="I367" s="73">
        <v>1194.413</v>
      </c>
      <c r="J367" s="74">
        <v>0.63918439999999999</v>
      </c>
      <c r="K367" s="23">
        <v>36813</v>
      </c>
      <c r="L367" s="24">
        <v>365.56209999999999</v>
      </c>
      <c r="M367" s="24">
        <v>79.222470000000001</v>
      </c>
      <c r="N367" s="42">
        <v>3.9430000000000002E-6</v>
      </c>
      <c r="O367" s="73">
        <v>612.83900000000006</v>
      </c>
      <c r="P367" s="75">
        <v>0.59220079999999997</v>
      </c>
      <c r="Q367" s="44">
        <v>42644</v>
      </c>
      <c r="R367" s="24">
        <v>260.0446</v>
      </c>
      <c r="S367" s="24">
        <v>65.558149999999998</v>
      </c>
      <c r="T367" s="42">
        <v>7.2899999999999997E-5</v>
      </c>
      <c r="U367" s="73">
        <v>600.05650000000003</v>
      </c>
      <c r="V367" s="74">
        <v>0.69743429999999995</v>
      </c>
      <c r="W367" s="168">
        <v>0.30482911000000001</v>
      </c>
    </row>
    <row r="368" spans="1:23">
      <c r="A368" s="23" t="s">
        <v>43</v>
      </c>
      <c r="B368" s="44" t="s">
        <v>29</v>
      </c>
      <c r="C368" s="44" t="s">
        <v>2</v>
      </c>
      <c r="D368" s="40" t="s">
        <v>49</v>
      </c>
      <c r="E368" s="44">
        <v>61675</v>
      </c>
      <c r="F368" s="24">
        <v>389.48899999999998</v>
      </c>
      <c r="G368" s="24">
        <v>72.970780000000005</v>
      </c>
      <c r="H368" s="42">
        <v>9.418E-8</v>
      </c>
      <c r="I368" s="73">
        <v>772.23919999999998</v>
      </c>
      <c r="J368" s="74">
        <v>0.2148872</v>
      </c>
      <c r="K368" s="23">
        <v>31032</v>
      </c>
      <c r="L368" s="24">
        <v>483.12209999999999</v>
      </c>
      <c r="M368" s="24">
        <v>108.482</v>
      </c>
      <c r="N368" s="42">
        <v>8.4489999999999999E-6</v>
      </c>
      <c r="O368" s="73">
        <v>427.3313</v>
      </c>
      <c r="P368" s="75">
        <v>0.15466179999999999</v>
      </c>
      <c r="Q368" s="44">
        <v>30643</v>
      </c>
      <c r="R368" s="24">
        <v>305.66539999999998</v>
      </c>
      <c r="S368" s="24">
        <v>91.110820000000004</v>
      </c>
      <c r="T368" s="42">
        <v>7.9401000000000005E-4</v>
      </c>
      <c r="U368" s="73">
        <v>360.37189999999998</v>
      </c>
      <c r="V368" s="74">
        <v>0.7129067</v>
      </c>
      <c r="W368" s="168">
        <v>0.21033908000000001</v>
      </c>
    </row>
    <row r="369" spans="1:23">
      <c r="A369" s="23" t="s">
        <v>43</v>
      </c>
      <c r="B369" s="44" t="s">
        <v>29</v>
      </c>
      <c r="C369" s="44" t="s">
        <v>52</v>
      </c>
      <c r="D369" s="40" t="s">
        <v>2</v>
      </c>
      <c r="E369" s="44">
        <v>101951</v>
      </c>
      <c r="F369" s="24">
        <v>94.482259999999997</v>
      </c>
      <c r="G369" s="24">
        <v>53.647669999999998</v>
      </c>
      <c r="H369" s="42">
        <v>7.8210940000000007E-2</v>
      </c>
      <c r="I369" s="73">
        <v>7849.8440000000001</v>
      </c>
      <c r="J369" s="74">
        <v>2.8744999999999999E-3</v>
      </c>
      <c r="K369" s="23">
        <v>35711</v>
      </c>
      <c r="L369" s="24">
        <v>100.0335</v>
      </c>
      <c r="M369" s="24">
        <v>75.498090000000005</v>
      </c>
      <c r="N369" s="42">
        <v>0.18517761999999999</v>
      </c>
      <c r="O369" s="73">
        <v>4219.7929999999997</v>
      </c>
      <c r="P369" s="75">
        <v>1.9578E-3</v>
      </c>
      <c r="Q369" s="44">
        <v>66240</v>
      </c>
      <c r="R369" s="24">
        <v>93.929630000000003</v>
      </c>
      <c r="S369" s="24">
        <v>68.502129999999994</v>
      </c>
      <c r="T369" s="42">
        <v>0.17031486000000001</v>
      </c>
      <c r="U369" s="73">
        <v>4076.3440000000001</v>
      </c>
      <c r="V369" s="74">
        <v>0.1079667</v>
      </c>
      <c r="W369" s="168">
        <v>0.95225519999999997</v>
      </c>
    </row>
    <row r="370" spans="1:23">
      <c r="A370" s="23" t="s">
        <v>43</v>
      </c>
      <c r="B370" s="44" t="s">
        <v>29</v>
      </c>
      <c r="C370" s="44" t="s">
        <v>52</v>
      </c>
      <c r="D370" s="40" t="s">
        <v>45</v>
      </c>
      <c r="E370" s="44">
        <v>26019</v>
      </c>
      <c r="F370" s="24">
        <v>66.693820000000002</v>
      </c>
      <c r="G370" s="24">
        <v>95.268199999999993</v>
      </c>
      <c r="H370" s="42">
        <v>0.48388744</v>
      </c>
      <c r="I370" s="73">
        <v>1784.8869999999999</v>
      </c>
      <c r="J370" s="74">
        <v>0.1031323</v>
      </c>
      <c r="K370" s="23">
        <v>8477</v>
      </c>
      <c r="L370" s="24">
        <v>1.130406</v>
      </c>
      <c r="M370" s="24">
        <v>141.17939999999999</v>
      </c>
      <c r="N370" s="42">
        <v>0.99361151000000003</v>
      </c>
      <c r="O370" s="73">
        <v>891.49040000000002</v>
      </c>
      <c r="P370" s="75">
        <v>0.14910039999999999</v>
      </c>
      <c r="Q370" s="44">
        <v>17542</v>
      </c>
      <c r="R370" s="24">
        <v>107.84650000000001</v>
      </c>
      <c r="S370" s="24">
        <v>117.7786</v>
      </c>
      <c r="T370" s="42">
        <v>0.35983925999999999</v>
      </c>
      <c r="U370" s="73">
        <v>990.88340000000005</v>
      </c>
      <c r="V370" s="74">
        <v>0.18270990000000001</v>
      </c>
      <c r="W370" s="168">
        <v>0.56162486</v>
      </c>
    </row>
    <row r="371" spans="1:23">
      <c r="A371" s="23" t="s">
        <v>43</v>
      </c>
      <c r="B371" s="44" t="s">
        <v>29</v>
      </c>
      <c r="C371" s="44" t="s">
        <v>52</v>
      </c>
      <c r="D371" s="40" t="s">
        <v>46</v>
      </c>
      <c r="E371" s="44">
        <v>15822</v>
      </c>
      <c r="F371" s="24">
        <v>91.067999999999998</v>
      </c>
      <c r="G371" s="24">
        <v>115.94289999999999</v>
      </c>
      <c r="H371" s="42">
        <v>0.43218667999999999</v>
      </c>
      <c r="I371" s="73">
        <v>1279.25</v>
      </c>
      <c r="J371" s="74">
        <v>0.18725710000000001</v>
      </c>
      <c r="K371" s="23">
        <v>5078</v>
      </c>
      <c r="L371" s="24">
        <v>71.213710000000006</v>
      </c>
      <c r="M371" s="24">
        <v>176.69900000000001</v>
      </c>
      <c r="N371" s="42">
        <v>0.68693146000000005</v>
      </c>
      <c r="O371" s="73">
        <v>600.92970000000003</v>
      </c>
      <c r="P371" s="75">
        <v>0.13155149999999999</v>
      </c>
      <c r="Q371" s="44">
        <v>10744</v>
      </c>
      <c r="R371" s="24">
        <v>101.4284</v>
      </c>
      <c r="S371" s="24">
        <v>151.5051</v>
      </c>
      <c r="T371" s="42">
        <v>0.50319480999999999</v>
      </c>
      <c r="U371" s="73">
        <v>710.91610000000003</v>
      </c>
      <c r="V371" s="74">
        <v>0.43725629999999999</v>
      </c>
      <c r="W371" s="168">
        <v>0.89671566999999996</v>
      </c>
    </row>
    <row r="372" spans="1:23">
      <c r="A372" s="23" t="s">
        <v>43</v>
      </c>
      <c r="B372" s="44" t="s">
        <v>29</v>
      </c>
      <c r="C372" s="44" t="s">
        <v>52</v>
      </c>
      <c r="D372" s="40" t="s">
        <v>47</v>
      </c>
      <c r="E372" s="44">
        <v>18351</v>
      </c>
      <c r="F372" s="24">
        <v>48.844999999999999</v>
      </c>
      <c r="G372" s="24">
        <v>113.093</v>
      </c>
      <c r="H372" s="42">
        <v>0.66581325999999996</v>
      </c>
      <c r="I372" s="73">
        <v>1369.694</v>
      </c>
      <c r="J372" s="74">
        <v>0.31371130000000003</v>
      </c>
      <c r="K372" s="23">
        <v>6156</v>
      </c>
      <c r="L372" s="24">
        <v>-177.3888</v>
      </c>
      <c r="M372" s="24">
        <v>177.86060000000001</v>
      </c>
      <c r="N372" s="42">
        <v>0.31859598</v>
      </c>
      <c r="O372" s="73">
        <v>714.13819999999998</v>
      </c>
      <c r="P372" s="75">
        <v>0.77006569999999996</v>
      </c>
      <c r="Q372" s="44">
        <v>12195</v>
      </c>
      <c r="R372" s="24">
        <v>195.3569</v>
      </c>
      <c r="S372" s="24">
        <v>145.7749</v>
      </c>
      <c r="T372" s="42">
        <v>0.18020390999999999</v>
      </c>
      <c r="U372" s="73">
        <v>726.00319999999999</v>
      </c>
      <c r="V372" s="74">
        <v>0.18054239999999999</v>
      </c>
      <c r="W372" s="168">
        <v>0.105046</v>
      </c>
    </row>
    <row r="373" spans="1:23">
      <c r="A373" s="23" t="s">
        <v>43</v>
      </c>
      <c r="B373" s="44" t="s">
        <v>29</v>
      </c>
      <c r="C373" s="44" t="s">
        <v>52</v>
      </c>
      <c r="D373" s="40" t="s">
        <v>48</v>
      </c>
      <c r="E373" s="44">
        <v>24085</v>
      </c>
      <c r="F373" s="24">
        <v>115.3711</v>
      </c>
      <c r="G373" s="24">
        <v>106.2782</v>
      </c>
      <c r="H373" s="42">
        <v>0.27767498000000002</v>
      </c>
      <c r="I373" s="73">
        <v>1946.6610000000001</v>
      </c>
      <c r="J373" s="74">
        <v>0.29488599999999998</v>
      </c>
      <c r="K373" s="23">
        <v>8720</v>
      </c>
      <c r="L373" s="24">
        <v>94.731579999999994</v>
      </c>
      <c r="M373" s="24">
        <v>151.33170000000001</v>
      </c>
      <c r="N373" s="42">
        <v>0.53132385999999998</v>
      </c>
      <c r="O373" s="73">
        <v>1139.95</v>
      </c>
      <c r="P373" s="75">
        <v>0.41753099999999999</v>
      </c>
      <c r="Q373" s="44">
        <v>15365</v>
      </c>
      <c r="R373" s="24">
        <v>129.27099999999999</v>
      </c>
      <c r="S373" s="24">
        <v>139.11009999999999</v>
      </c>
      <c r="T373" s="42">
        <v>0.35274878999999998</v>
      </c>
      <c r="U373" s="73">
        <v>945.02409999999998</v>
      </c>
      <c r="V373" s="74">
        <v>0.44392949999999998</v>
      </c>
      <c r="W373" s="168">
        <v>0.86655976000000001</v>
      </c>
    </row>
    <row r="374" spans="1:23">
      <c r="A374" s="23" t="s">
        <v>43</v>
      </c>
      <c r="B374" s="44" t="s">
        <v>29</v>
      </c>
      <c r="C374" s="44" t="s">
        <v>52</v>
      </c>
      <c r="D374" s="40" t="s">
        <v>49</v>
      </c>
      <c r="E374" s="44">
        <v>17674</v>
      </c>
      <c r="F374" s="24">
        <v>157.86250000000001</v>
      </c>
      <c r="G374" s="24">
        <v>130.75559999999999</v>
      </c>
      <c r="H374" s="42">
        <v>0.22731292</v>
      </c>
      <c r="I374" s="73">
        <v>1458.2760000000001</v>
      </c>
      <c r="J374" s="74">
        <v>9.1963000000000003E-2</v>
      </c>
      <c r="K374" s="23">
        <v>7280</v>
      </c>
      <c r="L374" s="24">
        <v>468.60700000000003</v>
      </c>
      <c r="M374" s="24">
        <v>196.42509999999999</v>
      </c>
      <c r="N374" s="42">
        <v>1.7047699999999999E-2</v>
      </c>
      <c r="O374" s="73">
        <v>838.89670000000001</v>
      </c>
      <c r="P374" s="75">
        <v>5.7999000000000002E-3</v>
      </c>
      <c r="Q374" s="44">
        <v>10394</v>
      </c>
      <c r="R374" s="24">
        <v>-90.070070000000001</v>
      </c>
      <c r="S374" s="24">
        <v>171.99209999999999</v>
      </c>
      <c r="T374" s="42">
        <v>0.60049611000000003</v>
      </c>
      <c r="U374" s="73">
        <v>694.37040000000002</v>
      </c>
      <c r="V374" s="74">
        <v>0.68723719999999999</v>
      </c>
      <c r="W374" s="168">
        <v>3.2367050000000001E-2</v>
      </c>
    </row>
    <row r="375" spans="1:23">
      <c r="A375" s="23" t="s">
        <v>43</v>
      </c>
      <c r="B375" s="44" t="s">
        <v>29</v>
      </c>
      <c r="C375" s="44" t="s">
        <v>53</v>
      </c>
      <c r="D375" s="40" t="s">
        <v>2</v>
      </c>
      <c r="E375" s="44">
        <v>134316</v>
      </c>
      <c r="F375" s="24">
        <v>249.458</v>
      </c>
      <c r="G375" s="24">
        <v>36.226860000000002</v>
      </c>
      <c r="H375" s="42">
        <v>5.738E-12</v>
      </c>
      <c r="I375" s="73">
        <v>25318.77</v>
      </c>
      <c r="J375" s="74">
        <v>0.59692389999999995</v>
      </c>
      <c r="K375" s="23">
        <v>72068</v>
      </c>
      <c r="L375" s="24">
        <v>256.56450000000001</v>
      </c>
      <c r="M375" s="24">
        <v>49.180509999999998</v>
      </c>
      <c r="N375" s="42">
        <v>1.8199999999999999E-7</v>
      </c>
      <c r="O375" s="73">
        <v>12826.04</v>
      </c>
      <c r="P375" s="75">
        <v>0.61854750000000003</v>
      </c>
      <c r="Q375" s="44">
        <v>62248</v>
      </c>
      <c r="R375" s="24">
        <v>245.0009</v>
      </c>
      <c r="S375" s="24">
        <v>47.301490000000001</v>
      </c>
      <c r="T375" s="42">
        <v>2.2240000000000001E-7</v>
      </c>
      <c r="U375" s="73">
        <v>12501.8</v>
      </c>
      <c r="V375" s="74">
        <v>0.60069790000000001</v>
      </c>
      <c r="W375" s="168">
        <v>0.86543075000000003</v>
      </c>
    </row>
    <row r="376" spans="1:23">
      <c r="A376" s="23" t="s">
        <v>43</v>
      </c>
      <c r="B376" s="44" t="s">
        <v>29</v>
      </c>
      <c r="C376" s="44" t="s">
        <v>53</v>
      </c>
      <c r="D376" s="40" t="s">
        <v>45</v>
      </c>
      <c r="E376" s="44">
        <v>27229</v>
      </c>
      <c r="F376" s="24">
        <v>125.155</v>
      </c>
      <c r="G376" s="24">
        <v>69.066890000000001</v>
      </c>
      <c r="H376" s="42">
        <v>6.997312E-2</v>
      </c>
      <c r="I376" s="73">
        <v>5302.8230000000003</v>
      </c>
      <c r="J376" s="74">
        <v>0.32434039999999997</v>
      </c>
      <c r="K376" s="23">
        <v>15361</v>
      </c>
      <c r="L376" s="24">
        <v>96.256249999999994</v>
      </c>
      <c r="M376" s="24">
        <v>88.697140000000005</v>
      </c>
      <c r="N376" s="42">
        <v>0.27782256</v>
      </c>
      <c r="O376" s="73">
        <v>2812.652</v>
      </c>
      <c r="P376" s="75">
        <v>0.34526390000000001</v>
      </c>
      <c r="Q376" s="44">
        <v>11868</v>
      </c>
      <c r="R376" s="24">
        <v>151.60810000000001</v>
      </c>
      <c r="S376" s="24">
        <v>94.392449999999997</v>
      </c>
      <c r="T376" s="42">
        <v>0.10824178</v>
      </c>
      <c r="U376" s="73">
        <v>2481.3449999999998</v>
      </c>
      <c r="V376" s="74">
        <v>0.60902460000000003</v>
      </c>
      <c r="W376" s="168">
        <v>0.66913186999999996</v>
      </c>
    </row>
    <row r="377" spans="1:23">
      <c r="A377" s="23" t="s">
        <v>43</v>
      </c>
      <c r="B377" s="44" t="s">
        <v>29</v>
      </c>
      <c r="C377" s="44" t="s">
        <v>53</v>
      </c>
      <c r="D377" s="40" t="s">
        <v>46</v>
      </c>
      <c r="E377" s="44">
        <v>18839</v>
      </c>
      <c r="F377" s="24">
        <v>196.4658</v>
      </c>
      <c r="G377" s="24">
        <v>77.288319999999999</v>
      </c>
      <c r="H377" s="42">
        <v>1.1022469999999999E-2</v>
      </c>
      <c r="I377" s="73">
        <v>3674.4169999999999</v>
      </c>
      <c r="J377" s="74">
        <v>0.65966800000000003</v>
      </c>
      <c r="K377" s="23">
        <v>9695</v>
      </c>
      <c r="L377" s="24">
        <v>234.4229</v>
      </c>
      <c r="M377" s="24">
        <v>112.2051</v>
      </c>
      <c r="N377" s="42">
        <v>3.6686429999999999E-2</v>
      </c>
      <c r="O377" s="73">
        <v>1723.2529999999999</v>
      </c>
      <c r="P377" s="75">
        <v>0.53008409999999995</v>
      </c>
      <c r="Q377" s="44">
        <v>9144</v>
      </c>
      <c r="R377" s="24">
        <v>160.76</v>
      </c>
      <c r="S377" s="24">
        <v>107.9943</v>
      </c>
      <c r="T377" s="42">
        <v>0.13659368</v>
      </c>
      <c r="U377" s="73">
        <v>1948.6089999999999</v>
      </c>
      <c r="V377" s="74">
        <v>0.28208569999999999</v>
      </c>
      <c r="W377" s="168">
        <v>0.63620748000000005</v>
      </c>
    </row>
    <row r="378" spans="1:23">
      <c r="A378" s="23" t="s">
        <v>43</v>
      </c>
      <c r="B378" s="44" t="s">
        <v>29</v>
      </c>
      <c r="C378" s="44" t="s">
        <v>53</v>
      </c>
      <c r="D378" s="40" t="s">
        <v>47</v>
      </c>
      <c r="E378" s="44">
        <v>23583</v>
      </c>
      <c r="F378" s="24">
        <v>141.52799999999999</v>
      </c>
      <c r="G378" s="24">
        <v>74.936430000000001</v>
      </c>
      <c r="H378" s="42">
        <v>5.8940039999999999E-2</v>
      </c>
      <c r="I378" s="73">
        <v>4377.0730000000003</v>
      </c>
      <c r="J378" s="74">
        <v>0.27760059999999998</v>
      </c>
      <c r="K378" s="23">
        <v>12240</v>
      </c>
      <c r="L378" s="24">
        <v>127.3116</v>
      </c>
      <c r="M378" s="24">
        <v>106.7218</v>
      </c>
      <c r="N378" s="42">
        <v>0.23289718000000001</v>
      </c>
      <c r="O378" s="73">
        <v>2132.8110000000001</v>
      </c>
      <c r="P378" s="75">
        <v>0.37800620000000001</v>
      </c>
      <c r="Q378" s="44">
        <v>11343</v>
      </c>
      <c r="R378" s="24">
        <v>161.22739999999999</v>
      </c>
      <c r="S378" s="24">
        <v>98.840299999999999</v>
      </c>
      <c r="T378" s="42">
        <v>0.10285007</v>
      </c>
      <c r="U378" s="73">
        <v>2242.9290000000001</v>
      </c>
      <c r="V378" s="74">
        <v>0.53272509999999995</v>
      </c>
      <c r="W378" s="168">
        <v>0.81563669000000005</v>
      </c>
    </row>
    <row r="379" spans="1:23">
      <c r="A379" s="23" t="s">
        <v>43</v>
      </c>
      <c r="B379" s="44" t="s">
        <v>29</v>
      </c>
      <c r="C379" s="44" t="s">
        <v>53</v>
      </c>
      <c r="D379" s="40" t="s">
        <v>48</v>
      </c>
      <c r="E379" s="44">
        <v>35625</v>
      </c>
      <c r="F379" s="24">
        <v>336.89049999999997</v>
      </c>
      <c r="G379" s="24">
        <v>68.782730000000001</v>
      </c>
      <c r="H379" s="42">
        <v>9.6869999999999993E-7</v>
      </c>
      <c r="I379" s="73">
        <v>6745.43</v>
      </c>
      <c r="J379" s="74">
        <v>0.34508050000000001</v>
      </c>
      <c r="K379" s="23">
        <v>18658</v>
      </c>
      <c r="L379" s="24">
        <v>382.35480000000001</v>
      </c>
      <c r="M379" s="24">
        <v>95.281270000000006</v>
      </c>
      <c r="N379" s="42">
        <v>5.9979999999999998E-5</v>
      </c>
      <c r="O379" s="73">
        <v>3373.4780000000001</v>
      </c>
      <c r="P379" s="75">
        <v>0.30797229999999998</v>
      </c>
      <c r="Q379" s="44">
        <v>16967</v>
      </c>
      <c r="R379" s="24">
        <v>293.50580000000002</v>
      </c>
      <c r="S379" s="24">
        <v>92.601249999999993</v>
      </c>
      <c r="T379" s="42">
        <v>1.5266699999999999E-3</v>
      </c>
      <c r="U379" s="73">
        <v>3363.5509999999999</v>
      </c>
      <c r="V379" s="74">
        <v>0.61929140000000005</v>
      </c>
      <c r="W379" s="168">
        <v>0.50368146000000003</v>
      </c>
    </row>
    <row r="380" spans="1:23">
      <c r="A380" s="23" t="s">
        <v>43</v>
      </c>
      <c r="B380" s="44" t="s">
        <v>29</v>
      </c>
      <c r="C380" s="44" t="s">
        <v>53</v>
      </c>
      <c r="D380" s="40" t="s">
        <v>49</v>
      </c>
      <c r="E380" s="44">
        <v>29040</v>
      </c>
      <c r="F380" s="24">
        <v>402.2269</v>
      </c>
      <c r="G380" s="24">
        <v>81.270660000000007</v>
      </c>
      <c r="H380" s="42">
        <v>7.4509999999999997E-7</v>
      </c>
      <c r="I380" s="73">
        <v>5178.5860000000002</v>
      </c>
      <c r="J380" s="74">
        <v>0.27278069999999999</v>
      </c>
      <c r="K380" s="23">
        <v>16114</v>
      </c>
      <c r="L380" s="24">
        <v>409.44880000000001</v>
      </c>
      <c r="M380" s="24">
        <v>112.4492</v>
      </c>
      <c r="N380" s="42">
        <v>2.7137999999999999E-4</v>
      </c>
      <c r="O380" s="73">
        <v>2753.8980000000001</v>
      </c>
      <c r="P380" s="75">
        <v>0.73532699999999995</v>
      </c>
      <c r="Q380" s="44">
        <v>12926</v>
      </c>
      <c r="R380" s="24">
        <v>403.07100000000003</v>
      </c>
      <c r="S380" s="24">
        <v>111.8687</v>
      </c>
      <c r="T380" s="42">
        <v>3.1448000000000001E-4</v>
      </c>
      <c r="U380" s="73">
        <v>2429.614</v>
      </c>
      <c r="V380" s="74">
        <v>7.7096300000000006E-2</v>
      </c>
      <c r="W380" s="168">
        <v>0.96792681999999997</v>
      </c>
    </row>
    <row r="381" spans="1:23">
      <c r="A381" s="23" t="s">
        <v>43</v>
      </c>
      <c r="B381" s="44" t="s">
        <v>29</v>
      </c>
      <c r="C381" s="44" t="s">
        <v>54</v>
      </c>
      <c r="D381" s="40" t="s">
        <v>2</v>
      </c>
      <c r="E381" s="44">
        <v>74646</v>
      </c>
      <c r="F381" s="24">
        <v>286.01530000000002</v>
      </c>
      <c r="G381" s="24">
        <v>35.546590000000002</v>
      </c>
      <c r="H381" s="42">
        <v>8.5399999999999997E-16</v>
      </c>
      <c r="I381" s="73">
        <v>4118.4650000000001</v>
      </c>
      <c r="J381" s="74">
        <v>0.60870860000000004</v>
      </c>
      <c r="K381" s="23">
        <v>36253</v>
      </c>
      <c r="L381" s="24">
        <v>335.83330000000001</v>
      </c>
      <c r="M381" s="24">
        <v>51.233029999999999</v>
      </c>
      <c r="N381" s="42">
        <v>5.5640000000000001E-11</v>
      </c>
      <c r="O381" s="73">
        <v>2380.0070000000001</v>
      </c>
      <c r="P381" s="75">
        <v>0.66011620000000004</v>
      </c>
      <c r="Q381" s="44">
        <v>38393</v>
      </c>
      <c r="R381" s="24">
        <v>241.6352</v>
      </c>
      <c r="S381" s="24">
        <v>47.074860000000001</v>
      </c>
      <c r="T381" s="42">
        <v>2.8519999999999999E-7</v>
      </c>
      <c r="U381" s="73">
        <v>1867.269</v>
      </c>
      <c r="V381" s="74">
        <v>0.25005300000000003</v>
      </c>
      <c r="W381" s="168">
        <v>0.17577408</v>
      </c>
    </row>
    <row r="382" spans="1:23">
      <c r="A382" s="23" t="s">
        <v>43</v>
      </c>
      <c r="B382" s="44" t="s">
        <v>29</v>
      </c>
      <c r="C382" s="44" t="s">
        <v>54</v>
      </c>
      <c r="D382" s="40" t="s">
        <v>45</v>
      </c>
      <c r="E382" s="44">
        <v>14540</v>
      </c>
      <c r="F382" s="24">
        <v>82.24615</v>
      </c>
      <c r="G382" s="24">
        <v>60.250880000000002</v>
      </c>
      <c r="H382" s="42">
        <v>0.17223371000000001</v>
      </c>
      <c r="I382" s="73">
        <v>862.71550000000002</v>
      </c>
      <c r="J382" s="74">
        <v>1.7871700000000001E-2</v>
      </c>
      <c r="K382" s="23">
        <v>7206</v>
      </c>
      <c r="L382" s="24">
        <v>82.964979999999997</v>
      </c>
      <c r="M382" s="24">
        <v>87.623500000000007</v>
      </c>
      <c r="N382" s="42">
        <v>0.34372293999999998</v>
      </c>
      <c r="O382" s="73">
        <v>473.33150000000001</v>
      </c>
      <c r="P382" s="75">
        <v>0.15188380000000001</v>
      </c>
      <c r="Q382" s="44">
        <v>7334</v>
      </c>
      <c r="R382" s="24">
        <v>98.413730000000001</v>
      </c>
      <c r="S382" s="24">
        <v>80.231870000000001</v>
      </c>
      <c r="T382" s="42">
        <v>0.21996678</v>
      </c>
      <c r="U382" s="73">
        <v>414.3227</v>
      </c>
      <c r="V382" s="74">
        <v>0.14265700000000001</v>
      </c>
      <c r="W382" s="168">
        <v>0.89654056999999998</v>
      </c>
    </row>
    <row r="383" spans="1:23">
      <c r="A383" s="23" t="s">
        <v>43</v>
      </c>
      <c r="B383" s="44" t="s">
        <v>29</v>
      </c>
      <c r="C383" s="44" t="s">
        <v>54</v>
      </c>
      <c r="D383" s="40" t="s">
        <v>46</v>
      </c>
      <c r="E383" s="44">
        <v>11332</v>
      </c>
      <c r="F383" s="24">
        <v>197.5934</v>
      </c>
      <c r="G383" s="24">
        <v>79.027900000000002</v>
      </c>
      <c r="H383" s="42">
        <v>1.2408860000000001E-2</v>
      </c>
      <c r="I383" s="73">
        <v>578.17190000000005</v>
      </c>
      <c r="J383" s="74">
        <v>0.30409510000000001</v>
      </c>
      <c r="K383" s="23">
        <v>5323</v>
      </c>
      <c r="L383" s="24">
        <v>162.09379999999999</v>
      </c>
      <c r="M383" s="24">
        <v>116.2902</v>
      </c>
      <c r="N383" s="42">
        <v>0.16335601</v>
      </c>
      <c r="O383" s="73">
        <v>284.0659</v>
      </c>
      <c r="P383" s="75">
        <v>0.32744590000000001</v>
      </c>
      <c r="Q383" s="44">
        <v>6009</v>
      </c>
      <c r="R383" s="24">
        <v>220.1361</v>
      </c>
      <c r="S383" s="24">
        <v>105.04519999999999</v>
      </c>
      <c r="T383" s="42">
        <v>3.6114939999999998E-2</v>
      </c>
      <c r="U383" s="73">
        <v>293.31099999999998</v>
      </c>
      <c r="V383" s="74">
        <v>0.57075370000000003</v>
      </c>
      <c r="W383" s="168">
        <v>0.71109856000000005</v>
      </c>
    </row>
    <row r="384" spans="1:23">
      <c r="A384" s="23" t="s">
        <v>43</v>
      </c>
      <c r="B384" s="44" t="s">
        <v>29</v>
      </c>
      <c r="C384" s="44" t="s">
        <v>54</v>
      </c>
      <c r="D384" s="40" t="s">
        <v>47</v>
      </c>
      <c r="E384" s="44">
        <v>14066</v>
      </c>
      <c r="F384" s="24">
        <v>380.6189</v>
      </c>
      <c r="G384" s="24">
        <v>72.645769999999999</v>
      </c>
      <c r="H384" s="42">
        <v>1.6110000000000001E-7</v>
      </c>
      <c r="I384" s="73">
        <v>814.11429999999996</v>
      </c>
      <c r="J384" s="74">
        <v>0.19837060000000001</v>
      </c>
      <c r="K384" s="23">
        <v>6651</v>
      </c>
      <c r="L384" s="24">
        <v>499.17169999999999</v>
      </c>
      <c r="M384" s="24">
        <v>100.28579999999999</v>
      </c>
      <c r="N384" s="42">
        <v>6.441E-7</v>
      </c>
      <c r="O384" s="73">
        <v>538.15030000000002</v>
      </c>
      <c r="P384" s="75">
        <v>8.6601499999999998E-2</v>
      </c>
      <c r="Q384" s="44">
        <v>7415</v>
      </c>
      <c r="R384" s="24">
        <v>260.92250000000001</v>
      </c>
      <c r="S384" s="24">
        <v>104.2551</v>
      </c>
      <c r="T384" s="42">
        <v>1.232396E-2</v>
      </c>
      <c r="U384" s="73">
        <v>337.9307</v>
      </c>
      <c r="V384" s="74">
        <v>0.71494570000000002</v>
      </c>
      <c r="W384" s="168">
        <v>9.9565239999999999E-2</v>
      </c>
    </row>
    <row r="385" spans="1:23">
      <c r="A385" s="23" t="s">
        <v>43</v>
      </c>
      <c r="B385" s="44" t="s">
        <v>29</v>
      </c>
      <c r="C385" s="44" t="s">
        <v>54</v>
      </c>
      <c r="D385" s="40" t="s">
        <v>48</v>
      </c>
      <c r="E385" s="44">
        <v>19747</v>
      </c>
      <c r="F385" s="24">
        <v>339.62849999999997</v>
      </c>
      <c r="G385" s="24">
        <v>69.227490000000003</v>
      </c>
      <c r="H385" s="42">
        <v>9.2959999999999996E-7</v>
      </c>
      <c r="I385" s="73">
        <v>1140.885</v>
      </c>
      <c r="J385" s="74">
        <v>0.62874249999999998</v>
      </c>
      <c r="K385" s="23">
        <v>9435</v>
      </c>
      <c r="L385" s="24">
        <v>430.25740000000002</v>
      </c>
      <c r="M385" s="24">
        <v>105.6887</v>
      </c>
      <c r="N385" s="42">
        <v>4.6810000000000001E-5</v>
      </c>
      <c r="O385" s="73">
        <v>600.95309999999995</v>
      </c>
      <c r="P385" s="75">
        <v>0.73888969999999998</v>
      </c>
      <c r="Q385" s="44">
        <v>10312</v>
      </c>
      <c r="R385" s="24">
        <v>262.78339999999997</v>
      </c>
      <c r="S385" s="24">
        <v>89.758769999999998</v>
      </c>
      <c r="T385" s="42">
        <v>3.4152100000000001E-3</v>
      </c>
      <c r="U385" s="73">
        <v>554.54849999999999</v>
      </c>
      <c r="V385" s="74">
        <v>0.34896490000000002</v>
      </c>
      <c r="W385" s="168">
        <v>0.22712471000000001</v>
      </c>
    </row>
    <row r="386" spans="1:23">
      <c r="A386" s="23" t="s">
        <v>43</v>
      </c>
      <c r="B386" s="44" t="s">
        <v>29</v>
      </c>
      <c r="C386" s="44" t="s">
        <v>54</v>
      </c>
      <c r="D386" s="40" t="s">
        <v>49</v>
      </c>
      <c r="E386" s="44">
        <v>14961</v>
      </c>
      <c r="F386" s="24">
        <v>435.69040000000001</v>
      </c>
      <c r="G386" s="24">
        <v>99.132639999999995</v>
      </c>
      <c r="H386" s="42">
        <v>1.1080000000000001E-5</v>
      </c>
      <c r="I386" s="73">
        <v>749.02970000000005</v>
      </c>
      <c r="J386" s="74">
        <v>0.6277083</v>
      </c>
      <c r="K386" s="23">
        <v>7638</v>
      </c>
      <c r="L386" s="24">
        <v>470.52519999999998</v>
      </c>
      <c r="M386" s="24">
        <v>135.25960000000001</v>
      </c>
      <c r="N386" s="42">
        <v>5.0387999999999995E-4</v>
      </c>
      <c r="O386" s="73">
        <v>508.34449999999998</v>
      </c>
      <c r="P386" s="75">
        <v>0.67262140000000004</v>
      </c>
      <c r="Q386" s="44">
        <v>7323</v>
      </c>
      <c r="R386" s="24">
        <v>392.87079999999997</v>
      </c>
      <c r="S386" s="24">
        <v>138.42259999999999</v>
      </c>
      <c r="T386" s="42">
        <v>4.5369E-3</v>
      </c>
      <c r="U386" s="73">
        <v>289.76249999999999</v>
      </c>
      <c r="V386" s="74">
        <v>0.76853170000000004</v>
      </c>
      <c r="W386" s="168">
        <v>0.68824271000000004</v>
      </c>
    </row>
    <row r="387" spans="1:23">
      <c r="A387" s="23" t="s">
        <v>43</v>
      </c>
      <c r="B387" s="44" t="s">
        <v>29</v>
      </c>
      <c r="C387" s="44" t="s">
        <v>55</v>
      </c>
      <c r="D387" s="40" t="s">
        <v>2</v>
      </c>
      <c r="E387" s="44">
        <v>208962</v>
      </c>
      <c r="F387" s="24">
        <v>272.0659</v>
      </c>
      <c r="G387" s="24">
        <v>23.025780000000001</v>
      </c>
      <c r="H387" s="42">
        <v>3.2380000000000002E-32</v>
      </c>
      <c r="I387" s="73">
        <v>8884.0390000000007</v>
      </c>
      <c r="J387" s="74">
        <v>2.0782999999999999E-2</v>
      </c>
      <c r="K387" s="23">
        <v>108321</v>
      </c>
      <c r="L387" s="24">
        <v>291.4461</v>
      </c>
      <c r="M387" s="24">
        <v>34.820999999999998</v>
      </c>
      <c r="N387" s="42">
        <v>5.7700000000000006E-17</v>
      </c>
      <c r="O387" s="73">
        <v>4436.4380000000001</v>
      </c>
      <c r="P387" s="75">
        <v>0.14183899999999999</v>
      </c>
      <c r="Q387" s="44">
        <v>100641</v>
      </c>
      <c r="R387" s="24">
        <v>255.98269999999999</v>
      </c>
      <c r="S387" s="24">
        <v>26.868569999999998</v>
      </c>
      <c r="T387" s="42">
        <v>1.616E-21</v>
      </c>
      <c r="U387" s="73">
        <v>4523.6869999999999</v>
      </c>
      <c r="V387" s="74">
        <v>5.8353799999999997E-2</v>
      </c>
      <c r="W387" s="168">
        <v>0.42006154000000001</v>
      </c>
    </row>
    <row r="388" spans="1:23">
      <c r="A388" s="23" t="s">
        <v>43</v>
      </c>
      <c r="B388" s="44" t="s">
        <v>29</v>
      </c>
      <c r="C388" s="44" t="s">
        <v>55</v>
      </c>
      <c r="D388" s="40" t="s">
        <v>45</v>
      </c>
      <c r="E388" s="44">
        <v>41769</v>
      </c>
      <c r="F388" s="24">
        <v>132.78399999999999</v>
      </c>
      <c r="G388" s="24">
        <v>39.363720000000001</v>
      </c>
      <c r="H388" s="42">
        <v>7.4284999999999998E-4</v>
      </c>
      <c r="I388" s="73">
        <v>2055.3200000000002</v>
      </c>
      <c r="J388" s="74">
        <v>2.1256999999999999E-3</v>
      </c>
      <c r="K388" s="23">
        <v>22567</v>
      </c>
      <c r="L388" s="24">
        <v>100.47669999999999</v>
      </c>
      <c r="M388" s="24">
        <v>59.678939999999997</v>
      </c>
      <c r="N388" s="42">
        <v>9.2254920000000004E-2</v>
      </c>
      <c r="O388" s="73">
        <v>978.73710000000005</v>
      </c>
      <c r="P388" s="75">
        <v>1.81697E-2</v>
      </c>
      <c r="Q388" s="44">
        <v>19202</v>
      </c>
      <c r="R388" s="24">
        <v>157.97620000000001</v>
      </c>
      <c r="S388" s="24">
        <v>45.649099999999997</v>
      </c>
      <c r="T388" s="42">
        <v>5.3885000000000001E-4</v>
      </c>
      <c r="U388" s="73">
        <v>1091.0550000000001</v>
      </c>
      <c r="V388" s="74">
        <v>5.9776900000000001E-2</v>
      </c>
      <c r="W388" s="168">
        <v>0.44410965000000002</v>
      </c>
    </row>
    <row r="389" spans="1:23">
      <c r="A389" s="23" t="s">
        <v>43</v>
      </c>
      <c r="B389" s="44" t="s">
        <v>29</v>
      </c>
      <c r="C389" s="44" t="s">
        <v>55</v>
      </c>
      <c r="D389" s="40" t="s">
        <v>46</v>
      </c>
      <c r="E389" s="44">
        <v>30171</v>
      </c>
      <c r="F389" s="24">
        <v>214.9067</v>
      </c>
      <c r="G389" s="24">
        <v>43.832819999999998</v>
      </c>
      <c r="H389" s="42">
        <v>9.4450000000000002E-7</v>
      </c>
      <c r="I389" s="73">
        <v>1377.4770000000001</v>
      </c>
      <c r="J389" s="74">
        <v>7.9223299999999997E-2</v>
      </c>
      <c r="K389" s="23">
        <v>15018</v>
      </c>
      <c r="L389" s="24">
        <v>212.8904</v>
      </c>
      <c r="M389" s="24">
        <v>69.460310000000007</v>
      </c>
      <c r="N389" s="42">
        <v>2.1772699999999998E-3</v>
      </c>
      <c r="O389" s="73">
        <v>631.25429999999994</v>
      </c>
      <c r="P389" s="75">
        <v>0.25894410000000001</v>
      </c>
      <c r="Q389" s="44">
        <v>15153</v>
      </c>
      <c r="R389" s="24">
        <v>215.40530000000001</v>
      </c>
      <c r="S389" s="24">
        <v>55.509129999999999</v>
      </c>
      <c r="T389" s="42">
        <v>1.0423E-4</v>
      </c>
      <c r="U389" s="73">
        <v>750.4547</v>
      </c>
      <c r="V389" s="74">
        <v>0.16119130000000001</v>
      </c>
      <c r="W389" s="168">
        <v>0.97743577000000004</v>
      </c>
    </row>
    <row r="390" spans="1:23">
      <c r="A390" s="23" t="s">
        <v>43</v>
      </c>
      <c r="B390" s="44" t="s">
        <v>29</v>
      </c>
      <c r="C390" s="44" t="s">
        <v>55</v>
      </c>
      <c r="D390" s="40" t="s">
        <v>47</v>
      </c>
      <c r="E390" s="44">
        <v>37649</v>
      </c>
      <c r="F390" s="24">
        <v>269.9366</v>
      </c>
      <c r="G390" s="24">
        <v>44.152920000000002</v>
      </c>
      <c r="H390" s="42">
        <v>9.7360000000000003E-10</v>
      </c>
      <c r="I390" s="73">
        <v>1634.2339999999999</v>
      </c>
      <c r="J390" s="74">
        <v>0.1662469</v>
      </c>
      <c r="K390" s="23">
        <v>18891</v>
      </c>
      <c r="L390" s="24">
        <v>309.8485</v>
      </c>
      <c r="M390" s="24">
        <v>67.865840000000006</v>
      </c>
      <c r="N390" s="42">
        <v>4.9810000000000003E-6</v>
      </c>
      <c r="O390" s="73">
        <v>846.45569999999998</v>
      </c>
      <c r="P390" s="75">
        <v>0.52288559999999995</v>
      </c>
      <c r="Q390" s="44">
        <v>18758</v>
      </c>
      <c r="R390" s="24">
        <v>238.3939</v>
      </c>
      <c r="S390" s="24">
        <v>55.506120000000003</v>
      </c>
      <c r="T390" s="42">
        <v>1.7479999999999999E-5</v>
      </c>
      <c r="U390" s="73">
        <v>811.34159999999997</v>
      </c>
      <c r="V390" s="74">
        <v>0.15731800000000001</v>
      </c>
      <c r="W390" s="168">
        <v>0.41506924000000001</v>
      </c>
    </row>
    <row r="391" spans="1:23">
      <c r="A391" s="23" t="s">
        <v>43</v>
      </c>
      <c r="B391" s="44" t="s">
        <v>29</v>
      </c>
      <c r="C391" s="44" t="s">
        <v>55</v>
      </c>
      <c r="D391" s="40" t="s">
        <v>48</v>
      </c>
      <c r="E391" s="44">
        <v>55372</v>
      </c>
      <c r="F391" s="24">
        <v>337.61880000000002</v>
      </c>
      <c r="G391" s="24">
        <v>44.766419999999997</v>
      </c>
      <c r="H391" s="42">
        <v>4.6359999999999998E-14</v>
      </c>
      <c r="I391" s="73">
        <v>2268.5659999999998</v>
      </c>
      <c r="J391" s="74">
        <v>0.54003509999999999</v>
      </c>
      <c r="K391" s="23">
        <v>28093</v>
      </c>
      <c r="L391" s="24">
        <v>396.89580000000001</v>
      </c>
      <c r="M391" s="24">
        <v>68.735429999999994</v>
      </c>
      <c r="N391" s="42">
        <v>7.7289999999999993E-9</v>
      </c>
      <c r="O391" s="73">
        <v>1109.472</v>
      </c>
      <c r="P391" s="75">
        <v>0.63337080000000001</v>
      </c>
      <c r="Q391" s="44">
        <v>27279</v>
      </c>
      <c r="R391" s="24">
        <v>288.35680000000002</v>
      </c>
      <c r="S391" s="24">
        <v>54.175579999999997</v>
      </c>
      <c r="T391" s="42">
        <v>1.023E-7</v>
      </c>
      <c r="U391" s="73">
        <v>1167.0160000000001</v>
      </c>
      <c r="V391" s="74">
        <v>0.47954419999999998</v>
      </c>
      <c r="W391" s="168">
        <v>0.21490908</v>
      </c>
    </row>
    <row r="392" spans="1:23">
      <c r="A392" s="23" t="s">
        <v>43</v>
      </c>
      <c r="B392" s="44" t="s">
        <v>29</v>
      </c>
      <c r="C392" s="44" t="s">
        <v>55</v>
      </c>
      <c r="D392" s="40" t="s">
        <v>49</v>
      </c>
      <c r="E392" s="44">
        <v>44001</v>
      </c>
      <c r="F392" s="24">
        <v>413.57130000000001</v>
      </c>
      <c r="G392" s="24">
        <v>59.831110000000002</v>
      </c>
      <c r="H392" s="42">
        <v>4.7679999999999999E-12</v>
      </c>
      <c r="I392" s="73">
        <v>1577.84</v>
      </c>
      <c r="J392" s="74">
        <v>0.6392407</v>
      </c>
      <c r="K392" s="23">
        <v>23752</v>
      </c>
      <c r="L392" s="24">
        <v>430.69940000000003</v>
      </c>
      <c r="M392" s="24">
        <v>87.690889999999996</v>
      </c>
      <c r="N392" s="42">
        <v>9.0350000000000001E-7</v>
      </c>
      <c r="O392" s="73">
        <v>874.97029999999995</v>
      </c>
      <c r="P392" s="75">
        <v>0.71241279999999996</v>
      </c>
      <c r="Q392" s="44">
        <v>20249</v>
      </c>
      <c r="R392" s="24">
        <v>398.40800000000002</v>
      </c>
      <c r="S392" s="24">
        <v>75.456460000000007</v>
      </c>
      <c r="T392" s="42">
        <v>1.2919999999999999E-7</v>
      </c>
      <c r="U392" s="73">
        <v>724.03560000000004</v>
      </c>
      <c r="V392" s="74">
        <v>0.68671749999999998</v>
      </c>
      <c r="W392" s="168">
        <v>0.78014634999999999</v>
      </c>
    </row>
    <row r="393" spans="1:23">
      <c r="A393" s="23" t="s">
        <v>43</v>
      </c>
      <c r="B393" s="44" t="s">
        <v>0</v>
      </c>
      <c r="C393" s="44" t="s">
        <v>2</v>
      </c>
      <c r="D393" s="40" t="s">
        <v>2</v>
      </c>
      <c r="E393" s="44">
        <v>310913</v>
      </c>
      <c r="F393" s="24">
        <v>244.94390000000001</v>
      </c>
      <c r="G393" s="24">
        <v>3.33005</v>
      </c>
      <c r="H393" s="42">
        <v>0</v>
      </c>
      <c r="I393" s="73"/>
      <c r="J393" s="74"/>
      <c r="K393" s="23">
        <v>144032</v>
      </c>
      <c r="L393" s="24">
        <v>259.27120000000002</v>
      </c>
      <c r="M393" s="24">
        <v>4.9630210000000003</v>
      </c>
      <c r="N393" s="42">
        <v>0</v>
      </c>
      <c r="O393" s="73"/>
      <c r="P393" s="75"/>
      <c r="Q393" s="44">
        <v>166881</v>
      </c>
      <c r="R393" s="24">
        <v>238.51159999999999</v>
      </c>
      <c r="S393" s="24">
        <v>3.8330929999999999</v>
      </c>
      <c r="T393" s="42">
        <v>0</v>
      </c>
      <c r="U393" s="73"/>
      <c r="V393" s="74"/>
      <c r="W393" s="168">
        <v>9.3139000000000004E-4</v>
      </c>
    </row>
    <row r="394" spans="1:23">
      <c r="A394" s="23" t="s">
        <v>43</v>
      </c>
      <c r="B394" s="44" t="s">
        <v>0</v>
      </c>
      <c r="C394" s="44" t="s">
        <v>2</v>
      </c>
      <c r="D394" s="40" t="s">
        <v>45</v>
      </c>
      <c r="E394" s="44">
        <v>67788</v>
      </c>
      <c r="F394" s="24">
        <v>170.33430000000001</v>
      </c>
      <c r="G394" s="24">
        <v>5.5544250000000002</v>
      </c>
      <c r="H394" s="42">
        <v>1.5999999999999999E-206</v>
      </c>
      <c r="I394" s="73"/>
      <c r="J394" s="74"/>
      <c r="K394" s="23">
        <v>31044</v>
      </c>
      <c r="L394" s="24">
        <v>149.47550000000001</v>
      </c>
      <c r="M394" s="24">
        <v>9.125667</v>
      </c>
      <c r="N394" s="42">
        <v>2.6709999999999999E-60</v>
      </c>
      <c r="O394" s="73"/>
      <c r="P394" s="75"/>
      <c r="Q394" s="44">
        <v>36744</v>
      </c>
      <c r="R394" s="24">
        <v>181.45050000000001</v>
      </c>
      <c r="S394" s="24">
        <v>6.5931110000000004</v>
      </c>
      <c r="T394" s="42">
        <v>9.7800000000000003E-167</v>
      </c>
      <c r="U394" s="73"/>
      <c r="V394" s="74"/>
      <c r="W394" s="168">
        <v>4.5092300000000004E-3</v>
      </c>
    </row>
    <row r="395" spans="1:23">
      <c r="A395" s="23" t="s">
        <v>43</v>
      </c>
      <c r="B395" s="44" t="s">
        <v>0</v>
      </c>
      <c r="C395" s="44" t="s">
        <v>2</v>
      </c>
      <c r="D395" s="40" t="s">
        <v>46</v>
      </c>
      <c r="E395" s="44">
        <v>45993</v>
      </c>
      <c r="F395" s="24">
        <v>218.9408</v>
      </c>
      <c r="G395" s="24">
        <v>6.6864059999999998</v>
      </c>
      <c r="H395" s="42">
        <v>3.6800000000000001E-235</v>
      </c>
      <c r="I395" s="73"/>
      <c r="J395" s="74"/>
      <c r="K395" s="23">
        <v>20096</v>
      </c>
      <c r="L395" s="24">
        <v>209.37129999999999</v>
      </c>
      <c r="M395" s="24">
        <v>11.10482</v>
      </c>
      <c r="N395" s="42">
        <v>2.7190000000000002E-79</v>
      </c>
      <c r="O395" s="73"/>
      <c r="P395" s="75"/>
      <c r="Q395" s="44">
        <v>25897</v>
      </c>
      <c r="R395" s="24">
        <v>223.6465</v>
      </c>
      <c r="S395" s="24">
        <v>8.3423490000000005</v>
      </c>
      <c r="T395" s="42">
        <v>2.5700000000000002E-158</v>
      </c>
      <c r="U395" s="73"/>
      <c r="V395" s="74"/>
      <c r="W395" s="168">
        <v>0.30405159999999998</v>
      </c>
    </row>
    <row r="396" spans="1:23">
      <c r="A396" s="23" t="s">
        <v>43</v>
      </c>
      <c r="B396" s="44" t="s">
        <v>0</v>
      </c>
      <c r="C396" s="44" t="s">
        <v>2</v>
      </c>
      <c r="D396" s="40" t="s">
        <v>47</v>
      </c>
      <c r="E396" s="44">
        <v>56000</v>
      </c>
      <c r="F396" s="24">
        <v>252.1557</v>
      </c>
      <c r="G396" s="24">
        <v>6.6373189999999997</v>
      </c>
      <c r="H396" s="42">
        <v>0</v>
      </c>
      <c r="I396" s="73"/>
      <c r="J396" s="74"/>
      <c r="K396" s="23">
        <v>25047</v>
      </c>
      <c r="L396" s="24">
        <v>258.6558</v>
      </c>
      <c r="M396" s="24">
        <v>10.72227</v>
      </c>
      <c r="N396" s="42">
        <v>1.43E-128</v>
      </c>
      <c r="O396" s="73"/>
      <c r="P396" s="75"/>
      <c r="Q396" s="44">
        <v>30953</v>
      </c>
      <c r="R396" s="24">
        <v>248.3527</v>
      </c>
      <c r="S396" s="24">
        <v>8.0453600000000005</v>
      </c>
      <c r="T396" s="42">
        <v>3.1099999999999999E-209</v>
      </c>
      <c r="U396" s="73"/>
      <c r="V396" s="74"/>
      <c r="W396" s="168">
        <v>0.44213169000000002</v>
      </c>
    </row>
    <row r="397" spans="1:23">
      <c r="A397" s="23" t="s">
        <v>43</v>
      </c>
      <c r="B397" s="44" t="s">
        <v>0</v>
      </c>
      <c r="C397" s="44" t="s">
        <v>2</v>
      </c>
      <c r="D397" s="40" t="s">
        <v>48</v>
      </c>
      <c r="E397" s="44">
        <v>79457</v>
      </c>
      <c r="F397" s="24">
        <v>290.70389999999998</v>
      </c>
      <c r="G397" s="24">
        <v>6.2322839999999999</v>
      </c>
      <c r="H397" s="42">
        <v>0</v>
      </c>
      <c r="I397" s="73"/>
      <c r="J397" s="74"/>
      <c r="K397" s="23">
        <v>36813</v>
      </c>
      <c r="L397" s="24">
        <v>329.4366</v>
      </c>
      <c r="M397" s="24">
        <v>10.08203</v>
      </c>
      <c r="N397" s="42">
        <v>3.4699999999999999E-234</v>
      </c>
      <c r="O397" s="73"/>
      <c r="P397" s="75"/>
      <c r="Q397" s="44">
        <v>42644</v>
      </c>
      <c r="R397" s="24">
        <v>267.2337</v>
      </c>
      <c r="S397" s="24">
        <v>7.4089530000000003</v>
      </c>
      <c r="T397" s="42">
        <v>6.9400000000000007E-285</v>
      </c>
      <c r="U397" s="73"/>
      <c r="V397" s="74"/>
      <c r="W397" s="168">
        <v>6.6390000000000001E-7</v>
      </c>
    </row>
    <row r="398" spans="1:23">
      <c r="A398" s="23" t="s">
        <v>43</v>
      </c>
      <c r="B398" s="44" t="s">
        <v>0</v>
      </c>
      <c r="C398" s="44" t="s">
        <v>2</v>
      </c>
      <c r="D398" s="40" t="s">
        <v>49</v>
      </c>
      <c r="E398" s="44">
        <v>61675</v>
      </c>
      <c r="F398" s="24">
        <v>317.34160000000003</v>
      </c>
      <c r="G398" s="24">
        <v>8.1936049999999998</v>
      </c>
      <c r="H398" s="42">
        <v>0</v>
      </c>
      <c r="I398" s="73"/>
      <c r="J398" s="74"/>
      <c r="K398" s="23">
        <v>31032</v>
      </c>
      <c r="L398" s="24">
        <v>352.21859999999998</v>
      </c>
      <c r="M398" s="24">
        <v>12.1752</v>
      </c>
      <c r="N398" s="42">
        <v>5.1299999999999999E-184</v>
      </c>
      <c r="O398" s="73"/>
      <c r="P398" s="75"/>
      <c r="Q398" s="44">
        <v>30643</v>
      </c>
      <c r="R398" s="24">
        <v>293.32240000000002</v>
      </c>
      <c r="S398" s="24">
        <v>10.12832</v>
      </c>
      <c r="T398" s="42">
        <v>2.0599999999999999E-184</v>
      </c>
      <c r="U398" s="73"/>
      <c r="V398" s="74"/>
      <c r="W398" s="168">
        <v>2.0013999999999999E-4</v>
      </c>
    </row>
    <row r="399" spans="1:23">
      <c r="A399" s="23" t="s">
        <v>43</v>
      </c>
      <c r="B399" s="44" t="s">
        <v>0</v>
      </c>
      <c r="C399" s="44" t="s">
        <v>52</v>
      </c>
      <c r="D399" s="40" t="s">
        <v>2</v>
      </c>
      <c r="E399" s="44">
        <v>101951</v>
      </c>
      <c r="F399" s="24">
        <v>-26.86964</v>
      </c>
      <c r="G399" s="24">
        <v>13.231730000000001</v>
      </c>
      <c r="H399" s="42">
        <v>4.2285610000000001E-2</v>
      </c>
      <c r="I399" s="73"/>
      <c r="J399" s="74"/>
      <c r="K399" s="23">
        <v>35711</v>
      </c>
      <c r="L399" s="24">
        <v>-94.608329999999995</v>
      </c>
      <c r="M399" s="24">
        <v>24.60332</v>
      </c>
      <c r="N399" s="42">
        <v>1.2038E-4</v>
      </c>
      <c r="O399" s="73"/>
      <c r="P399" s="75"/>
      <c r="Q399" s="44">
        <v>66240</v>
      </c>
      <c r="R399" s="24">
        <v>5.0586349999999998</v>
      </c>
      <c r="S399" s="24">
        <v>15.471030000000001</v>
      </c>
      <c r="T399" s="42">
        <v>0.74368707000000001</v>
      </c>
      <c r="U399" s="73"/>
      <c r="V399" s="74"/>
      <c r="W399" s="168">
        <v>6.0512999999999995E-4</v>
      </c>
    </row>
    <row r="400" spans="1:23">
      <c r="A400" s="23" t="s">
        <v>43</v>
      </c>
      <c r="B400" s="44" t="s">
        <v>0</v>
      </c>
      <c r="C400" s="44" t="s">
        <v>52</v>
      </c>
      <c r="D400" s="40" t="s">
        <v>45</v>
      </c>
      <c r="E400" s="44">
        <v>26019</v>
      </c>
      <c r="F400" s="24">
        <v>-43.76491</v>
      </c>
      <c r="G400" s="24">
        <v>22.493670000000002</v>
      </c>
      <c r="H400" s="42">
        <v>5.1696239999999997E-2</v>
      </c>
      <c r="I400" s="73"/>
      <c r="J400" s="74"/>
      <c r="K400" s="23">
        <v>8477</v>
      </c>
      <c r="L400" s="24">
        <v>-154.1035</v>
      </c>
      <c r="M400" s="24">
        <v>43.035980000000002</v>
      </c>
      <c r="N400" s="42">
        <v>3.4253000000000002E-4</v>
      </c>
      <c r="O400" s="73"/>
      <c r="P400" s="75"/>
      <c r="Q400" s="44">
        <v>17542</v>
      </c>
      <c r="R400" s="24">
        <v>0.72161830000000005</v>
      </c>
      <c r="S400" s="24">
        <v>26.253530000000001</v>
      </c>
      <c r="T400" s="42">
        <v>0.97807168</v>
      </c>
      <c r="U400" s="73"/>
      <c r="V400" s="74"/>
      <c r="W400" s="168">
        <v>2.1319099999999999E-3</v>
      </c>
    </row>
    <row r="401" spans="1:23">
      <c r="A401" s="23" t="s">
        <v>43</v>
      </c>
      <c r="B401" s="44" t="s">
        <v>0</v>
      </c>
      <c r="C401" s="44" t="s">
        <v>52</v>
      </c>
      <c r="D401" s="40" t="s">
        <v>46</v>
      </c>
      <c r="E401" s="44">
        <v>15822</v>
      </c>
      <c r="F401" s="24">
        <v>-26.427129999999998</v>
      </c>
      <c r="G401" s="24">
        <v>31.19436</v>
      </c>
      <c r="H401" s="42">
        <v>0.39689665000000002</v>
      </c>
      <c r="I401" s="73"/>
      <c r="J401" s="74"/>
      <c r="K401" s="23">
        <v>5078</v>
      </c>
      <c r="L401" s="24">
        <v>-144.5676</v>
      </c>
      <c r="M401" s="24">
        <v>59.900799999999997</v>
      </c>
      <c r="N401" s="42">
        <v>1.580229E-2</v>
      </c>
      <c r="O401" s="73"/>
      <c r="P401" s="75"/>
      <c r="Q401" s="44">
        <v>10744</v>
      </c>
      <c r="R401" s="24">
        <v>16.515329999999999</v>
      </c>
      <c r="S401" s="24">
        <v>36.034739999999999</v>
      </c>
      <c r="T401" s="42">
        <v>0.64672479999999999</v>
      </c>
      <c r="U401" s="73"/>
      <c r="V401" s="74"/>
      <c r="W401" s="168">
        <v>2.120381E-2</v>
      </c>
    </row>
    <row r="402" spans="1:23">
      <c r="A402" s="23" t="s">
        <v>43</v>
      </c>
      <c r="B402" s="44" t="s">
        <v>0</v>
      </c>
      <c r="C402" s="44" t="s">
        <v>52</v>
      </c>
      <c r="D402" s="40" t="s">
        <v>47</v>
      </c>
      <c r="E402" s="44">
        <v>18351</v>
      </c>
      <c r="F402" s="24">
        <v>-43.791969999999999</v>
      </c>
      <c r="G402" s="24">
        <v>29.38598</v>
      </c>
      <c r="H402" s="42">
        <v>0.13616283000000001</v>
      </c>
      <c r="I402" s="73"/>
      <c r="J402" s="74"/>
      <c r="K402" s="23">
        <v>6156</v>
      </c>
      <c r="L402" s="24">
        <v>-217.57740000000001</v>
      </c>
      <c r="M402" s="24">
        <v>56.908230000000003</v>
      </c>
      <c r="N402" s="42">
        <v>1.3168000000000001E-4</v>
      </c>
      <c r="O402" s="73"/>
      <c r="P402" s="75"/>
      <c r="Q402" s="44">
        <v>12195</v>
      </c>
      <c r="R402" s="24">
        <v>29.279350000000001</v>
      </c>
      <c r="S402" s="24">
        <v>34.602580000000003</v>
      </c>
      <c r="T402" s="42">
        <v>0.39746292</v>
      </c>
      <c r="U402" s="73"/>
      <c r="V402" s="74"/>
      <c r="W402" s="168">
        <v>2.1021000000000001E-4</v>
      </c>
    </row>
    <row r="403" spans="1:23">
      <c r="A403" s="23" t="s">
        <v>43</v>
      </c>
      <c r="B403" s="44" t="s">
        <v>0</v>
      </c>
      <c r="C403" s="44" t="s">
        <v>52</v>
      </c>
      <c r="D403" s="40" t="s">
        <v>48</v>
      </c>
      <c r="E403" s="44">
        <v>24085</v>
      </c>
      <c r="F403" s="24">
        <v>22.772970000000001</v>
      </c>
      <c r="G403" s="24">
        <v>28.0107</v>
      </c>
      <c r="H403" s="42">
        <v>0.41621248999999999</v>
      </c>
      <c r="I403" s="73"/>
      <c r="J403" s="74"/>
      <c r="K403" s="23">
        <v>8720</v>
      </c>
      <c r="L403" s="24">
        <v>3.3083480000000001</v>
      </c>
      <c r="M403" s="24">
        <v>51.308779999999999</v>
      </c>
      <c r="N403" s="42">
        <v>0.94858869000000001</v>
      </c>
      <c r="O403" s="73"/>
      <c r="P403" s="75"/>
      <c r="Q403" s="44">
        <v>15365</v>
      </c>
      <c r="R403" s="24">
        <v>33.809460000000001</v>
      </c>
      <c r="S403" s="24">
        <v>32.424529999999997</v>
      </c>
      <c r="T403" s="42">
        <v>0.29708146000000002</v>
      </c>
      <c r="U403" s="73"/>
      <c r="V403" s="74"/>
      <c r="W403" s="168">
        <v>0.61529690000000004</v>
      </c>
    </row>
    <row r="404" spans="1:23">
      <c r="A404" s="23" t="s">
        <v>43</v>
      </c>
      <c r="B404" s="44" t="s">
        <v>0</v>
      </c>
      <c r="C404" s="44" t="s">
        <v>52</v>
      </c>
      <c r="D404" s="40" t="s">
        <v>49</v>
      </c>
      <c r="E404" s="44">
        <v>17674</v>
      </c>
      <c r="F404" s="24">
        <v>-31.756930000000001</v>
      </c>
      <c r="G404" s="24">
        <v>36.229860000000002</v>
      </c>
      <c r="H404" s="42">
        <v>0.38073647999999999</v>
      </c>
      <c r="I404" s="73"/>
      <c r="J404" s="74"/>
      <c r="K404" s="23">
        <v>7280</v>
      </c>
      <c r="L404" s="24">
        <v>15.834289999999999</v>
      </c>
      <c r="M404" s="24">
        <v>60.364519999999999</v>
      </c>
      <c r="N404" s="42">
        <v>0.79308151999999998</v>
      </c>
      <c r="O404" s="73"/>
      <c r="P404" s="75"/>
      <c r="Q404" s="44">
        <v>10394</v>
      </c>
      <c r="R404" s="24">
        <v>-56.973559999999999</v>
      </c>
      <c r="S404" s="24">
        <v>44.232089999999999</v>
      </c>
      <c r="T404" s="42">
        <v>0.19772528</v>
      </c>
      <c r="U404" s="73"/>
      <c r="V404" s="74"/>
      <c r="W404" s="168">
        <v>0.33060045999999998</v>
      </c>
    </row>
    <row r="405" spans="1:23">
      <c r="A405" s="23" t="s">
        <v>43</v>
      </c>
      <c r="B405" s="44" t="s">
        <v>0</v>
      </c>
      <c r="C405" s="44" t="s">
        <v>53</v>
      </c>
      <c r="D405" s="40" t="s">
        <v>2</v>
      </c>
      <c r="E405" s="44">
        <v>134316</v>
      </c>
      <c r="F405" s="24">
        <v>242.4256</v>
      </c>
      <c r="G405" s="24">
        <v>13.107100000000001</v>
      </c>
      <c r="H405" s="42">
        <v>2.234E-76</v>
      </c>
      <c r="I405" s="73"/>
      <c r="J405" s="74"/>
      <c r="K405" s="23">
        <v>72068</v>
      </c>
      <c r="L405" s="24">
        <v>256.39420000000001</v>
      </c>
      <c r="M405" s="24">
        <v>18.061029999999999</v>
      </c>
      <c r="N405" s="42">
        <v>9.6999999999999996E-46</v>
      </c>
      <c r="O405" s="73"/>
      <c r="P405" s="75"/>
      <c r="Q405" s="44">
        <v>62248</v>
      </c>
      <c r="R405" s="24">
        <v>230.75550000000001</v>
      </c>
      <c r="S405" s="24">
        <v>18.35849</v>
      </c>
      <c r="T405" s="42">
        <v>3.1100000000000002E-36</v>
      </c>
      <c r="U405" s="73"/>
      <c r="V405" s="74"/>
      <c r="W405" s="168">
        <v>0.31946996999999999</v>
      </c>
    </row>
    <row r="406" spans="1:23">
      <c r="A406" s="23" t="s">
        <v>43</v>
      </c>
      <c r="B406" s="44" t="s">
        <v>0</v>
      </c>
      <c r="C406" s="44" t="s">
        <v>53</v>
      </c>
      <c r="D406" s="40" t="s">
        <v>45</v>
      </c>
      <c r="E406" s="44">
        <v>27229</v>
      </c>
      <c r="F406" s="24">
        <v>167.79249999999999</v>
      </c>
      <c r="G406" s="24">
        <v>25.066680000000002</v>
      </c>
      <c r="H406" s="42">
        <v>2.1740000000000001E-11</v>
      </c>
      <c r="I406" s="73"/>
      <c r="J406" s="74"/>
      <c r="K406" s="23">
        <v>15361</v>
      </c>
      <c r="L406" s="24">
        <v>151.81049999999999</v>
      </c>
      <c r="M406" s="24">
        <v>32.844540000000002</v>
      </c>
      <c r="N406" s="42">
        <v>3.799E-6</v>
      </c>
      <c r="O406" s="73"/>
      <c r="P406" s="75"/>
      <c r="Q406" s="44">
        <v>11868</v>
      </c>
      <c r="R406" s="24">
        <v>182.74950000000001</v>
      </c>
      <c r="S406" s="24">
        <v>38.356529999999999</v>
      </c>
      <c r="T406" s="42">
        <v>1.8929999999999999E-6</v>
      </c>
      <c r="U406" s="73"/>
      <c r="V406" s="74"/>
      <c r="W406" s="168">
        <v>0.54008548999999995</v>
      </c>
    </row>
    <row r="407" spans="1:23">
      <c r="A407" s="23" t="s">
        <v>43</v>
      </c>
      <c r="B407" s="44" t="s">
        <v>0</v>
      </c>
      <c r="C407" s="44" t="s">
        <v>53</v>
      </c>
      <c r="D407" s="40" t="s">
        <v>46</v>
      </c>
      <c r="E407" s="44">
        <v>18839</v>
      </c>
      <c r="F407" s="24">
        <v>212.2688</v>
      </c>
      <c r="G407" s="24">
        <v>31.096520000000002</v>
      </c>
      <c r="H407" s="42">
        <v>8.7240000000000004E-12</v>
      </c>
      <c r="I407" s="73"/>
      <c r="J407" s="74"/>
      <c r="K407" s="23">
        <v>9695</v>
      </c>
      <c r="L407" s="24">
        <v>176.99959999999999</v>
      </c>
      <c r="M407" s="24">
        <v>44.507869999999997</v>
      </c>
      <c r="N407" s="42">
        <v>6.9839999999999995E-5</v>
      </c>
      <c r="O407" s="73"/>
      <c r="P407" s="75"/>
      <c r="Q407" s="44">
        <v>9144</v>
      </c>
      <c r="R407" s="24">
        <v>251.90389999999999</v>
      </c>
      <c r="S407" s="24">
        <v>44.772799999999997</v>
      </c>
      <c r="T407" s="42">
        <v>1.8410000000000001E-8</v>
      </c>
      <c r="U407" s="73"/>
      <c r="V407" s="74"/>
      <c r="W407" s="168">
        <v>0.2354308</v>
      </c>
    </row>
    <row r="408" spans="1:23">
      <c r="A408" s="23" t="s">
        <v>43</v>
      </c>
      <c r="B408" s="44" t="s">
        <v>0</v>
      </c>
      <c r="C408" s="44" t="s">
        <v>53</v>
      </c>
      <c r="D408" s="40" t="s">
        <v>47</v>
      </c>
      <c r="E408" s="44">
        <v>23583</v>
      </c>
      <c r="F408" s="24">
        <v>205.30070000000001</v>
      </c>
      <c r="G408" s="24">
        <v>29.39762</v>
      </c>
      <c r="H408" s="42">
        <v>2.877E-12</v>
      </c>
      <c r="I408" s="73"/>
      <c r="J408" s="74"/>
      <c r="K408" s="23">
        <v>12240</v>
      </c>
      <c r="L408" s="24">
        <v>205.2568</v>
      </c>
      <c r="M408" s="24">
        <v>40.975790000000003</v>
      </c>
      <c r="N408" s="42">
        <v>5.4649999999999998E-7</v>
      </c>
      <c r="O408" s="73"/>
      <c r="P408" s="75"/>
      <c r="Q408" s="44">
        <v>11343</v>
      </c>
      <c r="R408" s="24">
        <v>208.93809999999999</v>
      </c>
      <c r="S408" s="24">
        <v>41.174399999999999</v>
      </c>
      <c r="T408" s="42">
        <v>3.8860000000000003E-7</v>
      </c>
      <c r="U408" s="73"/>
      <c r="V408" s="74"/>
      <c r="W408" s="168">
        <v>0.94946938999999997</v>
      </c>
    </row>
    <row r="409" spans="1:23">
      <c r="A409" s="23" t="s">
        <v>43</v>
      </c>
      <c r="B409" s="44" t="s">
        <v>0</v>
      </c>
      <c r="C409" s="44" t="s">
        <v>53</v>
      </c>
      <c r="D409" s="40" t="s">
        <v>48</v>
      </c>
      <c r="E409" s="44">
        <v>35625</v>
      </c>
      <c r="F409" s="24">
        <v>284.49160000000001</v>
      </c>
      <c r="G409" s="24">
        <v>26.30001</v>
      </c>
      <c r="H409" s="42">
        <v>2.855E-27</v>
      </c>
      <c r="I409" s="73"/>
      <c r="J409" s="74"/>
      <c r="K409" s="23">
        <v>18658</v>
      </c>
      <c r="L409" s="24">
        <v>305.74079999999998</v>
      </c>
      <c r="M409" s="24">
        <v>37.798189999999998</v>
      </c>
      <c r="N409" s="42">
        <v>6.0270000000000001E-16</v>
      </c>
      <c r="O409" s="73"/>
      <c r="P409" s="75"/>
      <c r="Q409" s="44">
        <v>16967</v>
      </c>
      <c r="R409" s="24">
        <v>262.05430000000001</v>
      </c>
      <c r="S409" s="24">
        <v>36.271259999999998</v>
      </c>
      <c r="T409" s="42">
        <v>5.0169999999999997E-13</v>
      </c>
      <c r="U409" s="73"/>
      <c r="V409" s="74"/>
      <c r="W409" s="168">
        <v>0.40431946000000002</v>
      </c>
    </row>
    <row r="410" spans="1:23">
      <c r="A410" s="23" t="s">
        <v>43</v>
      </c>
      <c r="B410" s="44" t="s">
        <v>0</v>
      </c>
      <c r="C410" s="44" t="s">
        <v>53</v>
      </c>
      <c r="D410" s="40" t="s">
        <v>49</v>
      </c>
      <c r="E410" s="44">
        <v>29040</v>
      </c>
      <c r="F410" s="24">
        <v>333.0994</v>
      </c>
      <c r="G410" s="24">
        <v>30.349399999999999</v>
      </c>
      <c r="H410" s="42">
        <v>5.0139999999999998E-28</v>
      </c>
      <c r="I410" s="73"/>
      <c r="J410" s="74"/>
      <c r="K410" s="23">
        <v>16114</v>
      </c>
      <c r="L410" s="24">
        <v>412.83390000000003</v>
      </c>
      <c r="M410" s="24">
        <v>41.525010000000002</v>
      </c>
      <c r="N410" s="42">
        <v>2.7380000000000003E-23</v>
      </c>
      <c r="O410" s="73"/>
      <c r="P410" s="75"/>
      <c r="Q410" s="44">
        <v>12926</v>
      </c>
      <c r="R410" s="24">
        <v>240.82079999999999</v>
      </c>
      <c r="S410" s="24">
        <v>44.835039999999999</v>
      </c>
      <c r="T410" s="42">
        <v>7.8190000000000001E-8</v>
      </c>
      <c r="U410" s="73"/>
      <c r="V410" s="74"/>
      <c r="W410" s="168">
        <v>4.8810399999999997E-3</v>
      </c>
    </row>
    <row r="411" spans="1:23">
      <c r="A411" s="23" t="s">
        <v>43</v>
      </c>
      <c r="B411" s="44" t="s">
        <v>0</v>
      </c>
      <c r="C411" s="44" t="s">
        <v>54</v>
      </c>
      <c r="D411" s="40" t="s">
        <v>2</v>
      </c>
      <c r="E411" s="44">
        <v>74646</v>
      </c>
      <c r="F411" s="24">
        <v>302.13810000000001</v>
      </c>
      <c r="G411" s="24">
        <v>8.1771759999999993</v>
      </c>
      <c r="H411" s="42">
        <v>7.5700000000000003E-299</v>
      </c>
      <c r="I411" s="73"/>
      <c r="J411" s="74"/>
      <c r="K411" s="23">
        <v>36253</v>
      </c>
      <c r="L411" s="24">
        <v>322.74880000000002</v>
      </c>
      <c r="M411" s="24">
        <v>12.18637</v>
      </c>
      <c r="N411" s="42">
        <v>1.47E-154</v>
      </c>
      <c r="O411" s="73"/>
      <c r="P411" s="75"/>
      <c r="Q411" s="44">
        <v>38393</v>
      </c>
      <c r="R411" s="24">
        <v>286.7697</v>
      </c>
      <c r="S411" s="24">
        <v>10.480930000000001</v>
      </c>
      <c r="T411" s="42">
        <v>7.9699999999999995E-165</v>
      </c>
      <c r="U411" s="73"/>
      <c r="V411" s="74"/>
      <c r="W411" s="168">
        <v>2.51942E-2</v>
      </c>
    </row>
    <row r="412" spans="1:23">
      <c r="A412" s="23" t="s">
        <v>43</v>
      </c>
      <c r="B412" s="44" t="s">
        <v>0</v>
      </c>
      <c r="C412" s="44" t="s">
        <v>54</v>
      </c>
      <c r="D412" s="40" t="s">
        <v>45</v>
      </c>
      <c r="E412" s="44">
        <v>14540</v>
      </c>
      <c r="F412" s="24">
        <v>201.37270000000001</v>
      </c>
      <c r="G412" s="24">
        <v>14.474629999999999</v>
      </c>
      <c r="H412" s="42">
        <v>5.348E-44</v>
      </c>
      <c r="I412" s="73"/>
      <c r="J412" s="74"/>
      <c r="K412" s="23">
        <v>7206</v>
      </c>
      <c r="L412" s="24">
        <v>192.74789999999999</v>
      </c>
      <c r="M412" s="24">
        <v>23.0611</v>
      </c>
      <c r="N412" s="42">
        <v>6.3710000000000004E-17</v>
      </c>
      <c r="O412" s="73"/>
      <c r="P412" s="75"/>
      <c r="Q412" s="44">
        <v>7334</v>
      </c>
      <c r="R412" s="24">
        <v>204.32589999999999</v>
      </c>
      <c r="S412" s="24">
        <v>19.174869999999999</v>
      </c>
      <c r="T412" s="42">
        <v>1.6360000000000001E-26</v>
      </c>
      <c r="U412" s="73"/>
      <c r="V412" s="74"/>
      <c r="W412" s="168">
        <v>0.69946569000000003</v>
      </c>
    </row>
    <row r="413" spans="1:23">
      <c r="A413" s="23" t="s">
        <v>43</v>
      </c>
      <c r="B413" s="44" t="s">
        <v>0</v>
      </c>
      <c r="C413" s="44" t="s">
        <v>54</v>
      </c>
      <c r="D413" s="40" t="s">
        <v>46</v>
      </c>
      <c r="E413" s="44">
        <v>11332</v>
      </c>
      <c r="F413" s="24">
        <v>270.22379999999998</v>
      </c>
      <c r="G413" s="24">
        <v>18.186450000000001</v>
      </c>
      <c r="H413" s="42">
        <v>6.1270000000000002E-50</v>
      </c>
      <c r="I413" s="73"/>
      <c r="J413" s="74"/>
      <c r="K413" s="23">
        <v>5323</v>
      </c>
      <c r="L413" s="24">
        <v>266.38249999999999</v>
      </c>
      <c r="M413" s="24">
        <v>28.261980000000001</v>
      </c>
      <c r="N413" s="42">
        <v>4.2820000000000002E-21</v>
      </c>
      <c r="O413" s="73"/>
      <c r="P413" s="75"/>
      <c r="Q413" s="44">
        <v>6009</v>
      </c>
      <c r="R413" s="24">
        <v>271.59890000000001</v>
      </c>
      <c r="S413" s="24">
        <v>22.993870000000001</v>
      </c>
      <c r="T413" s="42">
        <v>3.3919999999999998E-32</v>
      </c>
      <c r="U413" s="73"/>
      <c r="V413" s="74"/>
      <c r="W413" s="168">
        <v>0.88615368999999999</v>
      </c>
    </row>
    <row r="414" spans="1:23">
      <c r="A414" s="23" t="s">
        <v>43</v>
      </c>
      <c r="B414" s="44" t="s">
        <v>0</v>
      </c>
      <c r="C414" s="44" t="s">
        <v>54</v>
      </c>
      <c r="D414" s="40" t="s">
        <v>47</v>
      </c>
      <c r="E414" s="44">
        <v>14066</v>
      </c>
      <c r="F414" s="24">
        <v>297.83819999999997</v>
      </c>
      <c r="G414" s="24">
        <v>16.936440000000001</v>
      </c>
      <c r="H414" s="42">
        <v>3.1729999999999998E-69</v>
      </c>
      <c r="I414" s="73"/>
      <c r="J414" s="74"/>
      <c r="K414" s="23">
        <v>6651</v>
      </c>
      <c r="L414" s="24">
        <v>346.38319999999999</v>
      </c>
      <c r="M414" s="24">
        <v>26.569320000000001</v>
      </c>
      <c r="N414" s="42">
        <v>7.54E-39</v>
      </c>
      <c r="O414" s="73"/>
      <c r="P414" s="75"/>
      <c r="Q414" s="44">
        <v>7415</v>
      </c>
      <c r="R414" s="24">
        <v>270.25959999999998</v>
      </c>
      <c r="S414" s="24">
        <v>21.84403</v>
      </c>
      <c r="T414" s="42">
        <v>3.6940000000000001E-35</v>
      </c>
      <c r="U414" s="73"/>
      <c r="V414" s="74"/>
      <c r="W414" s="168">
        <v>2.6887379999999999E-2</v>
      </c>
    </row>
    <row r="415" spans="1:23">
      <c r="A415" s="23" t="s">
        <v>43</v>
      </c>
      <c r="B415" s="44" t="s">
        <v>0</v>
      </c>
      <c r="C415" s="44" t="s">
        <v>54</v>
      </c>
      <c r="D415" s="40" t="s">
        <v>48</v>
      </c>
      <c r="E415" s="44">
        <v>19747</v>
      </c>
      <c r="F415" s="24">
        <v>361.45699999999999</v>
      </c>
      <c r="G415" s="24">
        <v>16.54383</v>
      </c>
      <c r="H415" s="42">
        <v>8.04E-106</v>
      </c>
      <c r="I415" s="73"/>
      <c r="J415" s="74"/>
      <c r="K415" s="23">
        <v>9435</v>
      </c>
      <c r="L415" s="24">
        <v>401.69130000000001</v>
      </c>
      <c r="M415" s="24">
        <v>25.51519</v>
      </c>
      <c r="N415" s="42">
        <v>7.6450000000000003E-56</v>
      </c>
      <c r="O415" s="73"/>
      <c r="P415" s="75"/>
      <c r="Q415" s="44">
        <v>10312</v>
      </c>
      <c r="R415" s="24">
        <v>336.15890000000002</v>
      </c>
      <c r="S415" s="24">
        <v>20.667020000000001</v>
      </c>
      <c r="T415" s="42">
        <v>1.735E-59</v>
      </c>
      <c r="U415" s="73"/>
      <c r="V415" s="74"/>
      <c r="W415" s="168">
        <v>4.5956080000000003E-2</v>
      </c>
    </row>
    <row r="416" spans="1:23">
      <c r="A416" s="23" t="s">
        <v>43</v>
      </c>
      <c r="B416" s="44" t="s">
        <v>0</v>
      </c>
      <c r="C416" s="44" t="s">
        <v>54</v>
      </c>
      <c r="D416" s="40" t="s">
        <v>49</v>
      </c>
      <c r="E416" s="44">
        <v>14961</v>
      </c>
      <c r="F416" s="24">
        <v>401.62169999999998</v>
      </c>
      <c r="G416" s="24">
        <v>21.664719999999999</v>
      </c>
      <c r="H416" s="42">
        <v>1.018E-76</v>
      </c>
      <c r="I416" s="73"/>
      <c r="J416" s="74"/>
      <c r="K416" s="23">
        <v>7638</v>
      </c>
      <c r="L416" s="24">
        <v>422.10160000000002</v>
      </c>
      <c r="M416" s="24">
        <v>33.09496</v>
      </c>
      <c r="N416" s="42">
        <v>2.9519999999999999E-37</v>
      </c>
      <c r="O416" s="73"/>
      <c r="P416" s="75"/>
      <c r="Q416" s="44">
        <v>7323</v>
      </c>
      <c r="R416" s="24">
        <v>387.0181</v>
      </c>
      <c r="S416" s="24">
        <v>28.408750000000001</v>
      </c>
      <c r="T416" s="42">
        <v>2.9150000000000003E-42</v>
      </c>
      <c r="U416" s="73"/>
      <c r="V416" s="74"/>
      <c r="W416" s="168">
        <v>0.42117933000000002</v>
      </c>
    </row>
    <row r="417" spans="1:23">
      <c r="A417" s="23" t="s">
        <v>43</v>
      </c>
      <c r="B417" s="44" t="s">
        <v>0</v>
      </c>
      <c r="C417" s="44" t="s">
        <v>55</v>
      </c>
      <c r="D417" s="40" t="s">
        <v>2</v>
      </c>
      <c r="E417" s="44">
        <v>208962</v>
      </c>
      <c r="F417" s="24">
        <v>312.19560000000001</v>
      </c>
      <c r="G417" s="24">
        <v>4.575723</v>
      </c>
      <c r="H417" s="42">
        <v>0</v>
      </c>
      <c r="I417" s="73"/>
      <c r="J417" s="74"/>
      <c r="K417" s="23">
        <v>108321</v>
      </c>
      <c r="L417" s="24">
        <v>331.28219999999999</v>
      </c>
      <c r="M417" s="24">
        <v>6.5520759999999996</v>
      </c>
      <c r="N417" s="42">
        <v>0</v>
      </c>
      <c r="O417" s="73"/>
      <c r="P417" s="75"/>
      <c r="Q417" s="44">
        <v>100641</v>
      </c>
      <c r="R417" s="24">
        <v>297.54270000000002</v>
      </c>
      <c r="S417" s="24">
        <v>5.6763769999999996</v>
      </c>
      <c r="T417" s="42">
        <v>0</v>
      </c>
      <c r="U417" s="73"/>
      <c r="V417" s="74"/>
      <c r="W417" s="168">
        <v>9.9430000000000002E-5</v>
      </c>
    </row>
    <row r="418" spans="1:23">
      <c r="A418" s="23" t="s">
        <v>43</v>
      </c>
      <c r="B418" s="44" t="s">
        <v>0</v>
      </c>
      <c r="C418" s="44" t="s">
        <v>55</v>
      </c>
      <c r="D418" s="40" t="s">
        <v>45</v>
      </c>
      <c r="E418" s="44">
        <v>41769</v>
      </c>
      <c r="F418" s="24">
        <v>220.76589999999999</v>
      </c>
      <c r="G418" s="24">
        <v>7.8384080000000003</v>
      </c>
      <c r="H418" s="42">
        <v>1.5899999999999999E-174</v>
      </c>
      <c r="I418" s="73"/>
      <c r="J418" s="74"/>
      <c r="K418" s="23">
        <v>22567</v>
      </c>
      <c r="L418" s="24">
        <v>212.35570000000001</v>
      </c>
      <c r="M418" s="24">
        <v>12.00956</v>
      </c>
      <c r="N418" s="42">
        <v>5.7489999999999999E-70</v>
      </c>
      <c r="O418" s="73"/>
      <c r="P418" s="75"/>
      <c r="Q418" s="44">
        <v>19202</v>
      </c>
      <c r="R418" s="24">
        <v>226.12610000000001</v>
      </c>
      <c r="S418" s="24">
        <v>10.457739999999999</v>
      </c>
      <c r="T418" s="42">
        <v>1.09E-103</v>
      </c>
      <c r="U418" s="73"/>
      <c r="V418" s="74"/>
      <c r="W418" s="168">
        <v>0.38718741000000001</v>
      </c>
    </row>
    <row r="419" spans="1:23">
      <c r="A419" s="23" t="s">
        <v>43</v>
      </c>
      <c r="B419" s="44" t="s">
        <v>0</v>
      </c>
      <c r="C419" s="44" t="s">
        <v>55</v>
      </c>
      <c r="D419" s="40" t="s">
        <v>46</v>
      </c>
      <c r="E419" s="44">
        <v>30171</v>
      </c>
      <c r="F419" s="24">
        <v>280.19159999999999</v>
      </c>
      <c r="G419" s="24">
        <v>9.5251389999999994</v>
      </c>
      <c r="H419" s="42">
        <v>3.4300000000000001E-190</v>
      </c>
      <c r="I419" s="73"/>
      <c r="J419" s="74"/>
      <c r="K419" s="23">
        <v>15018</v>
      </c>
      <c r="L419" s="24">
        <v>275.96019999999999</v>
      </c>
      <c r="M419" s="24">
        <v>14.867459999999999</v>
      </c>
      <c r="N419" s="42">
        <v>6.6019999999999997E-77</v>
      </c>
      <c r="O419" s="73"/>
      <c r="P419" s="75"/>
      <c r="Q419" s="44">
        <v>15153</v>
      </c>
      <c r="R419" s="24">
        <v>282.51900000000001</v>
      </c>
      <c r="S419" s="24">
        <v>12.32606</v>
      </c>
      <c r="T419" s="42">
        <v>2.8999999999999998E-116</v>
      </c>
      <c r="U419" s="73"/>
      <c r="V419" s="74"/>
      <c r="W419" s="168">
        <v>0.73414579999999996</v>
      </c>
    </row>
    <row r="420" spans="1:23">
      <c r="A420" s="23" t="s">
        <v>43</v>
      </c>
      <c r="B420" s="44" t="s">
        <v>0</v>
      </c>
      <c r="C420" s="44" t="s">
        <v>55</v>
      </c>
      <c r="D420" s="40" t="s">
        <v>47</v>
      </c>
      <c r="E420" s="44">
        <v>37649</v>
      </c>
      <c r="F420" s="24">
        <v>319.45519999999999</v>
      </c>
      <c r="G420" s="24">
        <v>9.0703499999999995</v>
      </c>
      <c r="H420" s="42">
        <v>9.9800000000000003E-272</v>
      </c>
      <c r="I420" s="73"/>
      <c r="J420" s="74"/>
      <c r="K420" s="23">
        <v>18891</v>
      </c>
      <c r="L420" s="24">
        <v>343.29930000000002</v>
      </c>
      <c r="M420" s="24">
        <v>14.126939999999999</v>
      </c>
      <c r="N420" s="42">
        <v>1.9099999999999999E-130</v>
      </c>
      <c r="O420" s="73"/>
      <c r="P420" s="75"/>
      <c r="Q420" s="44">
        <v>18758</v>
      </c>
      <c r="R420" s="24">
        <v>303.49270000000001</v>
      </c>
      <c r="S420" s="24">
        <v>11.645820000000001</v>
      </c>
      <c r="T420" s="42">
        <v>1.03E-149</v>
      </c>
      <c r="U420" s="73"/>
      <c r="V420" s="74"/>
      <c r="W420" s="168">
        <v>2.9687660000000001E-2</v>
      </c>
    </row>
    <row r="421" spans="1:23">
      <c r="A421" s="23" t="s">
        <v>43</v>
      </c>
      <c r="B421" s="44" t="s">
        <v>0</v>
      </c>
      <c r="C421" s="44" t="s">
        <v>55</v>
      </c>
      <c r="D421" s="40" t="s">
        <v>48</v>
      </c>
      <c r="E421" s="44">
        <v>55372</v>
      </c>
      <c r="F421" s="24">
        <v>355.6386</v>
      </c>
      <c r="G421" s="24">
        <v>8.7215910000000001</v>
      </c>
      <c r="H421" s="42">
        <v>0</v>
      </c>
      <c r="I421" s="73"/>
      <c r="J421" s="74"/>
      <c r="K421" s="23">
        <v>28093</v>
      </c>
      <c r="L421" s="24">
        <v>404.0591</v>
      </c>
      <c r="M421" s="24">
        <v>13.11833</v>
      </c>
      <c r="N421" s="42">
        <v>2.5300000000000002E-208</v>
      </c>
      <c r="O421" s="73"/>
      <c r="P421" s="75"/>
      <c r="Q421" s="44">
        <v>27279</v>
      </c>
      <c r="R421" s="24">
        <v>320.77600000000001</v>
      </c>
      <c r="S421" s="24">
        <v>10.93759</v>
      </c>
      <c r="T421" s="42">
        <v>4.5800000000000001E-189</v>
      </c>
      <c r="U421" s="73"/>
      <c r="V421" s="74"/>
      <c r="W421" s="168">
        <v>1.082E-6</v>
      </c>
    </row>
    <row r="422" spans="1:23" ht="15.75" thickBot="1">
      <c r="A422" s="25" t="s">
        <v>43</v>
      </c>
      <c r="B422" s="50" t="s">
        <v>0</v>
      </c>
      <c r="C422" s="50" t="s">
        <v>55</v>
      </c>
      <c r="D422" s="41" t="s">
        <v>49</v>
      </c>
      <c r="E422" s="50">
        <v>44001</v>
      </c>
      <c r="F422" s="28">
        <v>396.97789999999998</v>
      </c>
      <c r="G422" s="28">
        <v>11.22081</v>
      </c>
      <c r="H422" s="43">
        <v>3.6299999999999998E-274</v>
      </c>
      <c r="I422" s="76"/>
      <c r="J422" s="77"/>
      <c r="K422" s="25">
        <v>23752</v>
      </c>
      <c r="L422" s="28">
        <v>423.37639999999999</v>
      </c>
      <c r="M422" s="28">
        <v>16.181049999999999</v>
      </c>
      <c r="N422" s="43">
        <v>6.6600000000000006E-151</v>
      </c>
      <c r="O422" s="76"/>
      <c r="P422" s="78"/>
      <c r="Q422" s="50">
        <v>20249</v>
      </c>
      <c r="R422" s="28">
        <v>375.32049999999998</v>
      </c>
      <c r="S422" s="28">
        <v>14.696859999999999</v>
      </c>
      <c r="T422" s="43">
        <v>7.5700000000000005E-144</v>
      </c>
      <c r="U422" s="76"/>
      <c r="V422" s="77"/>
      <c r="W422" s="170">
        <v>2.7918430000000001E-2</v>
      </c>
    </row>
  </sheetData>
  <mergeCells count="8">
    <mergeCell ref="W1:W2"/>
    <mergeCell ref="D1:D2"/>
    <mergeCell ref="A1:A2"/>
    <mergeCell ref="B1:B2"/>
    <mergeCell ref="C1:C2"/>
    <mergeCell ref="E1:J1"/>
    <mergeCell ref="K1:P1"/>
    <mergeCell ref="Q1:V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EFDE8-D1C3-4894-AADA-CEAC919B0BE8}">
  <dimension ref="A1:AI33"/>
  <sheetViews>
    <sheetView workbookViewId="0">
      <selection sqref="A1:A3"/>
    </sheetView>
  </sheetViews>
  <sheetFormatPr defaultRowHeight="15"/>
  <cols>
    <col min="1" max="1" width="33.42578125" bestFit="1" customWidth="1"/>
    <col min="2" max="2" width="21.7109375" bestFit="1" customWidth="1"/>
    <col min="3" max="3" width="7" bestFit="1" customWidth="1"/>
    <col min="4" max="5" width="7.85546875" bestFit="1" customWidth="1"/>
    <col min="6" max="6" width="10.7109375" bestFit="1" customWidth="1"/>
    <col min="7" max="8" width="7.140625" bestFit="1" customWidth="1"/>
    <col min="9" max="9" width="10.7109375" bestFit="1" customWidth="1"/>
    <col min="10" max="10" width="8.28515625" style="14" bestFit="1" customWidth="1"/>
    <col min="11" max="11" width="9.28515625" style="14" bestFit="1" customWidth="1"/>
    <col min="12" max="12" width="10.7109375" style="14" bestFit="1" customWidth="1"/>
    <col min="13" max="13" width="7" bestFit="1" customWidth="1"/>
    <col min="14" max="15" width="7.85546875" bestFit="1" customWidth="1"/>
    <col min="16" max="16" width="10.7109375" bestFit="1" customWidth="1"/>
    <col min="17" max="18" width="7.140625" bestFit="1" customWidth="1"/>
    <col min="19" max="19" width="10.7109375" bestFit="1" customWidth="1"/>
    <col min="20" max="20" width="11" bestFit="1" customWidth="1"/>
    <col min="21" max="21" width="8.5703125" style="14" bestFit="1" customWidth="1"/>
    <col min="22" max="22" width="10.7109375" style="14" bestFit="1" customWidth="1"/>
    <col min="23" max="23" width="7" bestFit="1" customWidth="1"/>
    <col min="24" max="25" width="7.85546875" bestFit="1" customWidth="1"/>
    <col min="26" max="26" width="10.7109375" bestFit="1" customWidth="1"/>
    <col min="27" max="28" width="7.140625" bestFit="1" customWidth="1"/>
    <col min="29" max="29" width="10.7109375" bestFit="1" customWidth="1"/>
    <col min="30" max="30" width="8.28515625" style="14" bestFit="1" customWidth="1"/>
    <col min="31" max="31" width="9.28515625" style="14" bestFit="1" customWidth="1"/>
    <col min="32" max="32" width="10.7109375" style="14" bestFit="1" customWidth="1"/>
    <col min="33" max="33" width="8.28515625" style="14" bestFit="1" customWidth="1"/>
    <col min="34" max="34" width="9.28515625" style="14" bestFit="1" customWidth="1"/>
    <col min="35" max="35" width="10.7109375" style="14" bestFit="1" customWidth="1"/>
  </cols>
  <sheetData>
    <row r="1" spans="1:35" s="36" customFormat="1">
      <c r="A1" s="190" t="s">
        <v>7</v>
      </c>
      <c r="B1" s="192" t="s">
        <v>50</v>
      </c>
      <c r="C1" s="190" t="s">
        <v>82</v>
      </c>
      <c r="D1" s="192"/>
      <c r="E1" s="192"/>
      <c r="F1" s="192"/>
      <c r="G1" s="192"/>
      <c r="H1" s="192"/>
      <c r="I1" s="192"/>
      <c r="J1" s="192"/>
      <c r="K1" s="192"/>
      <c r="L1" s="193"/>
      <c r="M1" s="209" t="s">
        <v>83</v>
      </c>
      <c r="N1" s="210"/>
      <c r="O1" s="210"/>
      <c r="P1" s="210"/>
      <c r="Q1" s="210"/>
      <c r="R1" s="210"/>
      <c r="S1" s="210"/>
      <c r="T1" s="210"/>
      <c r="U1" s="210"/>
      <c r="V1" s="211"/>
      <c r="W1" s="190" t="s">
        <v>84</v>
      </c>
      <c r="X1" s="192"/>
      <c r="Y1" s="192"/>
      <c r="Z1" s="192"/>
      <c r="AA1" s="192"/>
      <c r="AB1" s="192"/>
      <c r="AC1" s="192"/>
      <c r="AD1" s="192"/>
      <c r="AE1" s="192"/>
      <c r="AF1" s="193"/>
      <c r="AG1" s="217" t="s">
        <v>88</v>
      </c>
      <c r="AH1" s="217"/>
      <c r="AI1" s="218"/>
    </row>
    <row r="2" spans="1:35" s="36" customFormat="1">
      <c r="A2" s="207"/>
      <c r="B2" s="208"/>
      <c r="C2" s="206" t="s">
        <v>3</v>
      </c>
      <c r="D2" s="200" t="s">
        <v>51</v>
      </c>
      <c r="E2" s="201"/>
      <c r="F2" s="202"/>
      <c r="G2" s="200" t="s">
        <v>19</v>
      </c>
      <c r="H2" s="201"/>
      <c r="I2" s="202"/>
      <c r="J2" s="212" t="s">
        <v>11</v>
      </c>
      <c r="K2" s="213"/>
      <c r="L2" s="214"/>
      <c r="M2" s="215" t="s">
        <v>3</v>
      </c>
      <c r="N2" s="200" t="s">
        <v>51</v>
      </c>
      <c r="O2" s="201"/>
      <c r="P2" s="202"/>
      <c r="Q2" s="200" t="s">
        <v>19</v>
      </c>
      <c r="R2" s="201"/>
      <c r="S2" s="202"/>
      <c r="T2" s="203" t="s">
        <v>11</v>
      </c>
      <c r="U2" s="204"/>
      <c r="V2" s="205"/>
      <c r="W2" s="206" t="s">
        <v>3</v>
      </c>
      <c r="X2" s="200" t="s">
        <v>51</v>
      </c>
      <c r="Y2" s="201"/>
      <c r="Z2" s="202"/>
      <c r="AA2" s="200" t="s">
        <v>19</v>
      </c>
      <c r="AB2" s="201"/>
      <c r="AC2" s="202"/>
      <c r="AD2" s="203" t="s">
        <v>11</v>
      </c>
      <c r="AE2" s="204"/>
      <c r="AF2" s="205"/>
      <c r="AG2" s="219"/>
      <c r="AH2" s="219"/>
      <c r="AI2" s="220"/>
    </row>
    <row r="3" spans="1:35" s="36" customFormat="1" ht="15.75" thickBot="1">
      <c r="A3" s="191"/>
      <c r="B3" s="199"/>
      <c r="C3" s="207"/>
      <c r="D3" s="58" t="s">
        <v>85</v>
      </c>
      <c r="E3" s="59" t="s">
        <v>86</v>
      </c>
      <c r="F3" s="60" t="s">
        <v>87</v>
      </c>
      <c r="G3" s="58" t="s">
        <v>85</v>
      </c>
      <c r="H3" s="59" t="s">
        <v>86</v>
      </c>
      <c r="I3" s="60" t="s">
        <v>87</v>
      </c>
      <c r="J3" s="58" t="s">
        <v>85</v>
      </c>
      <c r="K3" s="59" t="s">
        <v>86</v>
      </c>
      <c r="L3" s="173" t="s">
        <v>87</v>
      </c>
      <c r="M3" s="216"/>
      <c r="N3" s="58" t="s">
        <v>85</v>
      </c>
      <c r="O3" s="59" t="s">
        <v>86</v>
      </c>
      <c r="P3" s="60" t="s">
        <v>87</v>
      </c>
      <c r="Q3" s="58" t="s">
        <v>85</v>
      </c>
      <c r="R3" s="59" t="s">
        <v>86</v>
      </c>
      <c r="S3" s="60" t="s">
        <v>87</v>
      </c>
      <c r="T3" s="58" t="s">
        <v>85</v>
      </c>
      <c r="U3" s="59" t="s">
        <v>86</v>
      </c>
      <c r="V3" s="61" t="s">
        <v>87</v>
      </c>
      <c r="W3" s="207"/>
      <c r="X3" s="58" t="s">
        <v>85</v>
      </c>
      <c r="Y3" s="59" t="s">
        <v>86</v>
      </c>
      <c r="Z3" s="60" t="s">
        <v>87</v>
      </c>
      <c r="AA3" s="58" t="s">
        <v>85</v>
      </c>
      <c r="AB3" s="59" t="s">
        <v>86</v>
      </c>
      <c r="AC3" s="60" t="s">
        <v>87</v>
      </c>
      <c r="AD3" s="58" t="s">
        <v>85</v>
      </c>
      <c r="AE3" s="59" t="s">
        <v>86</v>
      </c>
      <c r="AF3" s="61" t="s">
        <v>87</v>
      </c>
      <c r="AG3" s="57" t="s">
        <v>85</v>
      </c>
      <c r="AH3" s="57" t="s">
        <v>86</v>
      </c>
      <c r="AI3" s="39" t="s">
        <v>87</v>
      </c>
    </row>
    <row r="4" spans="1:35">
      <c r="A4" s="23" t="s">
        <v>30</v>
      </c>
      <c r="B4" s="44" t="s">
        <v>29</v>
      </c>
      <c r="C4" s="62">
        <v>310913</v>
      </c>
      <c r="D4" s="63">
        <v>-1.1751999999999999E-3</v>
      </c>
      <c r="E4" s="64">
        <v>-5.0967E-3</v>
      </c>
      <c r="F4" s="65">
        <v>-3.1829999999999998E-4</v>
      </c>
      <c r="G4" s="63">
        <v>1.8412000000000001E-3</v>
      </c>
      <c r="H4" s="64">
        <v>2.5119999999999998E-4</v>
      </c>
      <c r="I4" s="65">
        <v>1.052E-4</v>
      </c>
      <c r="J4" s="66">
        <v>0.52330505000000005</v>
      </c>
      <c r="K4" s="67">
        <v>1.5690000000000001E-91</v>
      </c>
      <c r="L4" s="174">
        <v>2.4717699999999999E-3</v>
      </c>
      <c r="M4" s="62">
        <v>144032</v>
      </c>
      <c r="N4" s="63">
        <v>8.3909999999999996E-4</v>
      </c>
      <c r="O4" s="64">
        <v>-5.2652999999999997E-3</v>
      </c>
      <c r="P4" s="65">
        <v>-4.7239999999999999E-4</v>
      </c>
      <c r="Q4" s="63">
        <v>2.5561E-3</v>
      </c>
      <c r="R4" s="64">
        <v>4.0170000000000001E-4</v>
      </c>
      <c r="S4" s="65">
        <v>1.45E-4</v>
      </c>
      <c r="T4" s="66">
        <v>0.74271085000000003</v>
      </c>
      <c r="U4" s="67">
        <v>3.0330000000000001E-39</v>
      </c>
      <c r="V4" s="68">
        <v>1.12392E-3</v>
      </c>
      <c r="W4" s="62">
        <v>166881</v>
      </c>
      <c r="X4" s="63">
        <v>-2.8533E-3</v>
      </c>
      <c r="Y4" s="64">
        <v>-4.8241999999999998E-3</v>
      </c>
      <c r="Z4" s="65">
        <v>-1.8980000000000001E-4</v>
      </c>
      <c r="AA4" s="63">
        <v>2.0996999999999999E-3</v>
      </c>
      <c r="AB4" s="64">
        <v>2.497E-4</v>
      </c>
      <c r="AC4" s="65">
        <v>1.216E-4</v>
      </c>
      <c r="AD4" s="66">
        <v>0.17416251999999999</v>
      </c>
      <c r="AE4" s="67">
        <v>3.7830000000000001E-83</v>
      </c>
      <c r="AF4" s="68">
        <v>0.11875342</v>
      </c>
      <c r="AG4" s="71">
        <v>0.26431863999999999</v>
      </c>
      <c r="AH4" s="67">
        <v>0.35098699</v>
      </c>
      <c r="AI4" s="72">
        <v>0.13543748999999999</v>
      </c>
    </row>
    <row r="5" spans="1:35">
      <c r="A5" s="23" t="s">
        <v>30</v>
      </c>
      <c r="B5" s="44" t="s">
        <v>0</v>
      </c>
      <c r="C5" s="23">
        <v>310913</v>
      </c>
      <c r="D5" s="45">
        <v>-4.3571E-3</v>
      </c>
      <c r="E5" s="22">
        <v>-5.4386E-3</v>
      </c>
      <c r="F5" s="46">
        <v>-1.5860000000000001E-4</v>
      </c>
      <c r="G5" s="45">
        <v>2.5579999999999998E-4</v>
      </c>
      <c r="H5" s="22">
        <v>6.8399999999999996E-5</v>
      </c>
      <c r="I5" s="46">
        <v>1.3699999999999999E-5</v>
      </c>
      <c r="J5" s="51">
        <v>4.4530000000000002E-65</v>
      </c>
      <c r="K5" s="42">
        <v>0</v>
      </c>
      <c r="L5" s="175">
        <v>7.2149999999999996E-31</v>
      </c>
      <c r="M5" s="23">
        <v>144032</v>
      </c>
      <c r="N5" s="45">
        <v>-3.2856000000000001E-3</v>
      </c>
      <c r="O5" s="22">
        <v>-5.8988000000000001E-3</v>
      </c>
      <c r="P5" s="46">
        <v>-2.3440000000000001E-4</v>
      </c>
      <c r="Q5" s="45">
        <v>3.8279999999999998E-4</v>
      </c>
      <c r="R5" s="22">
        <v>9.87E-5</v>
      </c>
      <c r="S5" s="46">
        <v>1.98E-5</v>
      </c>
      <c r="T5" s="51">
        <v>9.2970000000000007E-18</v>
      </c>
      <c r="U5" s="42">
        <v>0</v>
      </c>
      <c r="V5" s="69">
        <v>2.4769999999999999E-32</v>
      </c>
      <c r="W5" s="23">
        <v>166881</v>
      </c>
      <c r="X5" s="45">
        <v>-5.3785999999999999E-3</v>
      </c>
      <c r="Y5" s="22">
        <v>-4.9651000000000001E-3</v>
      </c>
      <c r="Z5" s="46">
        <v>-9.2E-5</v>
      </c>
      <c r="AA5" s="45">
        <v>2.9100000000000003E-4</v>
      </c>
      <c r="AB5" s="22">
        <v>8.3300000000000005E-5</v>
      </c>
      <c r="AC5" s="46">
        <v>1.5999999999999999E-5</v>
      </c>
      <c r="AD5" s="51">
        <v>2.904E-76</v>
      </c>
      <c r="AE5" s="42">
        <v>0</v>
      </c>
      <c r="AF5" s="69">
        <v>8.4619999999999999E-9</v>
      </c>
      <c r="AG5" s="21">
        <v>1.346E-5</v>
      </c>
      <c r="AH5" s="42">
        <v>4.8199999999999997E-13</v>
      </c>
      <c r="AI5" s="15">
        <v>2.1670000000000001E-8</v>
      </c>
    </row>
    <row r="6" spans="1:35">
      <c r="A6" s="23" t="s">
        <v>41</v>
      </c>
      <c r="B6" s="44" t="s">
        <v>29</v>
      </c>
      <c r="C6" s="23">
        <v>310913</v>
      </c>
      <c r="D6" s="47">
        <v>1.033202</v>
      </c>
      <c r="E6" s="24">
        <v>10.343859999999999</v>
      </c>
      <c r="F6" s="48">
        <v>1.165656</v>
      </c>
      <c r="G6" s="47">
        <v>5.9945870000000001</v>
      </c>
      <c r="H6" s="24">
        <v>0.80641669999999999</v>
      </c>
      <c r="I6" s="48">
        <v>0.34228900000000001</v>
      </c>
      <c r="J6" s="51">
        <v>0.86315779000000004</v>
      </c>
      <c r="K6" s="42">
        <v>1.1579999999999999E-37</v>
      </c>
      <c r="L6" s="175">
        <v>6.6049999999999995E-4</v>
      </c>
      <c r="M6" s="23">
        <v>144032</v>
      </c>
      <c r="N6" s="47">
        <v>-2.5407670000000002</v>
      </c>
      <c r="O6" s="24">
        <v>10.44075</v>
      </c>
      <c r="P6" s="48">
        <v>1.412412</v>
      </c>
      <c r="Q6" s="47">
        <v>8.4378159999999998</v>
      </c>
      <c r="R6" s="24">
        <v>1.2709710000000001</v>
      </c>
      <c r="S6" s="48">
        <v>0.46835369999999998</v>
      </c>
      <c r="T6" s="51">
        <v>0.76332549000000005</v>
      </c>
      <c r="U6" s="42">
        <v>2.125E-16</v>
      </c>
      <c r="V6" s="69">
        <v>2.5639199999999999E-3</v>
      </c>
      <c r="W6" s="23">
        <v>166881</v>
      </c>
      <c r="X6" s="47">
        <v>3.8743080000000001</v>
      </c>
      <c r="Y6" s="24">
        <v>10.05044</v>
      </c>
      <c r="Z6" s="48">
        <v>0.96332410000000002</v>
      </c>
      <c r="AA6" s="47">
        <v>6.6401089999999998</v>
      </c>
      <c r="AB6" s="24">
        <v>0.81296190000000002</v>
      </c>
      <c r="AC6" s="48">
        <v>0.39333410000000002</v>
      </c>
      <c r="AD6" s="51">
        <v>0.55957657000000005</v>
      </c>
      <c r="AE6" s="42">
        <v>4.1569999999999999E-35</v>
      </c>
      <c r="AF6" s="69">
        <v>1.43204E-2</v>
      </c>
      <c r="AG6" s="21">
        <v>0.55019910999999999</v>
      </c>
      <c r="AH6" s="42">
        <v>0.79586807999999998</v>
      </c>
      <c r="AI6" s="15">
        <v>0.46278364999999999</v>
      </c>
    </row>
    <row r="7" spans="1:35">
      <c r="A7" s="23" t="s">
        <v>41</v>
      </c>
      <c r="B7" s="44" t="s">
        <v>0</v>
      </c>
      <c r="C7" s="23">
        <v>310913</v>
      </c>
      <c r="D7" s="47">
        <v>13.559839999999999</v>
      </c>
      <c r="E7" s="24">
        <v>12.090680000000001</v>
      </c>
      <c r="F7" s="48">
        <v>0.3867855</v>
      </c>
      <c r="G7" s="47">
        <v>0.85699570000000003</v>
      </c>
      <c r="H7" s="24">
        <v>0.22711770000000001</v>
      </c>
      <c r="I7" s="48">
        <v>4.4748000000000003E-2</v>
      </c>
      <c r="J7" s="51">
        <v>2.1759999999999998E-56</v>
      </c>
      <c r="K7" s="42">
        <v>0</v>
      </c>
      <c r="L7" s="175">
        <v>5.4449999999999999E-18</v>
      </c>
      <c r="M7" s="23">
        <v>144032</v>
      </c>
      <c r="N7" s="47">
        <v>12.347149999999999</v>
      </c>
      <c r="O7" s="24">
        <v>12.87524</v>
      </c>
      <c r="P7" s="48">
        <v>0.5009789</v>
      </c>
      <c r="Q7" s="47">
        <v>1.216037</v>
      </c>
      <c r="R7" s="24">
        <v>0.29239100000000001</v>
      </c>
      <c r="S7" s="48">
        <v>6.1615900000000001E-2</v>
      </c>
      <c r="T7" s="51">
        <v>3.1940000000000001E-24</v>
      </c>
      <c r="U7" s="42">
        <v>0</v>
      </c>
      <c r="V7" s="69">
        <v>4.2689999999999999E-16</v>
      </c>
      <c r="W7" s="23">
        <v>166881</v>
      </c>
      <c r="X7" s="47">
        <v>14.96449</v>
      </c>
      <c r="Y7" s="24">
        <v>11.30922</v>
      </c>
      <c r="Z7" s="48">
        <v>0.2810743</v>
      </c>
      <c r="AA7" s="47">
        <v>0.95820959999999999</v>
      </c>
      <c r="AB7" s="24">
        <v>0.27951379999999998</v>
      </c>
      <c r="AC7" s="48">
        <v>5.1412699999999999E-2</v>
      </c>
      <c r="AD7" s="51">
        <v>5.5649999999999996E-55</v>
      </c>
      <c r="AE7" s="42">
        <v>0</v>
      </c>
      <c r="AF7" s="69">
        <v>4.5760000000000001E-8</v>
      </c>
      <c r="AG7" s="21">
        <v>9.0918719999999995E-2</v>
      </c>
      <c r="AH7" s="42">
        <v>1.0817E-4</v>
      </c>
      <c r="AI7" s="15">
        <v>6.1382499999999996E-3</v>
      </c>
    </row>
    <row r="8" spans="1:35">
      <c r="A8" s="23" t="s">
        <v>44</v>
      </c>
      <c r="B8" s="44" t="s">
        <v>29</v>
      </c>
      <c r="C8" s="23">
        <v>310913</v>
      </c>
      <c r="D8" s="47">
        <v>2.5761750000000001</v>
      </c>
      <c r="E8" s="24">
        <v>17.518419999999999</v>
      </c>
      <c r="F8" s="48">
        <v>1.129777</v>
      </c>
      <c r="G8" s="47">
        <v>6.469741</v>
      </c>
      <c r="H8" s="24">
        <v>1.02688</v>
      </c>
      <c r="I8" s="48">
        <v>0.43333509999999997</v>
      </c>
      <c r="J8" s="51">
        <v>0.69049139999999998</v>
      </c>
      <c r="K8" s="42">
        <v>2.953E-65</v>
      </c>
      <c r="L8" s="175">
        <v>9.1294600000000007E-3</v>
      </c>
      <c r="M8" s="23">
        <v>144032</v>
      </c>
      <c r="N8" s="47">
        <v>1.2361180000000001</v>
      </c>
      <c r="O8" s="24">
        <v>21.00254</v>
      </c>
      <c r="P8" s="48">
        <v>1.447654</v>
      </c>
      <c r="Q8" s="47">
        <v>10.722849999999999</v>
      </c>
      <c r="R8" s="24">
        <v>1.931988</v>
      </c>
      <c r="S8" s="48">
        <v>0.71591769999999999</v>
      </c>
      <c r="T8" s="51">
        <v>0.90822406</v>
      </c>
      <c r="U8" s="42">
        <v>1.5849999999999999E-27</v>
      </c>
      <c r="V8" s="69">
        <v>4.3166490000000002E-2</v>
      </c>
      <c r="W8" s="23">
        <v>166881</v>
      </c>
      <c r="X8" s="47">
        <v>4.9161320000000002</v>
      </c>
      <c r="Y8" s="24">
        <v>14.259510000000001</v>
      </c>
      <c r="Z8" s="48">
        <v>0.81710590000000005</v>
      </c>
      <c r="AA8" s="47">
        <v>7.9923929999999999</v>
      </c>
      <c r="AB8" s="24">
        <v>1.1138079999999999</v>
      </c>
      <c r="AC8" s="48">
        <v>0.53063629999999995</v>
      </c>
      <c r="AD8" s="51">
        <v>0.53848775000000004</v>
      </c>
      <c r="AE8" s="42">
        <v>1.5879999999999999E-37</v>
      </c>
      <c r="AF8" s="69">
        <v>0.12359433</v>
      </c>
      <c r="AG8" s="21">
        <v>0.78318834999999998</v>
      </c>
      <c r="AH8" s="42">
        <v>2.4969900000000001E-3</v>
      </c>
      <c r="AI8" s="15">
        <v>0.47920470999999998</v>
      </c>
    </row>
    <row r="9" spans="1:35">
      <c r="A9" s="23" t="s">
        <v>44</v>
      </c>
      <c r="B9" s="44" t="s">
        <v>0</v>
      </c>
      <c r="C9" s="23">
        <v>310913</v>
      </c>
      <c r="D9" s="47">
        <v>5.0135540000000001</v>
      </c>
      <c r="E9" s="24">
        <v>18.281980000000001</v>
      </c>
      <c r="F9" s="48">
        <v>0.81945120000000005</v>
      </c>
      <c r="G9" s="47">
        <v>1.0831470000000001</v>
      </c>
      <c r="H9" s="24">
        <v>0.29657640000000002</v>
      </c>
      <c r="I9" s="48">
        <v>5.6966200000000002E-2</v>
      </c>
      <c r="J9" s="51">
        <v>3.6799999999999999E-6</v>
      </c>
      <c r="K9" s="42">
        <v>0</v>
      </c>
      <c r="L9" s="175">
        <v>6.4399999999999997E-47</v>
      </c>
      <c r="M9" s="23">
        <v>144032</v>
      </c>
      <c r="N9" s="47">
        <v>2.6361330000000001</v>
      </c>
      <c r="O9" s="24">
        <v>22.39742</v>
      </c>
      <c r="P9" s="48">
        <v>0.94866830000000002</v>
      </c>
      <c r="Q9" s="47">
        <v>1.913907</v>
      </c>
      <c r="R9" s="24">
        <v>0.48693059999999999</v>
      </c>
      <c r="S9" s="48">
        <v>9.8617499999999997E-2</v>
      </c>
      <c r="T9" s="51">
        <v>0.16840189</v>
      </c>
      <c r="U9" s="42">
        <v>0</v>
      </c>
      <c r="V9" s="69">
        <v>6.6040000000000004E-22</v>
      </c>
      <c r="W9" s="23">
        <v>166881</v>
      </c>
      <c r="X9" s="47">
        <v>8.9935580000000002</v>
      </c>
      <c r="Y9" s="24">
        <v>14.61759</v>
      </c>
      <c r="Z9" s="48">
        <v>0.60765199999999997</v>
      </c>
      <c r="AA9" s="47">
        <v>1.292035</v>
      </c>
      <c r="AB9" s="24">
        <v>0.37382219999999999</v>
      </c>
      <c r="AC9" s="48">
        <v>6.87643E-2</v>
      </c>
      <c r="AD9" s="51">
        <v>3.3840000000000001E-12</v>
      </c>
      <c r="AE9" s="42">
        <v>0</v>
      </c>
      <c r="AF9" s="69">
        <v>9.8550000000000007E-19</v>
      </c>
      <c r="AG9" s="21">
        <v>5.9036100000000001E-3</v>
      </c>
      <c r="AH9" s="42">
        <v>8.3160000000000003E-37</v>
      </c>
      <c r="AI9" s="15">
        <v>4.5611699999999998E-3</v>
      </c>
    </row>
    <row r="10" spans="1:35">
      <c r="A10" s="23" t="s">
        <v>31</v>
      </c>
      <c r="B10" s="44" t="s">
        <v>29</v>
      </c>
      <c r="C10" s="23">
        <v>310913</v>
      </c>
      <c r="D10" s="47">
        <v>3.6093769999999998</v>
      </c>
      <c r="E10" s="24">
        <v>27.862290000000002</v>
      </c>
      <c r="F10" s="48">
        <v>2.2954330000000001</v>
      </c>
      <c r="G10" s="47">
        <v>9.2949730000000006</v>
      </c>
      <c r="H10" s="24">
        <v>1.3828670000000001</v>
      </c>
      <c r="I10" s="48">
        <v>0.58467539999999996</v>
      </c>
      <c r="J10" s="51">
        <v>0.69778295000000001</v>
      </c>
      <c r="K10" s="42">
        <v>2.7900000000000002E-90</v>
      </c>
      <c r="L10" s="175">
        <v>8.6370000000000001E-5</v>
      </c>
      <c r="M10" s="23">
        <v>144032</v>
      </c>
      <c r="N10" s="47">
        <v>-1.3046500000000001</v>
      </c>
      <c r="O10" s="24">
        <v>31.443290000000001</v>
      </c>
      <c r="P10" s="48">
        <v>2.8600650000000001</v>
      </c>
      <c r="Q10" s="47">
        <v>14.446300000000001</v>
      </c>
      <c r="R10" s="24">
        <v>2.4582519999999999</v>
      </c>
      <c r="S10" s="48">
        <v>0.908802</v>
      </c>
      <c r="T10" s="51">
        <v>0.92804065999999996</v>
      </c>
      <c r="U10" s="42">
        <v>1.8430000000000001E-37</v>
      </c>
      <c r="V10" s="69">
        <v>1.6491399999999999E-3</v>
      </c>
      <c r="W10" s="23">
        <v>166881</v>
      </c>
      <c r="X10" s="47">
        <v>8.7904400000000003</v>
      </c>
      <c r="Y10" s="24">
        <v>24.309950000000001</v>
      </c>
      <c r="Z10" s="48">
        <v>1.78043</v>
      </c>
      <c r="AA10" s="47">
        <v>11.032</v>
      </c>
      <c r="AB10" s="24">
        <v>1.4688369999999999</v>
      </c>
      <c r="AC10" s="48">
        <v>0.70406780000000002</v>
      </c>
      <c r="AD10" s="51">
        <v>0.42555986000000001</v>
      </c>
      <c r="AE10" s="42">
        <v>1.588E-61</v>
      </c>
      <c r="AF10" s="69">
        <v>1.1446090000000001E-2</v>
      </c>
      <c r="AG10" s="21">
        <v>0.57863529999999996</v>
      </c>
      <c r="AH10" s="42">
        <v>1.2738559999999999E-2</v>
      </c>
      <c r="AI10" s="15">
        <v>0.34766840999999998</v>
      </c>
    </row>
    <row r="11" spans="1:35">
      <c r="A11" s="23" t="s">
        <v>31</v>
      </c>
      <c r="B11" s="44" t="s">
        <v>0</v>
      </c>
      <c r="C11" s="23">
        <v>310913</v>
      </c>
      <c r="D11" s="47">
        <v>18.57339</v>
      </c>
      <c r="E11" s="24">
        <v>30.372669999999999</v>
      </c>
      <c r="F11" s="48">
        <v>1.206237</v>
      </c>
      <c r="G11" s="47">
        <v>1.462755</v>
      </c>
      <c r="H11" s="24">
        <v>0.39614880000000002</v>
      </c>
      <c r="I11" s="48">
        <v>7.6741599999999993E-2</v>
      </c>
      <c r="J11" s="51">
        <v>6.1020000000000004E-37</v>
      </c>
      <c r="K11" s="42">
        <v>0</v>
      </c>
      <c r="L11" s="175">
        <v>1.1359999999999999E-55</v>
      </c>
      <c r="M11" s="23">
        <v>144032</v>
      </c>
      <c r="N11" s="47">
        <v>14.983280000000001</v>
      </c>
      <c r="O11" s="24">
        <v>35.272660000000002</v>
      </c>
      <c r="P11" s="48">
        <v>1.4496469999999999</v>
      </c>
      <c r="Q11" s="47">
        <v>2.4147419999999999</v>
      </c>
      <c r="R11" s="24">
        <v>0.6059736</v>
      </c>
      <c r="S11" s="48">
        <v>0.1239022</v>
      </c>
      <c r="T11" s="51">
        <v>5.4720000000000003E-10</v>
      </c>
      <c r="U11" s="42">
        <v>0</v>
      </c>
      <c r="V11" s="69">
        <v>1.2759999999999999E-31</v>
      </c>
      <c r="W11" s="23">
        <v>166881</v>
      </c>
      <c r="X11" s="47">
        <v>23.95805</v>
      </c>
      <c r="Y11" s="24">
        <v>25.92681</v>
      </c>
      <c r="Z11" s="48">
        <v>0.88872640000000003</v>
      </c>
      <c r="AA11" s="47">
        <v>1.7128410000000001</v>
      </c>
      <c r="AB11" s="24">
        <v>0.49685030000000002</v>
      </c>
      <c r="AC11" s="48">
        <v>9.1393100000000005E-2</v>
      </c>
      <c r="AD11" s="51">
        <v>1.8629999999999999E-44</v>
      </c>
      <c r="AE11" s="42">
        <v>0</v>
      </c>
      <c r="AF11" s="69">
        <v>2.377E-22</v>
      </c>
      <c r="AG11" s="21">
        <v>2.4337400000000002E-3</v>
      </c>
      <c r="AH11" s="42">
        <v>8.6149999999999996E-33</v>
      </c>
      <c r="AI11" s="15">
        <v>2.6924000000000002E-4</v>
      </c>
    </row>
    <row r="12" spans="1:35">
      <c r="A12" s="23" t="s">
        <v>42</v>
      </c>
      <c r="B12" s="44" t="s">
        <v>29</v>
      </c>
      <c r="C12" s="23">
        <v>310913</v>
      </c>
      <c r="D12" s="47">
        <v>15.36097</v>
      </c>
      <c r="E12" s="24">
        <v>78.829229999999995</v>
      </c>
      <c r="F12" s="48">
        <v>5.4782770000000003</v>
      </c>
      <c r="G12" s="47">
        <v>22.726659999999999</v>
      </c>
      <c r="H12" s="24">
        <v>3.1931370000000001</v>
      </c>
      <c r="I12" s="48">
        <v>1.330357</v>
      </c>
      <c r="J12" s="51">
        <v>0.49910360999999998</v>
      </c>
      <c r="K12" s="42">
        <v>1.4700000000000001E-134</v>
      </c>
      <c r="L12" s="175">
        <v>3.8229999999999998E-5</v>
      </c>
      <c r="M12" s="23">
        <v>144032</v>
      </c>
      <c r="N12" s="47">
        <v>-9.6953879999999995</v>
      </c>
      <c r="O12" s="24">
        <v>84.096680000000006</v>
      </c>
      <c r="P12" s="48">
        <v>7.583704</v>
      </c>
      <c r="Q12" s="47">
        <v>32.981529999999999</v>
      </c>
      <c r="R12" s="24">
        <v>5.3826299999999998</v>
      </c>
      <c r="S12" s="48">
        <v>1.9484090000000001</v>
      </c>
      <c r="T12" s="51">
        <v>0.76878526000000003</v>
      </c>
      <c r="U12" s="42">
        <v>5.0190000000000001E-55</v>
      </c>
      <c r="V12" s="69">
        <v>9.9320000000000005E-5</v>
      </c>
      <c r="W12" s="23">
        <v>166881</v>
      </c>
      <c r="X12" s="47">
        <v>37.323709999999998</v>
      </c>
      <c r="Y12" s="24">
        <v>72.551490000000001</v>
      </c>
      <c r="Z12" s="48">
        <v>3.6781769999999998</v>
      </c>
      <c r="AA12" s="47">
        <v>26.463460000000001</v>
      </c>
      <c r="AB12" s="24">
        <v>3.2939020000000001</v>
      </c>
      <c r="AC12" s="48">
        <v>1.5844069999999999</v>
      </c>
      <c r="AD12" s="51">
        <v>0.15842553000000001</v>
      </c>
      <c r="AE12" s="42">
        <v>1.6200000000000001E-107</v>
      </c>
      <c r="AF12" s="69">
        <v>2.026066E-2</v>
      </c>
      <c r="AG12" s="21">
        <v>0.26616664000000001</v>
      </c>
      <c r="AH12" s="42">
        <v>6.7321980000000003E-2</v>
      </c>
      <c r="AI12" s="15">
        <v>0.11990341</v>
      </c>
    </row>
    <row r="13" spans="1:35">
      <c r="A13" s="23" t="s">
        <v>42</v>
      </c>
      <c r="B13" s="44" t="s">
        <v>0</v>
      </c>
      <c r="C13" s="23">
        <v>310913</v>
      </c>
      <c r="D13" s="47">
        <v>62.144210000000001</v>
      </c>
      <c r="E13" s="24">
        <v>84.758319999999998</v>
      </c>
      <c r="F13" s="48">
        <v>2.7923239999999998</v>
      </c>
      <c r="G13" s="47">
        <v>3.2599619999999998</v>
      </c>
      <c r="H13" s="24">
        <v>0.89951029999999998</v>
      </c>
      <c r="I13" s="48">
        <v>0.17382139999999999</v>
      </c>
      <c r="J13" s="51">
        <v>5.138E-81</v>
      </c>
      <c r="K13" s="42">
        <v>0</v>
      </c>
      <c r="L13" s="175">
        <v>4.5370000000000002E-58</v>
      </c>
      <c r="M13" s="23">
        <v>144032</v>
      </c>
      <c r="N13" s="47">
        <v>47.839080000000003</v>
      </c>
      <c r="O13" s="24">
        <v>94.260360000000006</v>
      </c>
      <c r="P13" s="48">
        <v>3.7936459999999999</v>
      </c>
      <c r="Q13" s="47">
        <v>5.0720270000000003</v>
      </c>
      <c r="R13" s="24">
        <v>1.323734</v>
      </c>
      <c r="S13" s="48">
        <v>0.26126080000000002</v>
      </c>
      <c r="T13" s="51">
        <v>4.0259999999999998E-21</v>
      </c>
      <c r="U13" s="42">
        <v>0</v>
      </c>
      <c r="V13" s="69">
        <v>8.9810000000000003E-48</v>
      </c>
      <c r="W13" s="23">
        <v>166881</v>
      </c>
      <c r="X13" s="47">
        <v>77.744500000000002</v>
      </c>
      <c r="Y13" s="24">
        <v>75.577879999999993</v>
      </c>
      <c r="Z13" s="48">
        <v>1.8085880000000001</v>
      </c>
      <c r="AA13" s="47">
        <v>3.83833</v>
      </c>
      <c r="AB13" s="24">
        <v>1.117019</v>
      </c>
      <c r="AC13" s="48">
        <v>0.20829149999999999</v>
      </c>
      <c r="AD13" s="51">
        <v>3.2239999999999998E-91</v>
      </c>
      <c r="AE13" s="42">
        <v>0</v>
      </c>
      <c r="AF13" s="69">
        <v>3.8560000000000001E-18</v>
      </c>
      <c r="AG13" s="21">
        <v>2.5809999999999999E-6</v>
      </c>
      <c r="AH13" s="42">
        <v>3.9940000000000001E-27</v>
      </c>
      <c r="AI13" s="15">
        <v>2.833E-9</v>
      </c>
    </row>
    <row r="14" spans="1:35">
      <c r="A14" s="23" t="s">
        <v>28</v>
      </c>
      <c r="B14" s="44" t="s">
        <v>29</v>
      </c>
      <c r="C14" s="23">
        <v>310913</v>
      </c>
      <c r="D14" s="47">
        <v>27.112549999999999</v>
      </c>
      <c r="E14" s="24">
        <v>129.7962</v>
      </c>
      <c r="F14" s="48">
        <v>8.6611209999999996</v>
      </c>
      <c r="G14" s="47">
        <v>40.306379999999997</v>
      </c>
      <c r="H14" s="24">
        <v>5.5766660000000003</v>
      </c>
      <c r="I14" s="48">
        <v>2.3258160000000001</v>
      </c>
      <c r="J14" s="51">
        <v>0.50116260999999995</v>
      </c>
      <c r="K14" s="42">
        <v>7.9700000000000001E-120</v>
      </c>
      <c r="L14" s="175">
        <v>1.9615999999999999E-4</v>
      </c>
      <c r="M14" s="23">
        <v>144032</v>
      </c>
      <c r="N14" s="47">
        <v>-18.086130000000001</v>
      </c>
      <c r="O14" s="24">
        <v>136.7501</v>
      </c>
      <c r="P14" s="48">
        <v>12.30734</v>
      </c>
      <c r="Q14" s="47">
        <v>57.215179999999997</v>
      </c>
      <c r="R14" s="24">
        <v>9.1750720000000001</v>
      </c>
      <c r="S14" s="48">
        <v>3.3124169999999999</v>
      </c>
      <c r="T14" s="51">
        <v>0.75192121000000001</v>
      </c>
      <c r="U14" s="42">
        <v>3.0800000000000001E-50</v>
      </c>
      <c r="V14" s="69">
        <v>2.0279E-4</v>
      </c>
      <c r="W14" s="23">
        <v>166881</v>
      </c>
      <c r="X14" s="47">
        <v>65.856979999999993</v>
      </c>
      <c r="Y14" s="24">
        <v>120.79300000000001</v>
      </c>
      <c r="Z14" s="48">
        <v>5.5759239999999997</v>
      </c>
      <c r="AA14" s="47">
        <v>46.48263</v>
      </c>
      <c r="AB14" s="24">
        <v>5.658118</v>
      </c>
      <c r="AC14" s="48">
        <v>2.7358069999999999</v>
      </c>
      <c r="AD14" s="51">
        <v>0.15653897999999999</v>
      </c>
      <c r="AE14" s="42">
        <v>4.0199999999999998E-101</v>
      </c>
      <c r="AF14" s="69">
        <v>4.1537159999999997E-2</v>
      </c>
      <c r="AG14" s="21">
        <v>0.25482019</v>
      </c>
      <c r="AH14" s="42">
        <v>0.13878708000000001</v>
      </c>
      <c r="AI14" s="15">
        <v>0.11714848999999999</v>
      </c>
    </row>
    <row r="15" spans="1:35">
      <c r="A15" s="23" t="s">
        <v>28</v>
      </c>
      <c r="B15" s="44" t="s">
        <v>0</v>
      </c>
      <c r="C15" s="23">
        <v>310913</v>
      </c>
      <c r="D15" s="47">
        <v>105.715</v>
      </c>
      <c r="E15" s="24">
        <v>139.14400000000001</v>
      </c>
      <c r="F15" s="48">
        <v>4.378412</v>
      </c>
      <c r="G15" s="47">
        <v>5.6742970000000001</v>
      </c>
      <c r="H15" s="24">
        <v>1.548116</v>
      </c>
      <c r="I15" s="48">
        <v>0.30371229999999999</v>
      </c>
      <c r="J15" s="51">
        <v>1.8180000000000002E-77</v>
      </c>
      <c r="K15" s="42">
        <v>0</v>
      </c>
      <c r="L15" s="175">
        <v>4.0860000000000001E-47</v>
      </c>
      <c r="M15" s="23">
        <v>144032</v>
      </c>
      <c r="N15" s="47">
        <v>80.694890000000001</v>
      </c>
      <c r="O15" s="24">
        <v>153.24809999999999</v>
      </c>
      <c r="P15" s="48">
        <v>6.1376439999999999</v>
      </c>
      <c r="Q15" s="47">
        <v>8.6563160000000003</v>
      </c>
      <c r="R15" s="24">
        <v>2.2549519999999998</v>
      </c>
      <c r="S15" s="48">
        <v>0.44673570000000001</v>
      </c>
      <c r="T15" s="51">
        <v>1.141E-20</v>
      </c>
      <c r="U15" s="42">
        <v>0</v>
      </c>
      <c r="V15" s="69">
        <v>5.9400000000000002E-43</v>
      </c>
      <c r="W15" s="23">
        <v>166881</v>
      </c>
      <c r="X15" s="47">
        <v>131.5309</v>
      </c>
      <c r="Y15" s="24">
        <v>125.229</v>
      </c>
      <c r="Z15" s="48">
        <v>2.7284489999999999</v>
      </c>
      <c r="AA15" s="47">
        <v>6.5932599999999999</v>
      </c>
      <c r="AB15" s="24">
        <v>1.9068719999999999</v>
      </c>
      <c r="AC15" s="48">
        <v>0.35978199999999999</v>
      </c>
      <c r="AD15" s="51">
        <v>1.52E-88</v>
      </c>
      <c r="AE15" s="42">
        <v>0</v>
      </c>
      <c r="AF15" s="69">
        <v>3.3599999999999997E-14</v>
      </c>
      <c r="AG15" s="21">
        <v>2.9849999999999998E-6</v>
      </c>
      <c r="AH15" s="42">
        <v>2.3560000000000002E-21</v>
      </c>
      <c r="AI15" s="15">
        <v>2.7900000000000001E-9</v>
      </c>
    </row>
    <row r="16" spans="1:35">
      <c r="A16" s="23" t="s">
        <v>43</v>
      </c>
      <c r="B16" s="44" t="s">
        <v>29</v>
      </c>
      <c r="C16" s="23">
        <v>310913</v>
      </c>
      <c r="D16" s="47">
        <v>38.864150000000002</v>
      </c>
      <c r="E16" s="24">
        <v>180.76310000000001</v>
      </c>
      <c r="F16" s="48">
        <v>11.843959999999999</v>
      </c>
      <c r="G16" s="47">
        <v>58.401260000000001</v>
      </c>
      <c r="H16" s="24">
        <v>8.0387540000000008</v>
      </c>
      <c r="I16" s="48">
        <v>3.3556750000000002</v>
      </c>
      <c r="J16" s="51">
        <v>0.50575148000000003</v>
      </c>
      <c r="K16" s="42">
        <v>5.6300000000000002E-112</v>
      </c>
      <c r="L16" s="175">
        <v>4.1628999999999999E-4</v>
      </c>
      <c r="M16" s="23">
        <v>144032</v>
      </c>
      <c r="N16" s="47">
        <v>-26.476859999999999</v>
      </c>
      <c r="O16" s="24">
        <v>189.40350000000001</v>
      </c>
      <c r="P16" s="48">
        <v>17.03098</v>
      </c>
      <c r="Q16" s="47">
        <v>82.256209999999996</v>
      </c>
      <c r="R16" s="24">
        <v>13.102320000000001</v>
      </c>
      <c r="S16" s="48">
        <v>4.727932</v>
      </c>
      <c r="T16" s="51">
        <v>0.74754149000000003</v>
      </c>
      <c r="U16" s="42">
        <v>2.307E-47</v>
      </c>
      <c r="V16" s="69">
        <v>3.1553000000000001E-4</v>
      </c>
      <c r="W16" s="23">
        <v>166881</v>
      </c>
      <c r="X16" s="47">
        <v>94.390249999999995</v>
      </c>
      <c r="Y16" s="24">
        <v>169.03460000000001</v>
      </c>
      <c r="Z16" s="48">
        <v>7.4736710000000004</v>
      </c>
      <c r="AA16" s="47">
        <v>67.101910000000004</v>
      </c>
      <c r="AB16" s="24">
        <v>8.1025320000000001</v>
      </c>
      <c r="AC16" s="48">
        <v>3.9266519999999998</v>
      </c>
      <c r="AD16" s="51">
        <v>0.15952525000000001</v>
      </c>
      <c r="AE16" s="42">
        <v>1.187E-96</v>
      </c>
      <c r="AF16" s="69">
        <v>5.6998970000000003E-2</v>
      </c>
      <c r="AG16" s="21">
        <v>0.25487104999999999</v>
      </c>
      <c r="AH16" s="42">
        <v>0.18609993</v>
      </c>
      <c r="AI16" s="15">
        <v>0.11992857</v>
      </c>
    </row>
    <row r="17" spans="1:35" ht="15.75" thickBot="1">
      <c r="A17" s="25" t="s">
        <v>43</v>
      </c>
      <c r="B17" s="50" t="s">
        <v>0</v>
      </c>
      <c r="C17" s="25">
        <v>310913</v>
      </c>
      <c r="D17" s="53">
        <v>149.2859</v>
      </c>
      <c r="E17" s="28">
        <v>193.52959999999999</v>
      </c>
      <c r="F17" s="54">
        <v>5.964499</v>
      </c>
      <c r="G17" s="53">
        <v>8.1762180000000004</v>
      </c>
      <c r="H17" s="28">
        <v>2.21801</v>
      </c>
      <c r="I17" s="54">
        <v>0.43814510000000001</v>
      </c>
      <c r="J17" s="55">
        <v>1.7689999999999999E-74</v>
      </c>
      <c r="K17" s="43">
        <v>0</v>
      </c>
      <c r="L17" s="176">
        <v>3.3489999999999997E-42</v>
      </c>
      <c r="M17" s="25">
        <v>144032</v>
      </c>
      <c r="N17" s="53">
        <v>113.55070000000001</v>
      </c>
      <c r="O17" s="28">
        <v>212.23580000000001</v>
      </c>
      <c r="P17" s="54">
        <v>8.481643</v>
      </c>
      <c r="Q17" s="53">
        <v>12.38749</v>
      </c>
      <c r="R17" s="28">
        <v>3.2194430000000001</v>
      </c>
      <c r="S17" s="54">
        <v>0.63976449999999996</v>
      </c>
      <c r="T17" s="55">
        <v>4.8839999999999998E-20</v>
      </c>
      <c r="U17" s="43">
        <v>0</v>
      </c>
      <c r="V17" s="70">
        <v>4.0860000000000004E-40</v>
      </c>
      <c r="W17" s="25">
        <v>166881</v>
      </c>
      <c r="X17" s="53">
        <v>185.31739999999999</v>
      </c>
      <c r="Y17" s="28">
        <v>174.88</v>
      </c>
      <c r="Z17" s="54">
        <v>3.6483099999999999</v>
      </c>
      <c r="AA17" s="53">
        <v>9.4418589999999991</v>
      </c>
      <c r="AB17" s="28">
        <v>2.7225259999999998</v>
      </c>
      <c r="AC17" s="54">
        <v>0.51626130000000003</v>
      </c>
      <c r="AD17" s="55">
        <v>9.0540000000000003E-86</v>
      </c>
      <c r="AE17" s="43">
        <v>0</v>
      </c>
      <c r="AF17" s="70">
        <v>1.5859999999999999E-12</v>
      </c>
      <c r="AG17" s="26">
        <v>4.0729999999999998E-6</v>
      </c>
      <c r="AH17" s="43">
        <v>8.0090000000000001E-19</v>
      </c>
      <c r="AI17" s="29">
        <v>4.1190000000000004E-9</v>
      </c>
    </row>
    <row r="19" spans="1:35">
      <c r="A19" s="13"/>
      <c r="B19" s="13"/>
      <c r="C19" s="13"/>
      <c r="D19" s="13"/>
      <c r="E19" s="13"/>
      <c r="F19" s="13"/>
      <c r="G19" s="13"/>
      <c r="H19" s="13"/>
      <c r="I19" s="13"/>
      <c r="M19" s="13"/>
      <c r="N19" s="13"/>
      <c r="O19" s="13"/>
      <c r="P19" s="13"/>
      <c r="Q19" s="13"/>
      <c r="R19" s="13"/>
      <c r="S19" s="13"/>
      <c r="T19" s="13"/>
      <c r="W19" s="13"/>
      <c r="X19" s="13"/>
      <c r="Y19" s="13"/>
      <c r="Z19" s="13"/>
      <c r="AA19" s="13"/>
      <c r="AB19" s="13"/>
      <c r="AC19" s="13"/>
    </row>
    <row r="20" spans="1:35">
      <c r="A20" s="13"/>
      <c r="B20" s="13"/>
      <c r="C20" s="13"/>
      <c r="D20" s="13"/>
      <c r="E20" s="13"/>
      <c r="F20" s="13"/>
      <c r="G20" s="13"/>
      <c r="H20" s="13"/>
      <c r="I20" s="13"/>
      <c r="M20" s="13"/>
      <c r="N20" s="13"/>
      <c r="O20" s="13"/>
      <c r="P20" s="13"/>
      <c r="Q20" s="13"/>
      <c r="R20" s="13"/>
      <c r="S20" s="13"/>
      <c r="T20" s="13"/>
      <c r="W20" s="13"/>
      <c r="X20" s="13"/>
      <c r="Y20" s="13"/>
      <c r="Z20" s="13"/>
      <c r="AA20" s="13"/>
      <c r="AB20" s="13"/>
      <c r="AC20" s="13"/>
    </row>
    <row r="21" spans="1:35">
      <c r="A21" s="13"/>
      <c r="B21" s="13"/>
      <c r="C21" s="13"/>
      <c r="D21" s="13"/>
      <c r="E21" s="13"/>
      <c r="F21" s="13"/>
      <c r="G21" s="13"/>
      <c r="H21" s="13"/>
      <c r="I21" s="13"/>
      <c r="M21" s="13"/>
      <c r="N21" s="13"/>
      <c r="O21" s="13"/>
      <c r="P21" s="13"/>
      <c r="Q21" s="13"/>
      <c r="R21" s="13"/>
      <c r="S21" s="13"/>
      <c r="T21" s="14"/>
      <c r="W21" s="13"/>
      <c r="X21" s="13"/>
      <c r="Y21" s="13"/>
      <c r="Z21" s="13"/>
      <c r="AA21" s="13"/>
      <c r="AB21" s="13"/>
      <c r="AC21" s="13"/>
    </row>
    <row r="22" spans="1:35">
      <c r="A22" s="13"/>
      <c r="B22" s="13"/>
      <c r="C22" s="13"/>
      <c r="D22" s="13"/>
      <c r="E22" s="13"/>
      <c r="F22" s="13"/>
      <c r="G22" s="13"/>
      <c r="H22" s="13"/>
      <c r="I22" s="13"/>
      <c r="M22" s="13"/>
      <c r="N22" s="13"/>
      <c r="O22" s="13"/>
      <c r="P22" s="13"/>
      <c r="Q22" s="13"/>
      <c r="R22" s="13"/>
      <c r="S22" s="13"/>
      <c r="T22" s="13"/>
      <c r="W22" s="13"/>
      <c r="X22" s="13"/>
      <c r="Y22" s="13"/>
      <c r="Z22" s="13"/>
      <c r="AA22" s="13"/>
      <c r="AB22" s="13"/>
      <c r="AC22" s="13"/>
    </row>
    <row r="23" spans="1:35">
      <c r="A23" s="13"/>
      <c r="B23" s="13"/>
      <c r="C23" s="13"/>
      <c r="D23" s="13"/>
      <c r="E23" s="13"/>
      <c r="F23" s="13"/>
      <c r="G23" s="13"/>
      <c r="H23" s="13"/>
      <c r="I23" s="13"/>
      <c r="M23" s="13"/>
      <c r="N23" s="13"/>
      <c r="O23" s="13"/>
      <c r="P23" s="13"/>
      <c r="Q23" s="13"/>
      <c r="R23" s="13"/>
      <c r="S23" s="13"/>
      <c r="T23" s="14"/>
      <c r="W23" s="13"/>
      <c r="X23" s="13"/>
      <c r="Y23" s="13"/>
      <c r="Z23" s="13"/>
      <c r="AA23" s="13"/>
      <c r="AB23" s="13"/>
      <c r="AC23" s="13"/>
    </row>
    <row r="24" spans="1:35">
      <c r="A24" s="13"/>
      <c r="B24" s="13"/>
      <c r="C24" s="13"/>
      <c r="D24" s="13"/>
      <c r="E24" s="13"/>
      <c r="F24" s="13"/>
      <c r="G24" s="13"/>
      <c r="H24" s="13"/>
      <c r="I24" s="13"/>
      <c r="M24" s="13"/>
      <c r="N24" s="13"/>
      <c r="O24" s="13"/>
      <c r="P24" s="13"/>
      <c r="Q24" s="13"/>
      <c r="R24" s="13"/>
      <c r="S24" s="13"/>
      <c r="T24" s="13"/>
      <c r="W24" s="13"/>
      <c r="X24" s="13"/>
      <c r="Y24" s="13"/>
      <c r="Z24" s="13"/>
      <c r="AA24" s="13"/>
      <c r="AB24" s="13"/>
      <c r="AC24" s="13"/>
    </row>
    <row r="25" spans="1:35">
      <c r="A25" s="13"/>
      <c r="B25" s="13"/>
      <c r="C25" s="13"/>
      <c r="D25" s="13"/>
      <c r="E25" s="13"/>
      <c r="F25" s="13"/>
      <c r="G25" s="13"/>
      <c r="H25" s="13"/>
      <c r="I25" s="13"/>
      <c r="M25" s="13"/>
      <c r="N25" s="13"/>
      <c r="O25" s="13"/>
      <c r="P25" s="13"/>
      <c r="Q25" s="13"/>
      <c r="R25" s="13"/>
      <c r="S25" s="13"/>
      <c r="T25" s="13"/>
      <c r="W25" s="13"/>
      <c r="X25" s="13"/>
      <c r="Y25" s="13"/>
      <c r="Z25" s="13"/>
      <c r="AA25" s="13"/>
      <c r="AB25" s="13"/>
      <c r="AC25" s="13"/>
    </row>
    <row r="26" spans="1:35">
      <c r="A26" s="13"/>
      <c r="B26" s="13"/>
      <c r="C26" s="13"/>
      <c r="D26" s="13"/>
      <c r="E26" s="13"/>
      <c r="F26" s="13"/>
      <c r="G26" s="13"/>
      <c r="H26" s="13"/>
      <c r="I26" s="13"/>
      <c r="M26" s="13"/>
      <c r="N26" s="13"/>
      <c r="O26" s="13"/>
      <c r="P26" s="13"/>
      <c r="Q26" s="13"/>
      <c r="R26" s="13"/>
      <c r="S26" s="13"/>
      <c r="T26" s="13"/>
      <c r="W26" s="13"/>
      <c r="X26" s="13"/>
      <c r="Y26" s="13"/>
      <c r="Z26" s="13"/>
      <c r="AA26" s="13"/>
      <c r="AB26" s="13"/>
      <c r="AC26" s="13"/>
    </row>
    <row r="27" spans="1:35">
      <c r="A27" s="13"/>
      <c r="B27" s="13"/>
      <c r="C27" s="13"/>
      <c r="D27" s="13"/>
      <c r="E27" s="13"/>
      <c r="F27" s="13"/>
      <c r="G27" s="13"/>
      <c r="H27" s="13"/>
      <c r="I27" s="13"/>
      <c r="M27" s="13"/>
      <c r="N27" s="13"/>
      <c r="O27" s="13"/>
      <c r="P27" s="13"/>
      <c r="Q27" s="13"/>
      <c r="R27" s="13"/>
      <c r="S27" s="13"/>
      <c r="T27" s="14"/>
      <c r="W27" s="13"/>
      <c r="X27" s="13"/>
      <c r="Y27" s="13"/>
      <c r="Z27" s="13"/>
      <c r="AA27" s="13"/>
      <c r="AB27" s="13"/>
      <c r="AC27" s="13"/>
    </row>
    <row r="28" spans="1:35">
      <c r="A28" s="13"/>
      <c r="B28" s="13"/>
      <c r="C28" s="13"/>
      <c r="D28" s="13"/>
      <c r="E28" s="13"/>
      <c r="F28" s="13"/>
      <c r="G28" s="13"/>
      <c r="H28" s="13"/>
      <c r="I28" s="13"/>
      <c r="M28" s="13"/>
      <c r="N28" s="13"/>
      <c r="O28" s="13"/>
      <c r="P28" s="13"/>
      <c r="Q28" s="13"/>
      <c r="R28" s="13"/>
      <c r="S28" s="13"/>
      <c r="T28" s="13"/>
      <c r="W28" s="13"/>
      <c r="X28" s="13"/>
      <c r="Y28" s="13"/>
      <c r="Z28" s="13"/>
      <c r="AA28" s="13"/>
      <c r="AB28" s="13"/>
      <c r="AC28" s="13"/>
    </row>
    <row r="29" spans="1:35">
      <c r="A29" s="13"/>
      <c r="B29" s="13"/>
      <c r="C29" s="13"/>
      <c r="D29" s="13"/>
      <c r="E29" s="13"/>
      <c r="F29" s="13"/>
      <c r="G29" s="13"/>
      <c r="H29" s="13"/>
      <c r="I29" s="13"/>
      <c r="M29" s="13"/>
      <c r="N29" s="13"/>
      <c r="O29" s="13"/>
      <c r="P29" s="13"/>
      <c r="Q29" s="13"/>
      <c r="R29" s="13"/>
      <c r="S29" s="13"/>
      <c r="T29" s="14"/>
      <c r="W29" s="13"/>
      <c r="X29" s="13"/>
      <c r="Y29" s="13"/>
      <c r="Z29" s="13"/>
      <c r="AA29" s="13"/>
      <c r="AB29" s="13"/>
      <c r="AC29" s="13"/>
    </row>
    <row r="30" spans="1:35">
      <c r="A30" s="13"/>
      <c r="B30" s="13"/>
      <c r="C30" s="13"/>
      <c r="D30" s="13"/>
      <c r="E30" s="13"/>
      <c r="F30" s="13"/>
      <c r="G30" s="13"/>
      <c r="H30" s="13"/>
      <c r="I30" s="13"/>
      <c r="M30" s="13"/>
      <c r="N30" s="13"/>
      <c r="O30" s="13"/>
      <c r="P30" s="13"/>
      <c r="Q30" s="13"/>
      <c r="R30" s="13"/>
      <c r="S30" s="13"/>
      <c r="T30" s="13"/>
      <c r="W30" s="13"/>
      <c r="X30" s="13"/>
      <c r="Y30" s="13"/>
      <c r="Z30" s="13"/>
      <c r="AA30" s="13"/>
      <c r="AB30" s="13"/>
      <c r="AC30" s="13"/>
    </row>
    <row r="31" spans="1:35">
      <c r="A31" s="13"/>
      <c r="B31" s="13"/>
      <c r="C31" s="13"/>
      <c r="D31" s="13"/>
      <c r="E31" s="13"/>
      <c r="F31" s="13"/>
      <c r="G31" s="13"/>
      <c r="H31" s="13"/>
      <c r="I31" s="13"/>
      <c r="M31" s="13"/>
      <c r="N31" s="13"/>
      <c r="O31" s="13"/>
      <c r="P31" s="13"/>
      <c r="Q31" s="13"/>
      <c r="R31" s="13"/>
      <c r="S31" s="13"/>
      <c r="T31" s="14"/>
      <c r="W31" s="13"/>
      <c r="X31" s="13"/>
      <c r="Y31" s="13"/>
      <c r="Z31" s="13"/>
      <c r="AA31" s="13"/>
      <c r="AB31" s="13"/>
      <c r="AC31" s="13"/>
    </row>
    <row r="32" spans="1:35">
      <c r="A32" s="13"/>
      <c r="B32" s="13"/>
      <c r="C32" s="13"/>
      <c r="D32" s="13"/>
      <c r="E32" s="13"/>
      <c r="F32" s="13"/>
      <c r="G32" s="13"/>
      <c r="H32" s="13"/>
      <c r="I32" s="13"/>
      <c r="M32" s="13"/>
      <c r="N32" s="13"/>
      <c r="O32" s="13"/>
      <c r="P32" s="13"/>
      <c r="Q32" s="13"/>
      <c r="R32" s="13"/>
      <c r="S32" s="13"/>
      <c r="T32" s="13"/>
      <c r="W32" s="13"/>
      <c r="X32" s="13"/>
      <c r="Y32" s="13"/>
      <c r="Z32" s="13"/>
      <c r="AA32" s="13"/>
      <c r="AB32" s="13"/>
      <c r="AC32" s="13"/>
    </row>
    <row r="33" spans="1:29">
      <c r="A33" s="13"/>
      <c r="B33" s="13"/>
      <c r="C33" s="13"/>
      <c r="D33" s="13"/>
      <c r="E33" s="13"/>
      <c r="F33" s="13"/>
      <c r="G33" s="13"/>
      <c r="H33" s="13"/>
      <c r="I33" s="13"/>
      <c r="M33" s="13"/>
      <c r="N33" s="13"/>
      <c r="O33" s="13"/>
      <c r="P33" s="13"/>
      <c r="Q33" s="13"/>
      <c r="R33" s="13"/>
      <c r="S33" s="13"/>
      <c r="T33" s="14"/>
      <c r="W33" s="13"/>
      <c r="X33" s="13"/>
      <c r="Y33" s="13"/>
      <c r="Z33" s="13"/>
      <c r="AA33" s="13"/>
      <c r="AB33" s="13"/>
      <c r="AC33" s="13"/>
    </row>
  </sheetData>
  <mergeCells count="18">
    <mergeCell ref="X2:Z2"/>
    <mergeCell ref="AA2:AC2"/>
    <mergeCell ref="AD2:AF2"/>
    <mergeCell ref="AG1:AI2"/>
    <mergeCell ref="W1:AF1"/>
    <mergeCell ref="N2:P2"/>
    <mergeCell ref="Q2:S2"/>
    <mergeCell ref="T2:V2"/>
    <mergeCell ref="W2:W3"/>
    <mergeCell ref="A1:A3"/>
    <mergeCell ref="B1:B3"/>
    <mergeCell ref="C1:L1"/>
    <mergeCell ref="M1:V1"/>
    <mergeCell ref="C2:C3"/>
    <mergeCell ref="D2:F2"/>
    <mergeCell ref="G2:I2"/>
    <mergeCell ref="J2:L2"/>
    <mergeCell ref="M2:M3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3E38-15B5-4DD7-B5C0-5FD750BAFACC}">
  <dimension ref="A1:AF702"/>
  <sheetViews>
    <sheetView workbookViewId="0">
      <selection sqref="A1:A2"/>
    </sheetView>
  </sheetViews>
  <sheetFormatPr defaultRowHeight="15"/>
  <cols>
    <col min="1" max="1" width="33.42578125" bestFit="1" customWidth="1"/>
    <col min="2" max="2" width="21.7109375" bestFit="1" customWidth="1"/>
    <col min="3" max="3" width="12.5703125" bestFit="1" customWidth="1"/>
    <col min="4" max="4" width="5" bestFit="1" customWidth="1"/>
    <col min="5" max="5" width="18.5703125" style="33" bestFit="1" customWidth="1"/>
    <col min="6" max="6" width="8.28515625" bestFit="1" customWidth="1"/>
    <col min="7" max="7" width="7.5703125" bestFit="1" customWidth="1"/>
    <col min="8" max="8" width="10.28515625" style="14" bestFit="1" customWidth="1"/>
    <col min="9" max="9" width="5" bestFit="1" customWidth="1"/>
    <col min="10" max="10" width="18.5703125" style="33" bestFit="1" customWidth="1"/>
    <col min="11" max="11" width="9.85546875" bestFit="1" customWidth="1"/>
    <col min="12" max="12" width="7.5703125" bestFit="1" customWidth="1"/>
    <col min="13" max="13" width="10.28515625" style="14" bestFit="1" customWidth="1"/>
    <col min="14" max="14" width="5" bestFit="1" customWidth="1"/>
    <col min="15" max="15" width="18.5703125" style="33" bestFit="1" customWidth="1"/>
    <col min="16" max="16" width="8.28515625" bestFit="1" customWidth="1"/>
    <col min="17" max="17" width="7.5703125" bestFit="1" customWidth="1"/>
    <col min="18" max="18" width="10.28515625" style="14" bestFit="1" customWidth="1"/>
    <col min="19" max="19" width="24.85546875" style="20" bestFit="1" customWidth="1"/>
    <col min="23" max="23" width="9.140625" style="13"/>
    <col min="27" max="27" width="9.140625" style="13"/>
    <col min="32" max="32" width="9.140625" style="13"/>
  </cols>
  <sheetData>
    <row r="1" spans="1:19" s="7" customFormat="1">
      <c r="A1" s="190" t="s">
        <v>7</v>
      </c>
      <c r="B1" s="192" t="s">
        <v>50</v>
      </c>
      <c r="C1" s="192" t="s">
        <v>91</v>
      </c>
      <c r="D1" s="190" t="s">
        <v>82</v>
      </c>
      <c r="E1" s="192"/>
      <c r="F1" s="192"/>
      <c r="G1" s="192"/>
      <c r="H1" s="193"/>
      <c r="I1" s="192" t="s">
        <v>83</v>
      </c>
      <c r="J1" s="192"/>
      <c r="K1" s="192"/>
      <c r="L1" s="192"/>
      <c r="M1" s="192"/>
      <c r="N1" s="190" t="s">
        <v>84</v>
      </c>
      <c r="O1" s="192"/>
      <c r="P1" s="192"/>
      <c r="Q1" s="192"/>
      <c r="R1" s="193"/>
      <c r="S1" s="221" t="s">
        <v>88</v>
      </c>
    </row>
    <row r="2" spans="1:19" s="7" customFormat="1" ht="15.75" thickBot="1">
      <c r="A2" s="191"/>
      <c r="B2" s="199"/>
      <c r="C2" s="199"/>
      <c r="D2" s="35" t="s">
        <v>3</v>
      </c>
      <c r="E2" s="56" t="s">
        <v>92</v>
      </c>
      <c r="F2" s="56" t="s">
        <v>51</v>
      </c>
      <c r="G2" s="56" t="s">
        <v>19</v>
      </c>
      <c r="H2" s="39" t="s">
        <v>11</v>
      </c>
      <c r="I2" s="56" t="s">
        <v>3</v>
      </c>
      <c r="J2" s="56" t="s">
        <v>92</v>
      </c>
      <c r="K2" s="56" t="s">
        <v>51</v>
      </c>
      <c r="L2" s="56" t="s">
        <v>19</v>
      </c>
      <c r="M2" s="57" t="s">
        <v>11</v>
      </c>
      <c r="N2" s="35" t="s">
        <v>3</v>
      </c>
      <c r="O2" s="56" t="s">
        <v>92</v>
      </c>
      <c r="P2" s="56" t="s">
        <v>51</v>
      </c>
      <c r="Q2" s="56" t="s">
        <v>19</v>
      </c>
      <c r="R2" s="39" t="s">
        <v>11</v>
      </c>
      <c r="S2" s="222"/>
    </row>
    <row r="3" spans="1:19">
      <c r="A3" s="62" t="s">
        <v>30</v>
      </c>
      <c r="B3" s="177" t="s">
        <v>29</v>
      </c>
      <c r="C3" s="177">
        <v>1</v>
      </c>
      <c r="D3" s="62">
        <v>6304</v>
      </c>
      <c r="E3" s="178">
        <v>18.874469999999999</v>
      </c>
      <c r="F3" s="64">
        <v>1.5361E-2</v>
      </c>
      <c r="G3" s="64">
        <v>5.6001000000000002E-3</v>
      </c>
      <c r="H3" s="72">
        <v>6.0886999999999998E-3</v>
      </c>
      <c r="I3" s="177">
        <v>1281</v>
      </c>
      <c r="J3" s="178">
        <v>18.877009999999999</v>
      </c>
      <c r="K3" s="64">
        <v>3.0551499999999999E-2</v>
      </c>
      <c r="L3" s="64">
        <v>1.13548E-2</v>
      </c>
      <c r="M3" s="67">
        <v>7.1315900000000002E-3</v>
      </c>
      <c r="N3" s="62">
        <v>5023</v>
      </c>
      <c r="O3" s="178">
        <v>18.873819999999998</v>
      </c>
      <c r="P3" s="64">
        <v>1.0585900000000001E-2</v>
      </c>
      <c r="Q3" s="64">
        <v>6.3188000000000003E-3</v>
      </c>
      <c r="R3" s="72">
        <v>9.3874570000000004E-2</v>
      </c>
      <c r="S3" s="183">
        <v>0.12442520999999999</v>
      </c>
    </row>
    <row r="4" spans="1:19">
      <c r="A4" s="23" t="s">
        <v>30</v>
      </c>
      <c r="B4" s="44" t="s">
        <v>29</v>
      </c>
      <c r="C4" s="44">
        <v>2</v>
      </c>
      <c r="D4" s="23">
        <v>6339</v>
      </c>
      <c r="E4" s="95">
        <v>20.328810000000001</v>
      </c>
      <c r="F4" s="22">
        <v>4.4286000000000004E-3</v>
      </c>
      <c r="G4" s="22">
        <v>4.6223999999999996E-3</v>
      </c>
      <c r="H4" s="15">
        <v>0.33802286999999998</v>
      </c>
      <c r="I4" s="44">
        <v>1435</v>
      </c>
      <c r="J4" s="95">
        <v>20.330249999999999</v>
      </c>
      <c r="K4" s="22">
        <v>1.1153E-2</v>
      </c>
      <c r="L4" s="22">
        <v>9.7654000000000005E-3</v>
      </c>
      <c r="M4" s="42">
        <v>0.25341462999999997</v>
      </c>
      <c r="N4" s="23">
        <v>4904</v>
      </c>
      <c r="O4" s="95">
        <v>20.328379999999999</v>
      </c>
      <c r="P4" s="22">
        <v>1.6961999999999999E-3</v>
      </c>
      <c r="Q4" s="22">
        <v>5.1841999999999999E-3</v>
      </c>
      <c r="R4" s="15">
        <v>0.74352238000000004</v>
      </c>
      <c r="S4" s="184">
        <v>0.39236346999999999</v>
      </c>
    </row>
    <row r="5" spans="1:19">
      <c r="A5" s="23" t="s">
        <v>30</v>
      </c>
      <c r="B5" s="44" t="s">
        <v>29</v>
      </c>
      <c r="C5" s="44">
        <v>3</v>
      </c>
      <c r="D5" s="23">
        <v>6284</v>
      </c>
      <c r="E5" s="95">
        <v>21.028700000000001</v>
      </c>
      <c r="F5" s="22">
        <v>9.856000000000001E-4</v>
      </c>
      <c r="G5" s="22">
        <v>4.2316000000000003E-3</v>
      </c>
      <c r="H5" s="15">
        <v>0.81581731000000002</v>
      </c>
      <c r="I5" s="44">
        <v>1566</v>
      </c>
      <c r="J5" s="95">
        <v>21.03181</v>
      </c>
      <c r="K5" s="22">
        <v>-6.7669000000000002E-3</v>
      </c>
      <c r="L5" s="22">
        <v>9.2055999999999995E-3</v>
      </c>
      <c r="M5" s="42">
        <v>0.46228557999999997</v>
      </c>
      <c r="N5" s="23">
        <v>4718</v>
      </c>
      <c r="O5" s="95">
        <v>21.027660000000001</v>
      </c>
      <c r="P5" s="22">
        <v>2.9098000000000001E-3</v>
      </c>
      <c r="Q5" s="22">
        <v>4.7946000000000004E-3</v>
      </c>
      <c r="R5" s="15">
        <v>0.54391794999999998</v>
      </c>
      <c r="S5" s="184">
        <v>0.35117759999999998</v>
      </c>
    </row>
    <row r="6" spans="1:19">
      <c r="A6" s="23" t="s">
        <v>30</v>
      </c>
      <c r="B6" s="44" t="s">
        <v>29</v>
      </c>
      <c r="C6" s="44">
        <v>4</v>
      </c>
      <c r="D6" s="23">
        <v>6311</v>
      </c>
      <c r="E6" s="95">
        <v>21.544599999999999</v>
      </c>
      <c r="F6" s="22">
        <v>1.3783999999999999E-3</v>
      </c>
      <c r="G6" s="22">
        <v>4.4443E-3</v>
      </c>
      <c r="H6" s="15">
        <v>0.75645182</v>
      </c>
      <c r="I6" s="44">
        <v>1726</v>
      </c>
      <c r="J6" s="95">
        <v>21.546900000000001</v>
      </c>
      <c r="K6" s="22">
        <v>1.2171899999999999E-2</v>
      </c>
      <c r="L6" s="22">
        <v>9.4567000000000002E-3</v>
      </c>
      <c r="M6" s="42">
        <v>0.19804980999999999</v>
      </c>
      <c r="N6" s="23">
        <v>4585</v>
      </c>
      <c r="O6" s="95">
        <v>21.54373</v>
      </c>
      <c r="P6" s="22">
        <v>-3.1231000000000002E-3</v>
      </c>
      <c r="Q6" s="22">
        <v>4.9935999999999999E-3</v>
      </c>
      <c r="R6" s="15">
        <v>0.53169818999999996</v>
      </c>
      <c r="S6" s="184">
        <v>0.15265276</v>
      </c>
    </row>
    <row r="7" spans="1:19">
      <c r="A7" s="23" t="s">
        <v>30</v>
      </c>
      <c r="B7" s="44" t="s">
        <v>29</v>
      </c>
      <c r="C7" s="44">
        <v>5</v>
      </c>
      <c r="D7" s="23">
        <v>6255</v>
      </c>
      <c r="E7" s="95">
        <v>21.96895</v>
      </c>
      <c r="F7" s="22">
        <v>9.6279999999999998E-4</v>
      </c>
      <c r="G7" s="22">
        <v>4.3257E-3</v>
      </c>
      <c r="H7" s="15">
        <v>0.82385686000000002</v>
      </c>
      <c r="I7" s="44">
        <v>1893</v>
      </c>
      <c r="J7" s="95">
        <v>21.971019999999999</v>
      </c>
      <c r="K7" s="22">
        <v>3.925E-4</v>
      </c>
      <c r="L7" s="22">
        <v>8.0803000000000003E-3</v>
      </c>
      <c r="M7" s="42">
        <v>0.96125727999999999</v>
      </c>
      <c r="N7" s="23">
        <v>4362</v>
      </c>
      <c r="O7" s="95">
        <v>21.968060000000001</v>
      </c>
      <c r="P7" s="22">
        <v>6.4499999999999996E-4</v>
      </c>
      <c r="Q7" s="22">
        <v>5.1349000000000004E-3</v>
      </c>
      <c r="R7" s="15">
        <v>0.90003716</v>
      </c>
      <c r="S7" s="184">
        <v>0.97895816000000002</v>
      </c>
    </row>
    <row r="8" spans="1:19">
      <c r="A8" s="23" t="s">
        <v>30</v>
      </c>
      <c r="B8" s="44" t="s">
        <v>29</v>
      </c>
      <c r="C8" s="44">
        <v>6</v>
      </c>
      <c r="D8" s="23">
        <v>6249</v>
      </c>
      <c r="E8" s="95">
        <v>22.330469999999998</v>
      </c>
      <c r="F8" s="22">
        <v>-3.4150000000000001E-4</v>
      </c>
      <c r="G8" s="22">
        <v>4.1846000000000001E-3</v>
      </c>
      <c r="H8" s="15">
        <v>0.93496453000000002</v>
      </c>
      <c r="I8" s="44">
        <v>2019</v>
      </c>
      <c r="J8" s="95">
        <v>22.326699999999999</v>
      </c>
      <c r="K8" s="22">
        <v>1.6622E-3</v>
      </c>
      <c r="L8" s="22">
        <v>6.8793999999999999E-3</v>
      </c>
      <c r="M8" s="42">
        <v>0.80907227999999998</v>
      </c>
      <c r="N8" s="23">
        <v>4230</v>
      </c>
      <c r="O8" s="95">
        <v>22.332280000000001</v>
      </c>
      <c r="P8" s="22">
        <v>-1.4394E-3</v>
      </c>
      <c r="Q8" s="22">
        <v>5.2186000000000003E-3</v>
      </c>
      <c r="R8" s="15">
        <v>0.78267960000000003</v>
      </c>
      <c r="S8" s="184">
        <v>0.71944244999999996</v>
      </c>
    </row>
    <row r="9" spans="1:19">
      <c r="A9" s="23" t="s">
        <v>30</v>
      </c>
      <c r="B9" s="44" t="s">
        <v>29</v>
      </c>
      <c r="C9" s="44">
        <v>7</v>
      </c>
      <c r="D9" s="23">
        <v>6285</v>
      </c>
      <c r="E9" s="95">
        <v>22.65428</v>
      </c>
      <c r="F9" s="22">
        <v>-5.7450000000000003E-4</v>
      </c>
      <c r="G9" s="22">
        <v>4.3414999999999999E-3</v>
      </c>
      <c r="H9" s="15">
        <v>0.89472130999999999</v>
      </c>
      <c r="I9" s="44">
        <v>2076</v>
      </c>
      <c r="J9" s="95">
        <v>22.657</v>
      </c>
      <c r="K9" s="22">
        <v>-4.2757999999999997E-3</v>
      </c>
      <c r="L9" s="22">
        <v>7.3784000000000002E-3</v>
      </c>
      <c r="M9" s="42">
        <v>0.56224450999999998</v>
      </c>
      <c r="N9" s="23">
        <v>4209</v>
      </c>
      <c r="O9" s="95">
        <v>22.652940000000001</v>
      </c>
      <c r="P9" s="22">
        <v>1.1206E-3</v>
      </c>
      <c r="Q9" s="22">
        <v>5.1796999999999998E-3</v>
      </c>
      <c r="R9" s="15">
        <v>0.82871771000000005</v>
      </c>
      <c r="S9" s="184">
        <v>0.54943264999999997</v>
      </c>
    </row>
    <row r="10" spans="1:19">
      <c r="A10" s="23" t="s">
        <v>30</v>
      </c>
      <c r="B10" s="44" t="s">
        <v>29</v>
      </c>
      <c r="C10" s="44">
        <v>8</v>
      </c>
      <c r="D10" s="23">
        <v>6277</v>
      </c>
      <c r="E10" s="95">
        <v>22.947600000000001</v>
      </c>
      <c r="F10" s="22">
        <v>-2.6026999999999999E-3</v>
      </c>
      <c r="G10" s="22">
        <v>4.7821000000000001E-3</v>
      </c>
      <c r="H10" s="15">
        <v>0.58626095</v>
      </c>
      <c r="I10" s="44">
        <v>2166</v>
      </c>
      <c r="J10" s="95">
        <v>22.9482</v>
      </c>
      <c r="K10" s="22">
        <v>3.077E-4</v>
      </c>
      <c r="L10" s="22">
        <v>8.0745000000000001E-3</v>
      </c>
      <c r="M10" s="42">
        <v>0.96960265000000001</v>
      </c>
      <c r="N10" s="23">
        <v>4111</v>
      </c>
      <c r="O10" s="95">
        <v>22.947279999999999</v>
      </c>
      <c r="P10" s="22">
        <v>-4.0140999999999996E-3</v>
      </c>
      <c r="Q10" s="22">
        <v>5.8053999999999996E-3</v>
      </c>
      <c r="R10" s="15">
        <v>0.48928884</v>
      </c>
      <c r="S10" s="184">
        <v>0.66387158999999996</v>
      </c>
    </row>
    <row r="11" spans="1:19">
      <c r="A11" s="23" t="s">
        <v>30</v>
      </c>
      <c r="B11" s="44" t="s">
        <v>29</v>
      </c>
      <c r="C11" s="44">
        <v>9</v>
      </c>
      <c r="D11" s="23">
        <v>6266</v>
      </c>
      <c r="E11" s="95">
        <v>23.22495</v>
      </c>
      <c r="F11" s="22">
        <v>6.6270000000000001E-4</v>
      </c>
      <c r="G11" s="22">
        <v>4.3154999999999999E-3</v>
      </c>
      <c r="H11" s="15">
        <v>0.87794908999999999</v>
      </c>
      <c r="I11" s="44">
        <v>2307</v>
      </c>
      <c r="J11" s="95">
        <v>23.22504</v>
      </c>
      <c r="K11" s="22">
        <v>-3.5799999999999998E-3</v>
      </c>
      <c r="L11" s="22">
        <v>7.1958999999999999E-3</v>
      </c>
      <c r="M11" s="42">
        <v>0.61883023000000004</v>
      </c>
      <c r="N11" s="23">
        <v>3959</v>
      </c>
      <c r="O11" s="95">
        <v>23.224889999999998</v>
      </c>
      <c r="P11" s="22">
        <v>3.3679999999999999E-3</v>
      </c>
      <c r="Q11" s="22">
        <v>5.3860000000000002E-3</v>
      </c>
      <c r="R11" s="15">
        <v>0.53175468999999997</v>
      </c>
      <c r="S11" s="184">
        <v>0.43951687</v>
      </c>
    </row>
    <row r="12" spans="1:19">
      <c r="A12" s="23" t="s">
        <v>30</v>
      </c>
      <c r="B12" s="44" t="s">
        <v>29</v>
      </c>
      <c r="C12" s="44">
        <v>10</v>
      </c>
      <c r="D12" s="23">
        <v>6218</v>
      </c>
      <c r="E12" s="95">
        <v>23.48302</v>
      </c>
      <c r="F12" s="22">
        <v>-2.1078999999999998E-3</v>
      </c>
      <c r="G12" s="22">
        <v>4.2966000000000002E-3</v>
      </c>
      <c r="H12" s="15">
        <v>0.62370216999999994</v>
      </c>
      <c r="I12" s="44">
        <v>2370</v>
      </c>
      <c r="J12" s="95">
        <v>23.484290000000001</v>
      </c>
      <c r="K12" s="22">
        <v>-7.0403000000000002E-3</v>
      </c>
      <c r="L12" s="22">
        <v>7.6557999999999999E-3</v>
      </c>
      <c r="M12" s="42">
        <v>0.35777555999999999</v>
      </c>
      <c r="N12" s="23">
        <v>3848</v>
      </c>
      <c r="O12" s="95">
        <v>23.482240000000001</v>
      </c>
      <c r="P12" s="22">
        <v>1.4656999999999999E-3</v>
      </c>
      <c r="Q12" s="22">
        <v>5.4283999999999999E-3</v>
      </c>
      <c r="R12" s="15">
        <v>0.78715838999999999</v>
      </c>
      <c r="S12" s="184">
        <v>0.36475497000000001</v>
      </c>
    </row>
    <row r="13" spans="1:19">
      <c r="A13" s="23" t="s">
        <v>30</v>
      </c>
      <c r="B13" s="44" t="s">
        <v>29</v>
      </c>
      <c r="C13" s="44">
        <v>11</v>
      </c>
      <c r="D13" s="23">
        <v>6233</v>
      </c>
      <c r="E13" s="95">
        <v>23.729849999999999</v>
      </c>
      <c r="F13" s="22">
        <v>-6.8798000000000002E-3</v>
      </c>
      <c r="G13" s="22">
        <v>4.5043000000000001E-3</v>
      </c>
      <c r="H13" s="15">
        <v>0.12666382000000001</v>
      </c>
      <c r="I13" s="44">
        <v>2505</v>
      </c>
      <c r="J13" s="95">
        <v>23.732430000000001</v>
      </c>
      <c r="K13" s="22">
        <v>-2.1083999999999999E-3</v>
      </c>
      <c r="L13" s="22">
        <v>7.1225999999999998E-3</v>
      </c>
      <c r="M13" s="42">
        <v>0.76722036999999998</v>
      </c>
      <c r="N13" s="23">
        <v>3728</v>
      </c>
      <c r="O13" s="95">
        <v>23.728120000000001</v>
      </c>
      <c r="P13" s="22">
        <v>-9.4027999999999994E-3</v>
      </c>
      <c r="Q13" s="22">
        <v>5.6455000000000003E-3</v>
      </c>
      <c r="R13" s="15">
        <v>9.5808039999999997E-2</v>
      </c>
      <c r="S13" s="184">
        <v>0.42221537999999997</v>
      </c>
    </row>
    <row r="14" spans="1:19">
      <c r="A14" s="23" t="s">
        <v>30</v>
      </c>
      <c r="B14" s="44" t="s">
        <v>29</v>
      </c>
      <c r="C14" s="44">
        <v>12</v>
      </c>
      <c r="D14" s="23">
        <v>6280</v>
      </c>
      <c r="E14" s="95">
        <v>23.962299999999999</v>
      </c>
      <c r="F14" s="22">
        <v>-3.6538999999999999E-3</v>
      </c>
      <c r="G14" s="22">
        <v>4.3479E-3</v>
      </c>
      <c r="H14" s="15">
        <v>0.40068989999999999</v>
      </c>
      <c r="I14" s="44">
        <v>2595</v>
      </c>
      <c r="J14" s="95">
        <v>23.965489999999999</v>
      </c>
      <c r="K14" s="22">
        <v>-6.7384999999999997E-3</v>
      </c>
      <c r="L14" s="22">
        <v>7.3971999999999996E-3</v>
      </c>
      <c r="M14" s="42">
        <v>0.36231775999999999</v>
      </c>
      <c r="N14" s="23">
        <v>3685</v>
      </c>
      <c r="O14" s="95">
        <v>23.960039999999999</v>
      </c>
      <c r="P14" s="22">
        <v>-1.5931999999999999E-3</v>
      </c>
      <c r="Q14" s="22">
        <v>5.2522000000000003E-3</v>
      </c>
      <c r="R14" s="15">
        <v>0.76162565999999998</v>
      </c>
      <c r="S14" s="184">
        <v>0.57061423</v>
      </c>
    </row>
    <row r="15" spans="1:19">
      <c r="A15" s="23" t="s">
        <v>30</v>
      </c>
      <c r="B15" s="44" t="s">
        <v>29</v>
      </c>
      <c r="C15" s="44">
        <v>13</v>
      </c>
      <c r="D15" s="23">
        <v>6242</v>
      </c>
      <c r="E15" s="95">
        <v>24.188300000000002</v>
      </c>
      <c r="F15" s="22">
        <v>-3.4171000000000002E-3</v>
      </c>
      <c r="G15" s="22">
        <v>4.3556000000000003E-3</v>
      </c>
      <c r="H15" s="15">
        <v>0.43272896999999999</v>
      </c>
      <c r="I15" s="44">
        <v>2604</v>
      </c>
      <c r="J15" s="95">
        <v>24.188279999999999</v>
      </c>
      <c r="K15" s="22">
        <v>-2.5054999999999999E-3</v>
      </c>
      <c r="L15" s="22">
        <v>6.8184999999999999E-3</v>
      </c>
      <c r="M15" s="42">
        <v>0.71327947999999997</v>
      </c>
      <c r="N15" s="23">
        <v>3638</v>
      </c>
      <c r="O15" s="95">
        <v>24.188320000000001</v>
      </c>
      <c r="P15" s="22">
        <v>-4.1257000000000004E-3</v>
      </c>
      <c r="Q15" s="22">
        <v>5.4923999999999997E-3</v>
      </c>
      <c r="R15" s="15">
        <v>0.45255736000000002</v>
      </c>
      <c r="S15" s="184">
        <v>0.85319531000000004</v>
      </c>
    </row>
    <row r="16" spans="1:19">
      <c r="A16" s="23" t="s">
        <v>30</v>
      </c>
      <c r="B16" s="44" t="s">
        <v>29</v>
      </c>
      <c r="C16" s="44">
        <v>14</v>
      </c>
      <c r="D16" s="23">
        <v>6185</v>
      </c>
      <c r="E16" s="95">
        <v>24.410589999999999</v>
      </c>
      <c r="F16" s="22">
        <v>-5.2243000000000003E-3</v>
      </c>
      <c r="G16" s="22">
        <v>4.0299999999999997E-3</v>
      </c>
      <c r="H16" s="15">
        <v>0.19485538999999999</v>
      </c>
      <c r="I16" s="44">
        <v>2714</v>
      </c>
      <c r="J16" s="95">
        <v>24.411470000000001</v>
      </c>
      <c r="K16" s="22">
        <v>-2.1676999999999998E-3</v>
      </c>
      <c r="L16" s="22">
        <v>6.2516000000000004E-3</v>
      </c>
      <c r="M16" s="42">
        <v>0.72878584999999996</v>
      </c>
      <c r="N16" s="23">
        <v>3471</v>
      </c>
      <c r="O16" s="95">
        <v>24.4099</v>
      </c>
      <c r="P16" s="22">
        <v>-6.9091999999999999E-3</v>
      </c>
      <c r="Q16" s="22">
        <v>5.5767000000000004E-3</v>
      </c>
      <c r="R16" s="15">
        <v>0.21536565999999999</v>
      </c>
      <c r="S16" s="184">
        <v>0.57140365000000004</v>
      </c>
    </row>
    <row r="17" spans="1:19">
      <c r="A17" s="23" t="s">
        <v>30</v>
      </c>
      <c r="B17" s="44" t="s">
        <v>29</v>
      </c>
      <c r="C17" s="44">
        <v>15</v>
      </c>
      <c r="D17" s="23">
        <v>6243</v>
      </c>
      <c r="E17" s="95">
        <v>24.628969999999999</v>
      </c>
      <c r="F17" s="22">
        <v>-4.3553000000000003E-3</v>
      </c>
      <c r="G17" s="22">
        <v>4.4412999999999996E-3</v>
      </c>
      <c r="H17" s="15">
        <v>0.32676917</v>
      </c>
      <c r="I17" s="44">
        <v>2749</v>
      </c>
      <c r="J17" s="95">
        <v>24.629059999999999</v>
      </c>
      <c r="K17" s="22">
        <v>-6.2941000000000004E-3</v>
      </c>
      <c r="L17" s="22">
        <v>6.8222999999999999E-3</v>
      </c>
      <c r="M17" s="42">
        <v>0.35623320000000003</v>
      </c>
      <c r="N17" s="23">
        <v>3494</v>
      </c>
      <c r="O17" s="95">
        <v>24.628900000000002</v>
      </c>
      <c r="P17" s="22">
        <v>-3.0826999999999999E-3</v>
      </c>
      <c r="Q17" s="22">
        <v>5.7080000000000004E-3</v>
      </c>
      <c r="R17" s="15">
        <v>0.58915128999999999</v>
      </c>
      <c r="S17" s="184">
        <v>0.71808696000000005</v>
      </c>
    </row>
    <row r="18" spans="1:19">
      <c r="A18" s="23" t="s">
        <v>30</v>
      </c>
      <c r="B18" s="44" t="s">
        <v>29</v>
      </c>
      <c r="C18" s="44">
        <v>16</v>
      </c>
      <c r="D18" s="23">
        <v>6235</v>
      </c>
      <c r="E18" s="95">
        <v>24.838450000000002</v>
      </c>
      <c r="F18" s="22">
        <v>-6.2043999999999997E-3</v>
      </c>
      <c r="G18" s="22">
        <v>4.4142000000000001E-3</v>
      </c>
      <c r="H18" s="15">
        <v>0.15986189000000001</v>
      </c>
      <c r="I18" s="44">
        <v>2896</v>
      </c>
      <c r="J18" s="95">
        <v>24.838090000000001</v>
      </c>
      <c r="K18" s="22">
        <v>-7.2234999999999999E-3</v>
      </c>
      <c r="L18" s="22">
        <v>6.7076999999999996E-3</v>
      </c>
      <c r="M18" s="42">
        <v>0.281528</v>
      </c>
      <c r="N18" s="23">
        <v>3339</v>
      </c>
      <c r="O18" s="95">
        <v>24.83877</v>
      </c>
      <c r="P18" s="22">
        <v>-5.0666000000000001E-3</v>
      </c>
      <c r="Q18" s="22">
        <v>5.8675999999999997E-3</v>
      </c>
      <c r="R18" s="15">
        <v>0.38787629000000001</v>
      </c>
      <c r="S18" s="184">
        <v>0.80876177999999999</v>
      </c>
    </row>
    <row r="19" spans="1:19">
      <c r="A19" s="23" t="s">
        <v>30</v>
      </c>
      <c r="B19" s="44" t="s">
        <v>29</v>
      </c>
      <c r="C19" s="44">
        <v>17</v>
      </c>
      <c r="D19" s="23">
        <v>6209</v>
      </c>
      <c r="E19" s="95">
        <v>25.044609999999999</v>
      </c>
      <c r="F19" s="22">
        <v>-7.3331999999999998E-3</v>
      </c>
      <c r="G19" s="22">
        <v>4.4546999999999998E-3</v>
      </c>
      <c r="H19" s="15">
        <v>9.9729689999999996E-2</v>
      </c>
      <c r="I19" s="44">
        <v>2917</v>
      </c>
      <c r="J19" s="95">
        <v>25.04523</v>
      </c>
      <c r="K19" s="22">
        <v>-5.8700000000000002E-3</v>
      </c>
      <c r="L19" s="22">
        <v>6.6074000000000003E-3</v>
      </c>
      <c r="M19" s="42">
        <v>0.37432984000000002</v>
      </c>
      <c r="N19" s="23">
        <v>3292</v>
      </c>
      <c r="O19" s="95">
        <v>25.044049999999999</v>
      </c>
      <c r="P19" s="22">
        <v>-8.4685999999999997E-3</v>
      </c>
      <c r="Q19" s="22">
        <v>5.7948000000000001E-3</v>
      </c>
      <c r="R19" s="15">
        <v>0.14390074999999999</v>
      </c>
      <c r="S19" s="184">
        <v>0.76747264999999998</v>
      </c>
    </row>
    <row r="20" spans="1:19">
      <c r="A20" s="23" t="s">
        <v>30</v>
      </c>
      <c r="B20" s="44" t="s">
        <v>29</v>
      </c>
      <c r="C20" s="44">
        <v>18</v>
      </c>
      <c r="D20" s="23">
        <v>6253</v>
      </c>
      <c r="E20" s="95">
        <v>25.24849</v>
      </c>
      <c r="F20" s="22">
        <v>-6.7662E-3</v>
      </c>
      <c r="G20" s="22">
        <v>4.2196999999999998E-3</v>
      </c>
      <c r="H20" s="15">
        <v>0.10882604</v>
      </c>
      <c r="I20" s="44">
        <v>3053</v>
      </c>
      <c r="J20" s="95">
        <v>25.248169999999998</v>
      </c>
      <c r="K20" s="22">
        <v>-2.9615000000000002E-3</v>
      </c>
      <c r="L20" s="22">
        <v>6.1479000000000004E-3</v>
      </c>
      <c r="M20" s="42">
        <v>0.63000838000000003</v>
      </c>
      <c r="N20" s="23">
        <v>3200</v>
      </c>
      <c r="O20" s="95">
        <v>25.248799999999999</v>
      </c>
      <c r="P20" s="22">
        <v>-1.1419800000000001E-2</v>
      </c>
      <c r="Q20" s="22">
        <v>5.8716000000000003E-3</v>
      </c>
      <c r="R20" s="15">
        <v>5.1784770000000001E-2</v>
      </c>
      <c r="S20" s="184">
        <v>0.31976515999999999</v>
      </c>
    </row>
    <row r="21" spans="1:19">
      <c r="A21" s="23" t="s">
        <v>30</v>
      </c>
      <c r="B21" s="44" t="s">
        <v>29</v>
      </c>
      <c r="C21" s="44">
        <v>19</v>
      </c>
      <c r="D21" s="23">
        <v>6228</v>
      </c>
      <c r="E21" s="95">
        <v>25.451930000000001</v>
      </c>
      <c r="F21" s="22">
        <v>-2.6840000000000002E-3</v>
      </c>
      <c r="G21" s="22">
        <v>4.4517000000000003E-3</v>
      </c>
      <c r="H21" s="15">
        <v>0.54656598999999995</v>
      </c>
      <c r="I21" s="44">
        <v>2989</v>
      </c>
      <c r="J21" s="95">
        <v>25.45139</v>
      </c>
      <c r="K21" s="22">
        <v>-2.0289000000000001E-3</v>
      </c>
      <c r="L21" s="22">
        <v>6.3008999999999999E-3</v>
      </c>
      <c r="M21" s="42">
        <v>0.74744929999999998</v>
      </c>
      <c r="N21" s="23">
        <v>3239</v>
      </c>
      <c r="O21" s="95">
        <v>25.45243</v>
      </c>
      <c r="P21" s="22">
        <v>-2.7039E-3</v>
      </c>
      <c r="Q21" s="22">
        <v>6.2379999999999996E-3</v>
      </c>
      <c r="R21" s="15">
        <v>0.66468874</v>
      </c>
      <c r="S21" s="184">
        <v>0.93932079999999996</v>
      </c>
    </row>
    <row r="22" spans="1:19">
      <c r="A22" s="23" t="s">
        <v>30</v>
      </c>
      <c r="B22" s="44" t="s">
        <v>29</v>
      </c>
      <c r="C22" s="44">
        <v>20</v>
      </c>
      <c r="D22" s="23">
        <v>6286</v>
      </c>
      <c r="E22" s="95">
        <v>25.651959999999999</v>
      </c>
      <c r="F22" s="22">
        <v>-2.1567000000000001E-3</v>
      </c>
      <c r="G22" s="22">
        <v>4.4751000000000001E-3</v>
      </c>
      <c r="H22" s="15">
        <v>0.62984428999999997</v>
      </c>
      <c r="I22" s="44">
        <v>3142</v>
      </c>
      <c r="J22" s="95">
        <v>25.65203</v>
      </c>
      <c r="K22" s="22">
        <v>-1.4532E-3</v>
      </c>
      <c r="L22" s="22">
        <v>6.5409999999999999E-3</v>
      </c>
      <c r="M22" s="42">
        <v>0.82418422999999996</v>
      </c>
      <c r="N22" s="23">
        <v>3144</v>
      </c>
      <c r="O22" s="95">
        <v>25.651879999999998</v>
      </c>
      <c r="P22" s="22">
        <v>-2.4520000000000002E-3</v>
      </c>
      <c r="Q22" s="22">
        <v>5.9705000000000001E-3</v>
      </c>
      <c r="R22" s="15">
        <v>0.68130376999999998</v>
      </c>
      <c r="S22" s="184">
        <v>0.91020356999999996</v>
      </c>
    </row>
    <row r="23" spans="1:19">
      <c r="A23" s="23" t="s">
        <v>30</v>
      </c>
      <c r="B23" s="44" t="s">
        <v>29</v>
      </c>
      <c r="C23" s="44">
        <v>21</v>
      </c>
      <c r="D23" s="23">
        <v>6219</v>
      </c>
      <c r="E23" s="95">
        <v>25.84975</v>
      </c>
      <c r="F23" s="22">
        <v>-4.6855000000000004E-3</v>
      </c>
      <c r="G23" s="22">
        <v>4.4806000000000004E-3</v>
      </c>
      <c r="H23" s="15">
        <v>0.29568179</v>
      </c>
      <c r="I23" s="44">
        <v>3153</v>
      </c>
      <c r="J23" s="95">
        <v>25.850850000000001</v>
      </c>
      <c r="K23" s="22">
        <v>-3.5056000000000002E-3</v>
      </c>
      <c r="L23" s="22">
        <v>6.6277000000000003E-3</v>
      </c>
      <c r="M23" s="42">
        <v>0.59685144000000001</v>
      </c>
      <c r="N23" s="23">
        <v>3066</v>
      </c>
      <c r="O23" s="95">
        <v>25.84862</v>
      </c>
      <c r="P23" s="22">
        <v>-6.7235999999999997E-3</v>
      </c>
      <c r="Q23" s="22">
        <v>6.2643000000000004E-3</v>
      </c>
      <c r="R23" s="15">
        <v>0.28312647000000002</v>
      </c>
      <c r="S23" s="184">
        <v>0.72419288000000004</v>
      </c>
    </row>
    <row r="24" spans="1:19">
      <c r="A24" s="23" t="s">
        <v>30</v>
      </c>
      <c r="B24" s="44" t="s">
        <v>29</v>
      </c>
      <c r="C24" s="44">
        <v>22</v>
      </c>
      <c r="D24" s="23">
        <v>6209</v>
      </c>
      <c r="E24" s="95">
        <v>26.05003</v>
      </c>
      <c r="F24" s="22">
        <v>-3.7737999999999999E-3</v>
      </c>
      <c r="G24" s="22">
        <v>4.4942000000000003E-3</v>
      </c>
      <c r="H24" s="15">
        <v>0.40107720000000002</v>
      </c>
      <c r="I24" s="44">
        <v>3199</v>
      </c>
      <c r="J24" s="95">
        <v>26.050740000000001</v>
      </c>
      <c r="K24" s="22">
        <v>-3.1443E-3</v>
      </c>
      <c r="L24" s="22">
        <v>6.3439000000000004E-3</v>
      </c>
      <c r="M24" s="42">
        <v>0.62014517000000002</v>
      </c>
      <c r="N24" s="23">
        <v>3010</v>
      </c>
      <c r="O24" s="95">
        <v>26.04927</v>
      </c>
      <c r="P24" s="22">
        <v>-4.0807999999999999E-3</v>
      </c>
      <c r="Q24" s="22">
        <v>6.4224E-3</v>
      </c>
      <c r="R24" s="15">
        <v>0.52516543000000004</v>
      </c>
      <c r="S24" s="184">
        <v>0.91737568000000003</v>
      </c>
    </row>
    <row r="25" spans="1:19">
      <c r="A25" s="23" t="s">
        <v>30</v>
      </c>
      <c r="B25" s="44" t="s">
        <v>29</v>
      </c>
      <c r="C25" s="44">
        <v>23</v>
      </c>
      <c r="D25" s="23">
        <v>6238</v>
      </c>
      <c r="E25" s="95">
        <v>26.24821</v>
      </c>
      <c r="F25" s="22">
        <v>-6.9081999999999998E-3</v>
      </c>
      <c r="G25" s="22">
        <v>4.3509999999999998E-3</v>
      </c>
      <c r="H25" s="15">
        <v>0.11234812</v>
      </c>
      <c r="I25" s="44">
        <v>3229</v>
      </c>
      <c r="J25" s="95">
        <v>26.24878</v>
      </c>
      <c r="K25" s="22">
        <v>-7.9801999999999998E-3</v>
      </c>
      <c r="L25" s="22">
        <v>6.1070999999999999E-3</v>
      </c>
      <c r="M25" s="42">
        <v>0.19131059</v>
      </c>
      <c r="N25" s="23">
        <v>3009</v>
      </c>
      <c r="O25" s="95">
        <v>26.247589999999999</v>
      </c>
      <c r="P25" s="22">
        <v>-5.8393999999999998E-3</v>
      </c>
      <c r="Q25" s="22">
        <v>6.1431999999999997E-3</v>
      </c>
      <c r="R25" s="15">
        <v>0.34183319000000001</v>
      </c>
      <c r="S25" s="184">
        <v>0.80479792000000006</v>
      </c>
    </row>
    <row r="26" spans="1:19">
      <c r="A26" s="23" t="s">
        <v>30</v>
      </c>
      <c r="B26" s="44" t="s">
        <v>29</v>
      </c>
      <c r="C26" s="44">
        <v>24</v>
      </c>
      <c r="D26" s="23">
        <v>6228</v>
      </c>
      <c r="E26" s="95">
        <v>26.452269999999999</v>
      </c>
      <c r="F26" s="22">
        <v>-4.1707000000000003E-3</v>
      </c>
      <c r="G26" s="22">
        <v>4.5938000000000003E-3</v>
      </c>
      <c r="H26" s="15">
        <v>0.36393123999999999</v>
      </c>
      <c r="I26" s="44">
        <v>3274</v>
      </c>
      <c r="J26" s="95">
        <v>26.452169999999999</v>
      </c>
      <c r="K26" s="22">
        <v>-7.7720000000000003E-4</v>
      </c>
      <c r="L26" s="22">
        <v>6.0025E-3</v>
      </c>
      <c r="M26" s="42">
        <v>0.89697360999999998</v>
      </c>
      <c r="N26" s="23">
        <v>2954</v>
      </c>
      <c r="O26" s="95">
        <v>26.452380000000002</v>
      </c>
      <c r="P26" s="22">
        <v>-8.4997000000000007E-3</v>
      </c>
      <c r="Q26" s="22">
        <v>6.6496000000000003E-3</v>
      </c>
      <c r="R26" s="15">
        <v>0.20117497000000001</v>
      </c>
      <c r="S26" s="184">
        <v>0.38865651000000001</v>
      </c>
    </row>
    <row r="27" spans="1:19">
      <c r="A27" s="23" t="s">
        <v>30</v>
      </c>
      <c r="B27" s="44" t="s">
        <v>29</v>
      </c>
      <c r="C27" s="44">
        <v>25</v>
      </c>
      <c r="D27" s="23">
        <v>6163</v>
      </c>
      <c r="E27" s="95">
        <v>26.65673</v>
      </c>
      <c r="F27" s="22">
        <v>-8.7863000000000004E-3</v>
      </c>
      <c r="G27" s="22">
        <v>4.4069000000000001E-3</v>
      </c>
      <c r="H27" s="15">
        <v>4.6180899999999997E-2</v>
      </c>
      <c r="I27" s="44">
        <v>3322</v>
      </c>
      <c r="J27" s="95">
        <v>26.65692</v>
      </c>
      <c r="K27" s="22">
        <v>-7.7593999999999996E-3</v>
      </c>
      <c r="L27" s="22">
        <v>6.3860999999999996E-3</v>
      </c>
      <c r="M27" s="42">
        <v>0.22435142</v>
      </c>
      <c r="N27" s="23">
        <v>2841</v>
      </c>
      <c r="O27" s="95">
        <v>26.65652</v>
      </c>
      <c r="P27" s="22">
        <v>-9.6813999999999997E-3</v>
      </c>
      <c r="Q27" s="22">
        <v>6.3809000000000001E-3</v>
      </c>
      <c r="R27" s="15">
        <v>0.12920524999999999</v>
      </c>
      <c r="S27" s="184">
        <v>0.83140683999999998</v>
      </c>
    </row>
    <row r="28" spans="1:19">
      <c r="A28" s="23" t="s">
        <v>30</v>
      </c>
      <c r="B28" s="44" t="s">
        <v>29</v>
      </c>
      <c r="C28" s="44">
        <v>26</v>
      </c>
      <c r="D28" s="23">
        <v>6219</v>
      </c>
      <c r="E28" s="95">
        <v>26.861969999999999</v>
      </c>
      <c r="F28" s="22">
        <v>-6.3144000000000004E-3</v>
      </c>
      <c r="G28" s="22">
        <v>4.6363999999999997E-3</v>
      </c>
      <c r="H28" s="15">
        <v>0.17322464000000001</v>
      </c>
      <c r="I28" s="44">
        <v>3408</v>
      </c>
      <c r="J28" s="95">
        <v>26.861820000000002</v>
      </c>
      <c r="K28" s="22">
        <v>-7.2560000000000003E-3</v>
      </c>
      <c r="L28" s="22">
        <v>6.2455999999999996E-3</v>
      </c>
      <c r="M28" s="42">
        <v>0.24532678999999999</v>
      </c>
      <c r="N28" s="23">
        <v>2811</v>
      </c>
      <c r="O28" s="95">
        <v>26.862159999999999</v>
      </c>
      <c r="P28" s="22">
        <v>-5.5263999999999999E-3</v>
      </c>
      <c r="Q28" s="22">
        <v>6.7226999999999999E-3</v>
      </c>
      <c r="R28" s="15">
        <v>0.41104212000000001</v>
      </c>
      <c r="S28" s="184">
        <v>0.85049923999999999</v>
      </c>
    </row>
    <row r="29" spans="1:19">
      <c r="A29" s="23" t="s">
        <v>30</v>
      </c>
      <c r="B29" s="44" t="s">
        <v>29</v>
      </c>
      <c r="C29" s="44">
        <v>27</v>
      </c>
      <c r="D29" s="23">
        <v>6219</v>
      </c>
      <c r="E29" s="95">
        <v>27.073</v>
      </c>
      <c r="F29" s="22">
        <v>-1.0422300000000001E-2</v>
      </c>
      <c r="G29" s="22">
        <v>4.4362999999999998E-3</v>
      </c>
      <c r="H29" s="15">
        <v>1.8807460000000002E-2</v>
      </c>
      <c r="I29" s="44">
        <v>3302</v>
      </c>
      <c r="J29" s="95">
        <v>27.07281</v>
      </c>
      <c r="K29" s="22">
        <v>-1.2265699999999999E-2</v>
      </c>
      <c r="L29" s="22">
        <v>5.9112000000000001E-3</v>
      </c>
      <c r="M29" s="42">
        <v>3.7984959999999998E-2</v>
      </c>
      <c r="N29" s="23">
        <v>2917</v>
      </c>
      <c r="O29" s="95">
        <v>27.073229999999999</v>
      </c>
      <c r="P29" s="22">
        <v>-8.7238000000000003E-3</v>
      </c>
      <c r="Q29" s="22">
        <v>6.5807000000000001E-3</v>
      </c>
      <c r="R29" s="15">
        <v>0.18494896999999999</v>
      </c>
      <c r="S29" s="184">
        <v>0.68885691999999998</v>
      </c>
    </row>
    <row r="30" spans="1:19">
      <c r="A30" s="23" t="s">
        <v>30</v>
      </c>
      <c r="B30" s="44" t="s">
        <v>29</v>
      </c>
      <c r="C30" s="44">
        <v>28</v>
      </c>
      <c r="D30" s="23">
        <v>6185</v>
      </c>
      <c r="E30" s="95">
        <v>27.2879</v>
      </c>
      <c r="F30" s="22">
        <v>-7.4415000000000002E-3</v>
      </c>
      <c r="G30" s="22">
        <v>4.4656000000000001E-3</v>
      </c>
      <c r="H30" s="15">
        <v>9.5630430000000002E-2</v>
      </c>
      <c r="I30" s="44">
        <v>3439</v>
      </c>
      <c r="J30" s="95">
        <v>27.287330000000001</v>
      </c>
      <c r="K30" s="22">
        <v>-1.07066E-2</v>
      </c>
      <c r="L30" s="22">
        <v>6.0853000000000001E-3</v>
      </c>
      <c r="M30" s="42">
        <v>7.8509190000000006E-2</v>
      </c>
      <c r="N30" s="23">
        <v>2746</v>
      </c>
      <c r="O30" s="95">
        <v>27.288609999999998</v>
      </c>
      <c r="P30" s="22">
        <v>-3.7623999999999999E-3</v>
      </c>
      <c r="Q30" s="22">
        <v>6.7910999999999996E-3</v>
      </c>
      <c r="R30" s="15">
        <v>0.57956448000000005</v>
      </c>
      <c r="S30" s="184">
        <v>0.44634003</v>
      </c>
    </row>
    <row r="31" spans="1:19">
      <c r="A31" s="23" t="s">
        <v>30</v>
      </c>
      <c r="B31" s="44" t="s">
        <v>29</v>
      </c>
      <c r="C31" s="44">
        <v>29</v>
      </c>
      <c r="D31" s="23">
        <v>6180</v>
      </c>
      <c r="E31" s="95">
        <v>27.50619</v>
      </c>
      <c r="F31" s="22">
        <v>-9.1832000000000007E-3</v>
      </c>
      <c r="G31" s="22">
        <v>4.5424000000000003E-3</v>
      </c>
      <c r="H31" s="15">
        <v>4.3212069999999998E-2</v>
      </c>
      <c r="I31" s="44">
        <v>3439</v>
      </c>
      <c r="J31" s="95">
        <v>27.504740000000002</v>
      </c>
      <c r="K31" s="22">
        <v>-6.2007E-3</v>
      </c>
      <c r="L31" s="22">
        <v>5.9724000000000001E-3</v>
      </c>
      <c r="M31" s="42">
        <v>0.29916209999999999</v>
      </c>
      <c r="N31" s="23">
        <v>2741</v>
      </c>
      <c r="O31" s="95">
        <v>27.508009999999999</v>
      </c>
      <c r="P31" s="22">
        <v>-1.37381E-2</v>
      </c>
      <c r="Q31" s="22">
        <v>7.1717999999999999E-3</v>
      </c>
      <c r="R31" s="15">
        <v>5.542155E-2</v>
      </c>
      <c r="S31" s="184">
        <v>0.41931966999999998</v>
      </c>
    </row>
    <row r="32" spans="1:19">
      <c r="A32" s="23" t="s">
        <v>30</v>
      </c>
      <c r="B32" s="44" t="s">
        <v>29</v>
      </c>
      <c r="C32" s="44">
        <v>30</v>
      </c>
      <c r="D32" s="23">
        <v>6228</v>
      </c>
      <c r="E32" s="95">
        <v>27.73169</v>
      </c>
      <c r="F32" s="22">
        <v>-1.4347E-2</v>
      </c>
      <c r="G32" s="22">
        <v>4.4375999999999999E-3</v>
      </c>
      <c r="H32" s="15">
        <v>1.2246799999999999E-3</v>
      </c>
      <c r="I32" s="44">
        <v>3442</v>
      </c>
      <c r="J32" s="95">
        <v>27.731190000000002</v>
      </c>
      <c r="K32" s="22">
        <v>-1.3810899999999999E-2</v>
      </c>
      <c r="L32" s="22">
        <v>6.0854000000000004E-3</v>
      </c>
      <c r="M32" s="42">
        <v>2.323594E-2</v>
      </c>
      <c r="N32" s="23">
        <v>2786</v>
      </c>
      <c r="O32" s="95">
        <v>27.732309999999998</v>
      </c>
      <c r="P32" s="22">
        <v>-1.54299E-2</v>
      </c>
      <c r="Q32" s="22">
        <v>6.5002000000000002E-3</v>
      </c>
      <c r="R32" s="15">
        <v>1.760834E-2</v>
      </c>
      <c r="S32" s="184">
        <v>0.85572493999999999</v>
      </c>
    </row>
    <row r="33" spans="1:19">
      <c r="A33" s="23" t="s">
        <v>30</v>
      </c>
      <c r="B33" s="44" t="s">
        <v>29</v>
      </c>
      <c r="C33" s="44">
        <v>31</v>
      </c>
      <c r="D33" s="23">
        <v>6171</v>
      </c>
      <c r="E33" s="95">
        <v>27.9649</v>
      </c>
      <c r="F33" s="22">
        <v>-7.4514000000000004E-3</v>
      </c>
      <c r="G33" s="22">
        <v>4.6435000000000001E-3</v>
      </c>
      <c r="H33" s="15">
        <v>0.10856386</v>
      </c>
      <c r="I33" s="44">
        <v>3469</v>
      </c>
      <c r="J33" s="95">
        <v>27.96368</v>
      </c>
      <c r="K33" s="22">
        <v>-4.8821999999999997E-3</v>
      </c>
      <c r="L33" s="22">
        <v>6.0359000000000003E-3</v>
      </c>
      <c r="M33" s="42">
        <v>0.41859439999999998</v>
      </c>
      <c r="N33" s="23">
        <v>2702</v>
      </c>
      <c r="O33" s="95">
        <v>27.966480000000001</v>
      </c>
      <c r="P33" s="22">
        <v>-1.2148000000000001E-2</v>
      </c>
      <c r="Q33" s="22">
        <v>6.7945000000000002E-3</v>
      </c>
      <c r="R33" s="15">
        <v>7.3788960000000001E-2</v>
      </c>
      <c r="S33" s="184">
        <v>0.42401812999999999</v>
      </c>
    </row>
    <row r="34" spans="1:19">
      <c r="A34" s="23" t="s">
        <v>30</v>
      </c>
      <c r="B34" s="44" t="s">
        <v>29</v>
      </c>
      <c r="C34" s="44">
        <v>32</v>
      </c>
      <c r="D34" s="23">
        <v>6215</v>
      </c>
      <c r="E34" s="95">
        <v>28.20373</v>
      </c>
      <c r="F34" s="22">
        <v>-5.6822000000000001E-3</v>
      </c>
      <c r="G34" s="22">
        <v>4.4641999999999998E-3</v>
      </c>
      <c r="H34" s="15">
        <v>0.20307460999999999</v>
      </c>
      <c r="I34" s="44">
        <v>3472</v>
      </c>
      <c r="J34" s="95">
        <v>28.20411</v>
      </c>
      <c r="K34" s="22">
        <v>-8.9405999999999999E-3</v>
      </c>
      <c r="L34" s="22">
        <v>6.0330000000000002E-3</v>
      </c>
      <c r="M34" s="42">
        <v>0.13835196999999999</v>
      </c>
      <c r="N34" s="23">
        <v>2743</v>
      </c>
      <c r="O34" s="95">
        <v>28.20326</v>
      </c>
      <c r="P34" s="22">
        <v>-4.8500000000000003E-4</v>
      </c>
      <c r="Q34" s="22">
        <v>6.7742999999999996E-3</v>
      </c>
      <c r="R34" s="15">
        <v>0.94292337000000004</v>
      </c>
      <c r="S34" s="184">
        <v>0.35127259999999999</v>
      </c>
    </row>
    <row r="35" spans="1:19">
      <c r="A35" s="23" t="s">
        <v>30</v>
      </c>
      <c r="B35" s="44" t="s">
        <v>29</v>
      </c>
      <c r="C35" s="44">
        <v>33</v>
      </c>
      <c r="D35" s="23">
        <v>6218</v>
      </c>
      <c r="E35" s="95">
        <v>28.448340000000002</v>
      </c>
      <c r="F35" s="22">
        <v>-5.0448000000000003E-3</v>
      </c>
      <c r="G35" s="22">
        <v>4.4939000000000003E-3</v>
      </c>
      <c r="H35" s="15">
        <v>0.26160984999999998</v>
      </c>
      <c r="I35" s="44">
        <v>3479</v>
      </c>
      <c r="J35" s="95">
        <v>28.44735</v>
      </c>
      <c r="K35" s="22">
        <v>-4.9195000000000003E-3</v>
      </c>
      <c r="L35" s="22">
        <v>6.0422000000000002E-3</v>
      </c>
      <c r="M35" s="42">
        <v>0.41553844000000001</v>
      </c>
      <c r="N35" s="23">
        <v>2739</v>
      </c>
      <c r="O35" s="95">
        <v>28.449590000000001</v>
      </c>
      <c r="P35" s="22">
        <v>-5.5886E-3</v>
      </c>
      <c r="Q35" s="22">
        <v>6.5703999999999997E-3</v>
      </c>
      <c r="R35" s="15">
        <v>0.39500125000000003</v>
      </c>
      <c r="S35" s="184">
        <v>0.94024346999999997</v>
      </c>
    </row>
    <row r="36" spans="1:19">
      <c r="A36" s="23" t="s">
        <v>30</v>
      </c>
      <c r="B36" s="44" t="s">
        <v>29</v>
      </c>
      <c r="C36" s="44">
        <v>34</v>
      </c>
      <c r="D36" s="23">
        <v>6202</v>
      </c>
      <c r="E36" s="95">
        <v>28.706569999999999</v>
      </c>
      <c r="F36" s="22">
        <v>-5.9275999999999999E-3</v>
      </c>
      <c r="G36" s="22">
        <v>4.5323999999999998E-3</v>
      </c>
      <c r="H36" s="15">
        <v>0.19093758</v>
      </c>
      <c r="I36" s="44">
        <v>3514</v>
      </c>
      <c r="J36" s="95">
        <v>28.706669999999999</v>
      </c>
      <c r="K36" s="22">
        <v>-5.7767000000000001E-3</v>
      </c>
      <c r="L36" s="22">
        <v>5.8495999999999999E-3</v>
      </c>
      <c r="M36" s="42">
        <v>0.32337915</v>
      </c>
      <c r="N36" s="23">
        <v>2688</v>
      </c>
      <c r="O36" s="95">
        <v>28.706440000000001</v>
      </c>
      <c r="P36" s="22">
        <v>-7.4127000000000004E-3</v>
      </c>
      <c r="Q36" s="22">
        <v>7.0568000000000002E-3</v>
      </c>
      <c r="R36" s="15">
        <v>0.29351743000000002</v>
      </c>
      <c r="S36" s="184">
        <v>0.85834222000000004</v>
      </c>
    </row>
    <row r="37" spans="1:19">
      <c r="A37" s="23" t="s">
        <v>30</v>
      </c>
      <c r="B37" s="44" t="s">
        <v>29</v>
      </c>
      <c r="C37" s="44">
        <v>35</v>
      </c>
      <c r="D37" s="23">
        <v>6212</v>
      </c>
      <c r="E37" s="95">
        <v>28.974430000000002</v>
      </c>
      <c r="F37" s="22">
        <v>-4.5538999999999996E-3</v>
      </c>
      <c r="G37" s="22">
        <v>4.7209000000000001E-3</v>
      </c>
      <c r="H37" s="15">
        <v>0.33472416999999999</v>
      </c>
      <c r="I37" s="44">
        <v>3544</v>
      </c>
      <c r="J37" s="95">
        <v>28.974599999999999</v>
      </c>
      <c r="K37" s="22">
        <v>-9.4993999999999999E-3</v>
      </c>
      <c r="L37" s="22">
        <v>6.2490999999999996E-3</v>
      </c>
      <c r="M37" s="42">
        <v>0.12848050999999999</v>
      </c>
      <c r="N37" s="23">
        <v>2668</v>
      </c>
      <c r="O37" s="95">
        <v>28.974209999999999</v>
      </c>
      <c r="P37" s="22">
        <v>1.3404999999999999E-3</v>
      </c>
      <c r="Q37" s="22">
        <v>6.9496999999999996E-3</v>
      </c>
      <c r="R37" s="15">
        <v>0.84705450999999998</v>
      </c>
      <c r="S37" s="184">
        <v>0.24612136000000001</v>
      </c>
    </row>
    <row r="38" spans="1:19">
      <c r="A38" s="23" t="s">
        <v>30</v>
      </c>
      <c r="B38" s="44" t="s">
        <v>29</v>
      </c>
      <c r="C38" s="44">
        <v>36</v>
      </c>
      <c r="D38" s="23">
        <v>6216</v>
      </c>
      <c r="E38" s="95">
        <v>29.258479999999999</v>
      </c>
      <c r="F38" s="22">
        <v>-7.3934999999999999E-3</v>
      </c>
      <c r="G38" s="22">
        <v>4.4904999999999997E-3</v>
      </c>
      <c r="H38" s="15">
        <v>9.9664370000000002E-2</v>
      </c>
      <c r="I38" s="44">
        <v>3480</v>
      </c>
      <c r="J38" s="95">
        <v>29.257090000000002</v>
      </c>
      <c r="K38" s="22">
        <v>-1.0078999999999999E-2</v>
      </c>
      <c r="L38" s="22">
        <v>5.9633000000000004E-3</v>
      </c>
      <c r="M38" s="42">
        <v>9.0996450000000006E-2</v>
      </c>
      <c r="N38" s="23">
        <v>2736</v>
      </c>
      <c r="O38" s="95">
        <v>29.260269999999998</v>
      </c>
      <c r="P38" s="22">
        <v>-4.0622000000000002E-3</v>
      </c>
      <c r="Q38" s="22">
        <v>7.0066E-3</v>
      </c>
      <c r="R38" s="15">
        <v>0.56206924999999996</v>
      </c>
      <c r="S38" s="184">
        <v>0.51315025000000003</v>
      </c>
    </row>
    <row r="39" spans="1:19">
      <c r="A39" s="23" t="s">
        <v>30</v>
      </c>
      <c r="B39" s="44" t="s">
        <v>29</v>
      </c>
      <c r="C39" s="44">
        <v>37</v>
      </c>
      <c r="D39" s="23">
        <v>6185</v>
      </c>
      <c r="E39" s="95">
        <v>29.55639</v>
      </c>
      <c r="F39" s="22">
        <v>-7.1764999999999997E-3</v>
      </c>
      <c r="G39" s="22">
        <v>4.3994999999999998E-3</v>
      </c>
      <c r="H39" s="15">
        <v>0.10284156999999999</v>
      </c>
      <c r="I39" s="44">
        <v>3445</v>
      </c>
      <c r="J39" s="95">
        <v>29.555440000000001</v>
      </c>
      <c r="K39" s="22">
        <v>-6.3312000000000004E-3</v>
      </c>
      <c r="L39" s="22">
        <v>5.9943000000000001E-3</v>
      </c>
      <c r="M39" s="42">
        <v>0.29087510999999999</v>
      </c>
      <c r="N39" s="23">
        <v>2740</v>
      </c>
      <c r="O39" s="95">
        <v>29.557590000000001</v>
      </c>
      <c r="P39" s="22">
        <v>-7.6322999999999998E-3</v>
      </c>
      <c r="Q39" s="22">
        <v>6.8494999999999997E-3</v>
      </c>
      <c r="R39" s="15">
        <v>0.26516094000000001</v>
      </c>
      <c r="S39" s="184">
        <v>0.88633041999999995</v>
      </c>
    </row>
    <row r="40" spans="1:19">
      <c r="A40" s="23" t="s">
        <v>30</v>
      </c>
      <c r="B40" s="44" t="s">
        <v>29</v>
      </c>
      <c r="C40" s="44">
        <v>38</v>
      </c>
      <c r="D40" s="23">
        <v>6120</v>
      </c>
      <c r="E40" s="95">
        <v>29.86627</v>
      </c>
      <c r="F40" s="22">
        <v>-2.2594E-3</v>
      </c>
      <c r="G40" s="22">
        <v>4.7238000000000002E-3</v>
      </c>
      <c r="H40" s="15">
        <v>0.63244173999999997</v>
      </c>
      <c r="I40" s="44">
        <v>3487</v>
      </c>
      <c r="J40" s="95">
        <v>29.866689999999998</v>
      </c>
      <c r="K40" s="22">
        <v>-3.656E-3</v>
      </c>
      <c r="L40" s="22">
        <v>6.4203000000000003E-3</v>
      </c>
      <c r="M40" s="42">
        <v>0.56904966999999995</v>
      </c>
      <c r="N40" s="23">
        <v>2633</v>
      </c>
      <c r="O40" s="95">
        <v>29.86572</v>
      </c>
      <c r="P40" s="22">
        <v>-9.0300000000000005E-4</v>
      </c>
      <c r="Q40" s="22">
        <v>6.6157999999999998E-3</v>
      </c>
      <c r="R40" s="15">
        <v>0.89143596000000003</v>
      </c>
      <c r="S40" s="184">
        <v>0.76522195000000004</v>
      </c>
    </row>
    <row r="41" spans="1:19">
      <c r="A41" s="23" t="s">
        <v>30</v>
      </c>
      <c r="B41" s="44" t="s">
        <v>29</v>
      </c>
      <c r="C41" s="44">
        <v>39</v>
      </c>
      <c r="D41" s="23">
        <v>6196</v>
      </c>
      <c r="E41" s="95">
        <v>30.199909999999999</v>
      </c>
      <c r="F41" s="22">
        <v>-1.1256800000000001E-2</v>
      </c>
      <c r="G41" s="22">
        <v>4.4787999999999998E-3</v>
      </c>
      <c r="H41" s="15">
        <v>1.195941E-2</v>
      </c>
      <c r="I41" s="44">
        <v>3455</v>
      </c>
      <c r="J41" s="95">
        <v>30.19924</v>
      </c>
      <c r="K41" s="22">
        <v>-1.56934E-2</v>
      </c>
      <c r="L41" s="22">
        <v>5.9956000000000002E-3</v>
      </c>
      <c r="M41" s="42">
        <v>8.8581900000000002E-3</v>
      </c>
      <c r="N41" s="23">
        <v>2741</v>
      </c>
      <c r="O41" s="95">
        <v>30.20074</v>
      </c>
      <c r="P41" s="22">
        <v>-4.3832000000000003E-3</v>
      </c>
      <c r="Q41" s="22">
        <v>6.6333E-3</v>
      </c>
      <c r="R41" s="15">
        <v>0.50874315000000003</v>
      </c>
      <c r="S41" s="184">
        <v>0.20589584</v>
      </c>
    </row>
    <row r="42" spans="1:19">
      <c r="A42" s="23" t="s">
        <v>30</v>
      </c>
      <c r="B42" s="44" t="s">
        <v>29</v>
      </c>
      <c r="C42" s="44">
        <v>40</v>
      </c>
      <c r="D42" s="23">
        <v>6217</v>
      </c>
      <c r="E42" s="95">
        <v>30.562830000000002</v>
      </c>
      <c r="F42" s="22">
        <v>-2.5777999999999999E-3</v>
      </c>
      <c r="G42" s="22">
        <v>4.5808999999999997E-3</v>
      </c>
      <c r="H42" s="15">
        <v>0.57362645000000001</v>
      </c>
      <c r="I42" s="44">
        <v>3430</v>
      </c>
      <c r="J42" s="95">
        <v>30.562819999999999</v>
      </c>
      <c r="K42" s="22">
        <v>-7.8335999999999996E-3</v>
      </c>
      <c r="L42" s="22">
        <v>6.2044999999999999E-3</v>
      </c>
      <c r="M42" s="42">
        <v>0.20674018999999999</v>
      </c>
      <c r="N42" s="23">
        <v>2787</v>
      </c>
      <c r="O42" s="95">
        <v>30.562840000000001</v>
      </c>
      <c r="P42" s="22">
        <v>4.4486999999999999E-3</v>
      </c>
      <c r="Q42" s="22">
        <v>6.7936000000000003E-3</v>
      </c>
      <c r="R42" s="15">
        <v>0.51257593000000001</v>
      </c>
      <c r="S42" s="184">
        <v>0.18188742999999999</v>
      </c>
    </row>
    <row r="43" spans="1:19">
      <c r="A43" s="23" t="s">
        <v>30</v>
      </c>
      <c r="B43" s="44" t="s">
        <v>29</v>
      </c>
      <c r="C43" s="44">
        <v>41</v>
      </c>
      <c r="D43" s="23">
        <v>6130</v>
      </c>
      <c r="E43" s="95">
        <v>30.960280000000001</v>
      </c>
      <c r="F43" s="22">
        <v>-1.1775000000000001E-2</v>
      </c>
      <c r="G43" s="22">
        <v>4.8003999999999998E-3</v>
      </c>
      <c r="H43" s="15">
        <v>1.416947E-2</v>
      </c>
      <c r="I43" s="44">
        <v>3315</v>
      </c>
      <c r="J43" s="95">
        <v>30.961099999999998</v>
      </c>
      <c r="K43" s="22">
        <v>-1.31009E-2</v>
      </c>
      <c r="L43" s="22">
        <v>6.3924000000000003E-3</v>
      </c>
      <c r="M43" s="42">
        <v>4.0417149999999999E-2</v>
      </c>
      <c r="N43" s="23">
        <v>2815</v>
      </c>
      <c r="O43" s="95">
        <v>30.959320000000002</v>
      </c>
      <c r="P43" s="22">
        <v>-1.00132E-2</v>
      </c>
      <c r="Q43" s="22">
        <v>6.7775999999999999E-3</v>
      </c>
      <c r="R43" s="15">
        <v>0.13956880999999999</v>
      </c>
      <c r="S43" s="184">
        <v>0.74032560000000003</v>
      </c>
    </row>
    <row r="44" spans="1:19">
      <c r="A44" s="23" t="s">
        <v>30</v>
      </c>
      <c r="B44" s="44" t="s">
        <v>29</v>
      </c>
      <c r="C44" s="44">
        <v>42</v>
      </c>
      <c r="D44" s="23">
        <v>6201</v>
      </c>
      <c r="E44" s="95">
        <v>31.394490000000001</v>
      </c>
      <c r="F44" s="22">
        <v>-9.9187000000000008E-3</v>
      </c>
      <c r="G44" s="22">
        <v>4.7130999999999996E-3</v>
      </c>
      <c r="H44" s="15">
        <v>3.5335119999999998E-2</v>
      </c>
      <c r="I44" s="44">
        <v>3338</v>
      </c>
      <c r="J44" s="95">
        <v>31.394960000000001</v>
      </c>
      <c r="K44" s="22">
        <v>-1.03496E-2</v>
      </c>
      <c r="L44" s="22">
        <v>6.3839999999999999E-3</v>
      </c>
      <c r="M44" s="42">
        <v>0.10497898999999999</v>
      </c>
      <c r="N44" s="23">
        <v>2863</v>
      </c>
      <c r="O44" s="95">
        <v>31.393930000000001</v>
      </c>
      <c r="P44" s="22">
        <v>-9.7523000000000002E-3</v>
      </c>
      <c r="Q44" s="22">
        <v>7.0165000000000002E-3</v>
      </c>
      <c r="R44" s="15">
        <v>0.16455858000000001</v>
      </c>
      <c r="S44" s="184">
        <v>0.94979340999999995</v>
      </c>
    </row>
    <row r="45" spans="1:19">
      <c r="A45" s="23" t="s">
        <v>30</v>
      </c>
      <c r="B45" s="44" t="s">
        <v>29</v>
      </c>
      <c r="C45" s="44">
        <v>43</v>
      </c>
      <c r="D45" s="23">
        <v>6224</v>
      </c>
      <c r="E45" s="95">
        <v>31.87997</v>
      </c>
      <c r="F45" s="22">
        <v>-1.3701899999999999E-2</v>
      </c>
      <c r="G45" s="22">
        <v>4.8059000000000001E-3</v>
      </c>
      <c r="H45" s="15">
        <v>4.3573099999999997E-3</v>
      </c>
      <c r="I45" s="44">
        <v>3247</v>
      </c>
      <c r="J45" s="95">
        <v>31.88119</v>
      </c>
      <c r="K45" s="22">
        <v>-1.8241500000000001E-2</v>
      </c>
      <c r="L45" s="22">
        <v>6.6559999999999996E-3</v>
      </c>
      <c r="M45" s="42">
        <v>6.1328099999999998E-3</v>
      </c>
      <c r="N45" s="23">
        <v>2977</v>
      </c>
      <c r="O45" s="95">
        <v>31.878630000000001</v>
      </c>
      <c r="P45" s="22">
        <v>-5.9369999999999996E-3</v>
      </c>
      <c r="Q45" s="22">
        <v>6.9077000000000001E-3</v>
      </c>
      <c r="R45" s="15">
        <v>0.39007539000000002</v>
      </c>
      <c r="S45" s="184">
        <v>0.19959973</v>
      </c>
    </row>
    <row r="46" spans="1:19">
      <c r="A46" s="23" t="s">
        <v>30</v>
      </c>
      <c r="B46" s="44" t="s">
        <v>29</v>
      </c>
      <c r="C46" s="44">
        <v>44</v>
      </c>
      <c r="D46" s="23">
        <v>6141</v>
      </c>
      <c r="E46" s="95">
        <v>32.426850000000002</v>
      </c>
      <c r="F46" s="22">
        <v>-5.4229999999999999E-3</v>
      </c>
      <c r="G46" s="22">
        <v>4.9667000000000001E-3</v>
      </c>
      <c r="H46" s="15">
        <v>0.27489401000000002</v>
      </c>
      <c r="I46" s="44">
        <v>3150</v>
      </c>
      <c r="J46" s="95">
        <v>32.425460000000001</v>
      </c>
      <c r="K46" s="22">
        <v>-1.04946E-2</v>
      </c>
      <c r="L46" s="22">
        <v>6.6439999999999997E-3</v>
      </c>
      <c r="M46" s="42">
        <v>0.11420827</v>
      </c>
      <c r="N46" s="23">
        <v>2991</v>
      </c>
      <c r="O46" s="95">
        <v>32.428310000000003</v>
      </c>
      <c r="P46" s="22">
        <v>1.2084000000000001E-3</v>
      </c>
      <c r="Q46" s="22">
        <v>7.2053999999999998E-3</v>
      </c>
      <c r="R46" s="15">
        <v>0.86680922999999999</v>
      </c>
      <c r="S46" s="184">
        <v>0.23245640000000001</v>
      </c>
    </row>
    <row r="47" spans="1:19">
      <c r="A47" s="23" t="s">
        <v>30</v>
      </c>
      <c r="B47" s="44" t="s">
        <v>29</v>
      </c>
      <c r="C47" s="44">
        <v>45</v>
      </c>
      <c r="D47" s="23">
        <v>6190</v>
      </c>
      <c r="E47" s="95">
        <v>33.072029999999998</v>
      </c>
      <c r="F47" s="22">
        <v>-7.0619000000000003E-3</v>
      </c>
      <c r="G47" s="22">
        <v>5.0178000000000002E-3</v>
      </c>
      <c r="H47" s="15">
        <v>0.15931603</v>
      </c>
      <c r="I47" s="44">
        <v>3085</v>
      </c>
      <c r="J47" s="95">
        <v>33.066479999999999</v>
      </c>
      <c r="K47" s="22">
        <v>-1.1042700000000001E-2</v>
      </c>
      <c r="L47" s="22">
        <v>7.0020999999999998E-3</v>
      </c>
      <c r="M47" s="42">
        <v>0.11478417</v>
      </c>
      <c r="N47" s="23">
        <v>3105</v>
      </c>
      <c r="O47" s="95">
        <v>33.077539999999999</v>
      </c>
      <c r="P47" s="22">
        <v>-3.1365999999999998E-3</v>
      </c>
      <c r="Q47" s="22">
        <v>7.0096999999999998E-3</v>
      </c>
      <c r="R47" s="15">
        <v>0.65453578000000001</v>
      </c>
      <c r="S47" s="184">
        <v>0.42489766000000001</v>
      </c>
    </row>
    <row r="48" spans="1:19">
      <c r="A48" s="23" t="s">
        <v>30</v>
      </c>
      <c r="B48" s="44" t="s">
        <v>29</v>
      </c>
      <c r="C48" s="44">
        <v>46</v>
      </c>
      <c r="D48" s="23">
        <v>6174</v>
      </c>
      <c r="E48" s="95">
        <v>33.849519999999998</v>
      </c>
      <c r="F48" s="22">
        <v>-5.0946000000000003E-3</v>
      </c>
      <c r="G48" s="22">
        <v>4.9735999999999999E-3</v>
      </c>
      <c r="H48" s="15">
        <v>0.30567119999999998</v>
      </c>
      <c r="I48" s="44">
        <v>2999</v>
      </c>
      <c r="J48" s="95">
        <v>33.848700000000001</v>
      </c>
      <c r="K48" s="22">
        <v>-6.6093999999999997E-3</v>
      </c>
      <c r="L48" s="22">
        <v>6.9864000000000002E-3</v>
      </c>
      <c r="M48" s="42">
        <v>0.34412809999999999</v>
      </c>
      <c r="N48" s="23">
        <v>3175</v>
      </c>
      <c r="O48" s="95">
        <v>33.850299999999997</v>
      </c>
      <c r="P48" s="22">
        <v>-3.5187999999999999E-3</v>
      </c>
      <c r="Q48" s="22">
        <v>6.9804999999999997E-3</v>
      </c>
      <c r="R48" s="15">
        <v>0.61419511000000004</v>
      </c>
      <c r="S48" s="184">
        <v>0.75433079000000003</v>
      </c>
    </row>
    <row r="49" spans="1:19">
      <c r="A49" s="23" t="s">
        <v>30</v>
      </c>
      <c r="B49" s="44" t="s">
        <v>29</v>
      </c>
      <c r="C49" s="44">
        <v>47</v>
      </c>
      <c r="D49" s="23">
        <v>6172</v>
      </c>
      <c r="E49" s="95">
        <v>34.819479999999999</v>
      </c>
      <c r="F49" s="22">
        <v>-1.06993E-2</v>
      </c>
      <c r="G49" s="22">
        <v>4.9848999999999996E-3</v>
      </c>
      <c r="H49" s="15">
        <v>3.1845030000000003E-2</v>
      </c>
      <c r="I49" s="44">
        <v>2871</v>
      </c>
      <c r="J49" s="95">
        <v>34.817230000000002</v>
      </c>
      <c r="K49" s="22">
        <v>-1.13595E-2</v>
      </c>
      <c r="L49" s="22">
        <v>7.2053000000000004E-3</v>
      </c>
      <c r="M49" s="42">
        <v>0.11489908</v>
      </c>
      <c r="N49" s="23">
        <v>3301</v>
      </c>
      <c r="O49" s="95">
        <v>34.821440000000003</v>
      </c>
      <c r="P49" s="22">
        <v>-1.0088E-2</v>
      </c>
      <c r="Q49" s="22">
        <v>6.9341999999999997E-3</v>
      </c>
      <c r="R49" s="15">
        <v>0.14571851</v>
      </c>
      <c r="S49" s="184">
        <v>0.89881982999999999</v>
      </c>
    </row>
    <row r="50" spans="1:19">
      <c r="A50" s="23" t="s">
        <v>30</v>
      </c>
      <c r="B50" s="44" t="s">
        <v>29</v>
      </c>
      <c r="C50" s="44">
        <v>48</v>
      </c>
      <c r="D50" s="23">
        <v>6155</v>
      </c>
      <c r="E50" s="95">
        <v>36.118209999999998</v>
      </c>
      <c r="F50" s="22">
        <v>-2.9732000000000001E-3</v>
      </c>
      <c r="G50" s="22">
        <v>5.0748E-3</v>
      </c>
      <c r="H50" s="15">
        <v>0.55796124999999996</v>
      </c>
      <c r="I50" s="44">
        <v>2660</v>
      </c>
      <c r="J50" s="95">
        <v>36.107770000000002</v>
      </c>
      <c r="K50" s="22">
        <v>1.4685E-3</v>
      </c>
      <c r="L50" s="22">
        <v>7.7822000000000004E-3</v>
      </c>
      <c r="M50" s="42">
        <v>0.85032390999999996</v>
      </c>
      <c r="N50" s="23">
        <v>3495</v>
      </c>
      <c r="O50" s="95">
        <v>36.126150000000003</v>
      </c>
      <c r="P50" s="22">
        <v>-7.8743000000000007E-3</v>
      </c>
      <c r="Q50" s="22">
        <v>6.6039000000000002E-3</v>
      </c>
      <c r="R50" s="15">
        <v>0.23311677</v>
      </c>
      <c r="S50" s="184">
        <v>0.35999408999999999</v>
      </c>
    </row>
    <row r="51" spans="1:19">
      <c r="A51" s="23" t="s">
        <v>30</v>
      </c>
      <c r="B51" s="44" t="s">
        <v>29</v>
      </c>
      <c r="C51" s="44">
        <v>49</v>
      </c>
      <c r="D51" s="23">
        <v>6143</v>
      </c>
      <c r="E51" s="95">
        <v>38.12256</v>
      </c>
      <c r="F51" s="22">
        <v>-5.2928999999999997E-3</v>
      </c>
      <c r="G51" s="22">
        <v>5.3346000000000001E-3</v>
      </c>
      <c r="H51" s="15">
        <v>0.32110857999999998</v>
      </c>
      <c r="I51" s="44">
        <v>2361</v>
      </c>
      <c r="J51" s="95">
        <v>38.105699999999999</v>
      </c>
      <c r="K51" s="22">
        <v>2.4905000000000001E-3</v>
      </c>
      <c r="L51" s="22">
        <v>8.9925000000000005E-3</v>
      </c>
      <c r="M51" s="42">
        <v>0.78181915999999996</v>
      </c>
      <c r="N51" s="23">
        <v>3782</v>
      </c>
      <c r="O51" s="95">
        <v>38.13308</v>
      </c>
      <c r="P51" s="22">
        <v>-1.02138E-2</v>
      </c>
      <c r="Q51" s="22">
        <v>6.8136999999999998E-3</v>
      </c>
      <c r="R51" s="15">
        <v>0.13387114</v>
      </c>
      <c r="S51" s="184">
        <v>0.26015287999999998</v>
      </c>
    </row>
    <row r="52" spans="1:19">
      <c r="A52" s="23" t="s">
        <v>30</v>
      </c>
      <c r="B52" s="44" t="s">
        <v>29</v>
      </c>
      <c r="C52" s="44">
        <v>50</v>
      </c>
      <c r="D52" s="23">
        <v>6161</v>
      </c>
      <c r="E52" s="95">
        <v>43.283410000000003</v>
      </c>
      <c r="F52" s="22">
        <v>-8.1848000000000008E-3</v>
      </c>
      <c r="G52" s="22">
        <v>4.1374999999999997E-3</v>
      </c>
      <c r="H52" s="15">
        <v>4.7907739999999997E-2</v>
      </c>
      <c r="I52" s="44">
        <v>2021</v>
      </c>
      <c r="J52" s="95">
        <v>43.081960000000002</v>
      </c>
      <c r="K52" s="22">
        <v>-1.13627E-2</v>
      </c>
      <c r="L52" s="22">
        <v>7.6293999999999997E-3</v>
      </c>
      <c r="M52" s="42">
        <v>0.13639825</v>
      </c>
      <c r="N52" s="23">
        <v>4140</v>
      </c>
      <c r="O52" s="95">
        <v>43.38176</v>
      </c>
      <c r="P52" s="22">
        <v>-6.8592999999999996E-3</v>
      </c>
      <c r="Q52" s="22">
        <v>4.8374000000000004E-3</v>
      </c>
      <c r="R52" s="15">
        <v>0.15619627999999999</v>
      </c>
      <c r="S52" s="184">
        <v>0.61812182999999998</v>
      </c>
    </row>
    <row r="53" spans="1:19">
      <c r="A53" s="23" t="s">
        <v>30</v>
      </c>
      <c r="B53" s="44" t="s">
        <v>0</v>
      </c>
      <c r="C53" s="44">
        <v>1</v>
      </c>
      <c r="D53" s="23">
        <v>6304</v>
      </c>
      <c r="E53" s="95">
        <v>18.874469999999999</v>
      </c>
      <c r="F53" s="22">
        <v>1.8246999999999999E-2</v>
      </c>
      <c r="G53" s="22">
        <v>2.7266999999999999E-3</v>
      </c>
      <c r="H53" s="15">
        <v>2.201E-11</v>
      </c>
      <c r="I53" s="44">
        <v>1281</v>
      </c>
      <c r="J53" s="95">
        <v>18.877009999999999</v>
      </c>
      <c r="K53" s="22">
        <v>3.7295599999999998E-2</v>
      </c>
      <c r="L53" s="22">
        <v>6.6468999999999999E-3</v>
      </c>
      <c r="M53" s="42">
        <v>2.0120000000000001E-8</v>
      </c>
      <c r="N53" s="23">
        <v>5023</v>
      </c>
      <c r="O53" s="95">
        <v>18.873819999999998</v>
      </c>
      <c r="P53" s="22">
        <v>1.2909500000000001E-2</v>
      </c>
      <c r="Q53" s="22">
        <v>2.9707000000000002E-3</v>
      </c>
      <c r="R53" s="15">
        <v>1.3890000000000001E-5</v>
      </c>
      <c r="S53" s="184">
        <v>8.0957999999999996E-4</v>
      </c>
    </row>
    <row r="54" spans="1:19">
      <c r="A54" s="23" t="s">
        <v>30</v>
      </c>
      <c r="B54" s="44" t="s">
        <v>0</v>
      </c>
      <c r="C54" s="44">
        <v>2</v>
      </c>
      <c r="D54" s="23">
        <v>6339</v>
      </c>
      <c r="E54" s="95">
        <v>20.328810000000001</v>
      </c>
      <c r="F54" s="22">
        <v>5.5002999999999996E-3</v>
      </c>
      <c r="G54" s="22">
        <v>4.1871E-3</v>
      </c>
      <c r="H54" s="15">
        <v>0.18897754</v>
      </c>
      <c r="I54" s="44">
        <v>1435</v>
      </c>
      <c r="J54" s="95">
        <v>20.330249999999999</v>
      </c>
      <c r="K54" s="22">
        <v>1.14406E-2</v>
      </c>
      <c r="L54" s="22">
        <v>9.0732E-3</v>
      </c>
      <c r="M54" s="42">
        <v>0.20733651</v>
      </c>
      <c r="N54" s="23">
        <v>4904</v>
      </c>
      <c r="O54" s="95">
        <v>20.328379999999999</v>
      </c>
      <c r="P54" s="22">
        <v>3.137E-3</v>
      </c>
      <c r="Q54" s="22">
        <v>4.6991999999999997E-3</v>
      </c>
      <c r="R54" s="15">
        <v>0.50441312000000005</v>
      </c>
      <c r="S54" s="184">
        <v>0.41641910999999998</v>
      </c>
    </row>
    <row r="55" spans="1:19">
      <c r="A55" s="23" t="s">
        <v>30</v>
      </c>
      <c r="B55" s="44" t="s">
        <v>0</v>
      </c>
      <c r="C55" s="44">
        <v>3</v>
      </c>
      <c r="D55" s="23">
        <v>6284</v>
      </c>
      <c r="E55" s="95">
        <v>21.028700000000001</v>
      </c>
      <c r="F55" s="22">
        <v>3.9889999999999999E-4</v>
      </c>
      <c r="G55" s="22">
        <v>4.0366000000000004E-3</v>
      </c>
      <c r="H55" s="15">
        <v>0.92127501999999994</v>
      </c>
      <c r="I55" s="44">
        <v>1566</v>
      </c>
      <c r="J55" s="95">
        <v>21.03181</v>
      </c>
      <c r="K55" s="22">
        <v>-6.0033999999999999E-3</v>
      </c>
      <c r="L55" s="22">
        <v>8.7328000000000006E-3</v>
      </c>
      <c r="M55" s="42">
        <v>0.49179813999999999</v>
      </c>
      <c r="N55" s="23">
        <v>4718</v>
      </c>
      <c r="O55" s="95">
        <v>21.027660000000001</v>
      </c>
      <c r="P55" s="22">
        <v>1.7665999999999999E-3</v>
      </c>
      <c r="Q55" s="22">
        <v>4.6397000000000001E-3</v>
      </c>
      <c r="R55" s="15">
        <v>0.70337936000000001</v>
      </c>
      <c r="S55" s="184">
        <v>0.43202180000000001</v>
      </c>
    </row>
    <row r="56" spans="1:19">
      <c r="A56" s="23" t="s">
        <v>30</v>
      </c>
      <c r="B56" s="44" t="s">
        <v>0</v>
      </c>
      <c r="C56" s="44">
        <v>4</v>
      </c>
      <c r="D56" s="23">
        <v>6311</v>
      </c>
      <c r="E56" s="95">
        <v>21.544599999999999</v>
      </c>
      <c r="F56" s="22">
        <v>2.039E-3</v>
      </c>
      <c r="G56" s="22">
        <v>4.3492000000000001E-3</v>
      </c>
      <c r="H56" s="15">
        <v>0.63920071000000001</v>
      </c>
      <c r="I56" s="44">
        <v>1726</v>
      </c>
      <c r="J56" s="95">
        <v>21.546900000000001</v>
      </c>
      <c r="K56" s="22">
        <v>1.3177100000000001E-2</v>
      </c>
      <c r="L56" s="22">
        <v>8.9852999999999999E-3</v>
      </c>
      <c r="M56" s="42">
        <v>0.14250721999999999</v>
      </c>
      <c r="N56" s="23">
        <v>4585</v>
      </c>
      <c r="O56" s="95">
        <v>21.54373</v>
      </c>
      <c r="P56" s="22">
        <v>-2.8286000000000001E-3</v>
      </c>
      <c r="Q56" s="22">
        <v>4.9540000000000001E-3</v>
      </c>
      <c r="R56" s="15">
        <v>0.56802176999999998</v>
      </c>
      <c r="S56" s="184">
        <v>0.11877611</v>
      </c>
    </row>
    <row r="57" spans="1:19">
      <c r="A57" s="23" t="s">
        <v>30</v>
      </c>
      <c r="B57" s="44" t="s">
        <v>0</v>
      </c>
      <c r="C57" s="44">
        <v>5</v>
      </c>
      <c r="D57" s="23">
        <v>6255</v>
      </c>
      <c r="E57" s="95">
        <v>21.96895</v>
      </c>
      <c r="F57" s="22">
        <v>8.0860000000000003E-4</v>
      </c>
      <c r="G57" s="22">
        <v>4.2500999999999997E-3</v>
      </c>
      <c r="H57" s="15">
        <v>0.84910838</v>
      </c>
      <c r="I57" s="44">
        <v>1893</v>
      </c>
      <c r="J57" s="95">
        <v>21.971019999999999</v>
      </c>
      <c r="K57" s="22">
        <v>1.5004E-3</v>
      </c>
      <c r="L57" s="22">
        <v>8.0935E-3</v>
      </c>
      <c r="M57" s="42">
        <v>0.85292663000000002</v>
      </c>
      <c r="N57" s="23">
        <v>4362</v>
      </c>
      <c r="O57" s="95">
        <v>21.968060000000001</v>
      </c>
      <c r="P57" s="22">
        <v>8.5599999999999994E-5</v>
      </c>
      <c r="Q57" s="22">
        <v>5.0806000000000002E-3</v>
      </c>
      <c r="R57" s="15">
        <v>0.98655906000000004</v>
      </c>
      <c r="S57" s="184">
        <v>0.88229879</v>
      </c>
    </row>
    <row r="58" spans="1:19">
      <c r="A58" s="23" t="s">
        <v>30</v>
      </c>
      <c r="B58" s="44" t="s">
        <v>0</v>
      </c>
      <c r="C58" s="44">
        <v>6</v>
      </c>
      <c r="D58" s="23">
        <v>6249</v>
      </c>
      <c r="E58" s="95">
        <v>22.330469999999998</v>
      </c>
      <c r="F58" s="22">
        <v>-1.8200000000000001E-4</v>
      </c>
      <c r="G58" s="22">
        <v>4.1565999999999999E-3</v>
      </c>
      <c r="H58" s="15">
        <v>0.96506670000000006</v>
      </c>
      <c r="I58" s="44">
        <v>2019</v>
      </c>
      <c r="J58" s="95">
        <v>22.326699999999999</v>
      </c>
      <c r="K58" s="22">
        <v>1.1869000000000001E-3</v>
      </c>
      <c r="L58" s="22">
        <v>6.9933E-3</v>
      </c>
      <c r="M58" s="42">
        <v>0.86522781000000004</v>
      </c>
      <c r="N58" s="23">
        <v>4230</v>
      </c>
      <c r="O58" s="95">
        <v>22.332280000000001</v>
      </c>
      <c r="P58" s="22">
        <v>-9.5719999999999996E-4</v>
      </c>
      <c r="Q58" s="22">
        <v>5.1580000000000003E-3</v>
      </c>
      <c r="R58" s="15">
        <v>0.85278239</v>
      </c>
      <c r="S58" s="184">
        <v>0.80511023999999998</v>
      </c>
    </row>
    <row r="59" spans="1:19">
      <c r="A59" s="23" t="s">
        <v>30</v>
      </c>
      <c r="B59" s="44" t="s">
        <v>0</v>
      </c>
      <c r="C59" s="44">
        <v>7</v>
      </c>
      <c r="D59" s="23">
        <v>6285</v>
      </c>
      <c r="E59" s="95">
        <v>22.65428</v>
      </c>
      <c r="F59" s="22">
        <v>-7.6409999999999998E-4</v>
      </c>
      <c r="G59" s="22">
        <v>4.3826000000000004E-3</v>
      </c>
      <c r="H59" s="15">
        <v>0.86158966999999997</v>
      </c>
      <c r="I59" s="44">
        <v>2076</v>
      </c>
      <c r="J59" s="95">
        <v>22.657</v>
      </c>
      <c r="K59" s="22">
        <v>-4.2651E-3</v>
      </c>
      <c r="L59" s="22">
        <v>7.5366000000000001E-3</v>
      </c>
      <c r="M59" s="42">
        <v>0.57144903000000002</v>
      </c>
      <c r="N59" s="23">
        <v>4209</v>
      </c>
      <c r="O59" s="95">
        <v>22.652940000000001</v>
      </c>
      <c r="P59" s="22">
        <v>8.1470000000000002E-4</v>
      </c>
      <c r="Q59" s="22">
        <v>5.2134E-3</v>
      </c>
      <c r="R59" s="15">
        <v>0.87581763000000001</v>
      </c>
      <c r="S59" s="184">
        <v>0.57936008999999999</v>
      </c>
    </row>
    <row r="60" spans="1:19">
      <c r="A60" s="23" t="s">
        <v>30</v>
      </c>
      <c r="B60" s="44" t="s">
        <v>0</v>
      </c>
      <c r="C60" s="44">
        <v>8</v>
      </c>
      <c r="D60" s="23">
        <v>6277</v>
      </c>
      <c r="E60" s="95">
        <v>22.947600000000001</v>
      </c>
      <c r="F60" s="22">
        <v>-3.0904000000000001E-3</v>
      </c>
      <c r="G60" s="22">
        <v>4.4745999999999996E-3</v>
      </c>
      <c r="H60" s="15">
        <v>0.48977239</v>
      </c>
      <c r="I60" s="44">
        <v>2166</v>
      </c>
      <c r="J60" s="95">
        <v>22.9482</v>
      </c>
      <c r="K60" s="22">
        <v>-7.6769999999999996E-4</v>
      </c>
      <c r="L60" s="22">
        <v>7.9147000000000002E-3</v>
      </c>
      <c r="M60" s="42">
        <v>0.92273285000000005</v>
      </c>
      <c r="N60" s="23">
        <v>4111</v>
      </c>
      <c r="O60" s="95">
        <v>22.947279999999999</v>
      </c>
      <c r="P60" s="22">
        <v>-4.2985999999999996E-3</v>
      </c>
      <c r="Q60" s="22">
        <v>5.3607999999999998E-3</v>
      </c>
      <c r="R60" s="15">
        <v>0.42263247999999998</v>
      </c>
      <c r="S60" s="184">
        <v>0.71184950000000002</v>
      </c>
    </row>
    <row r="61" spans="1:19">
      <c r="A61" s="23" t="s">
        <v>30</v>
      </c>
      <c r="B61" s="44" t="s">
        <v>0</v>
      </c>
      <c r="C61" s="44">
        <v>9</v>
      </c>
      <c r="D61" s="23">
        <v>6266</v>
      </c>
      <c r="E61" s="95">
        <v>23.22495</v>
      </c>
      <c r="F61" s="22">
        <v>9.2119999999999995E-4</v>
      </c>
      <c r="G61" s="22">
        <v>4.3785999999999999E-3</v>
      </c>
      <c r="H61" s="15">
        <v>0.83336646000000003</v>
      </c>
      <c r="I61" s="44">
        <v>2307</v>
      </c>
      <c r="J61" s="95">
        <v>23.22504</v>
      </c>
      <c r="K61" s="22">
        <v>-3.1486000000000001E-3</v>
      </c>
      <c r="L61" s="22">
        <v>7.2217000000000002E-3</v>
      </c>
      <c r="M61" s="42">
        <v>0.66284357999999999</v>
      </c>
      <c r="N61" s="23">
        <v>3959</v>
      </c>
      <c r="O61" s="95">
        <v>23.224889999999998</v>
      </c>
      <c r="P61" s="22">
        <v>3.3833999999999999E-3</v>
      </c>
      <c r="Q61" s="22">
        <v>5.5572E-3</v>
      </c>
      <c r="R61" s="15">
        <v>0.54264100999999998</v>
      </c>
      <c r="S61" s="184">
        <v>0.47348363999999998</v>
      </c>
    </row>
    <row r="62" spans="1:19">
      <c r="A62" s="23" t="s">
        <v>30</v>
      </c>
      <c r="B62" s="44" t="s">
        <v>0</v>
      </c>
      <c r="C62" s="44">
        <v>10</v>
      </c>
      <c r="D62" s="23">
        <v>6218</v>
      </c>
      <c r="E62" s="95">
        <v>23.48302</v>
      </c>
      <c r="F62" s="22">
        <v>-2.3108E-3</v>
      </c>
      <c r="G62" s="22">
        <v>4.1792000000000001E-3</v>
      </c>
      <c r="H62" s="15">
        <v>0.58032145999999996</v>
      </c>
      <c r="I62" s="44">
        <v>2370</v>
      </c>
      <c r="J62" s="95">
        <v>23.484290000000001</v>
      </c>
      <c r="K62" s="22">
        <v>-6.8434999999999998E-3</v>
      </c>
      <c r="L62" s="22">
        <v>7.4175999999999999E-3</v>
      </c>
      <c r="M62" s="42">
        <v>0.35621487000000002</v>
      </c>
      <c r="N62" s="23">
        <v>3848</v>
      </c>
      <c r="O62" s="95">
        <v>23.482240000000001</v>
      </c>
      <c r="P62" s="22">
        <v>1.0154999999999999E-3</v>
      </c>
      <c r="Q62" s="22">
        <v>5.3255999999999998E-3</v>
      </c>
      <c r="R62" s="15">
        <v>0.84877042999999996</v>
      </c>
      <c r="S62" s="184">
        <v>0.38942660000000001</v>
      </c>
    </row>
    <row r="63" spans="1:19">
      <c r="A63" s="23" t="s">
        <v>30</v>
      </c>
      <c r="B63" s="44" t="s">
        <v>0</v>
      </c>
      <c r="C63" s="44">
        <v>11</v>
      </c>
      <c r="D63" s="23">
        <v>6233</v>
      </c>
      <c r="E63" s="95">
        <v>23.729849999999999</v>
      </c>
      <c r="F63" s="22">
        <v>-6.7629999999999999E-3</v>
      </c>
      <c r="G63" s="22">
        <v>4.4241999999999997E-3</v>
      </c>
      <c r="H63" s="15">
        <v>0.12635404</v>
      </c>
      <c r="I63" s="44">
        <v>2505</v>
      </c>
      <c r="J63" s="95">
        <v>23.732430000000001</v>
      </c>
      <c r="K63" s="22">
        <v>-2.3536999999999998E-3</v>
      </c>
      <c r="L63" s="22">
        <v>7.0705999999999998E-3</v>
      </c>
      <c r="M63" s="42">
        <v>0.73921599000000004</v>
      </c>
      <c r="N63" s="23">
        <v>3728</v>
      </c>
      <c r="O63" s="95">
        <v>23.728120000000001</v>
      </c>
      <c r="P63" s="22">
        <v>-8.9739999999999993E-3</v>
      </c>
      <c r="Q63" s="22">
        <v>5.5132000000000002E-3</v>
      </c>
      <c r="R63" s="15">
        <v>0.10357974</v>
      </c>
      <c r="S63" s="184">
        <v>0.46028303999999998</v>
      </c>
    </row>
    <row r="64" spans="1:19">
      <c r="A64" s="23" t="s">
        <v>30</v>
      </c>
      <c r="B64" s="44" t="s">
        <v>0</v>
      </c>
      <c r="C64" s="44">
        <v>12</v>
      </c>
      <c r="D64" s="23">
        <v>6280</v>
      </c>
      <c r="E64" s="95">
        <v>23.962299999999999</v>
      </c>
      <c r="F64" s="22">
        <v>-2.9853000000000002E-3</v>
      </c>
      <c r="G64" s="22">
        <v>4.3227999999999999E-3</v>
      </c>
      <c r="H64" s="15">
        <v>0.48982091</v>
      </c>
      <c r="I64" s="44">
        <v>2595</v>
      </c>
      <c r="J64" s="95">
        <v>23.965489999999999</v>
      </c>
      <c r="K64" s="22">
        <v>-5.5082000000000004E-3</v>
      </c>
      <c r="L64" s="22">
        <v>7.2373000000000003E-3</v>
      </c>
      <c r="M64" s="42">
        <v>0.44660448000000003</v>
      </c>
      <c r="N64" s="23">
        <v>3685</v>
      </c>
      <c r="O64" s="95">
        <v>23.960039999999999</v>
      </c>
      <c r="P64" s="22">
        <v>-1.3626000000000001E-3</v>
      </c>
      <c r="Q64" s="22">
        <v>5.3277000000000003E-3</v>
      </c>
      <c r="R64" s="15">
        <v>0.79814063999999996</v>
      </c>
      <c r="S64" s="184">
        <v>0.64458446000000003</v>
      </c>
    </row>
    <row r="65" spans="1:19">
      <c r="A65" s="23" t="s">
        <v>30</v>
      </c>
      <c r="B65" s="44" t="s">
        <v>0</v>
      </c>
      <c r="C65" s="44">
        <v>13</v>
      </c>
      <c r="D65" s="23">
        <v>6242</v>
      </c>
      <c r="E65" s="95">
        <v>24.188300000000002</v>
      </c>
      <c r="F65" s="22">
        <v>-3.3723E-3</v>
      </c>
      <c r="G65" s="22">
        <v>4.3661000000000004E-3</v>
      </c>
      <c r="H65" s="15">
        <v>0.43989043999999999</v>
      </c>
      <c r="I65" s="44">
        <v>2604</v>
      </c>
      <c r="J65" s="95">
        <v>24.188279999999999</v>
      </c>
      <c r="K65" s="22">
        <v>-2.5200999999999999E-3</v>
      </c>
      <c r="L65" s="22">
        <v>6.7251999999999998E-3</v>
      </c>
      <c r="M65" s="42">
        <v>0.70786903999999995</v>
      </c>
      <c r="N65" s="23">
        <v>3638</v>
      </c>
      <c r="O65" s="95">
        <v>24.188320000000001</v>
      </c>
      <c r="P65" s="22">
        <v>-4.0451000000000003E-3</v>
      </c>
      <c r="Q65" s="22">
        <v>5.5719999999999997E-3</v>
      </c>
      <c r="R65" s="15">
        <v>0.46785411999999998</v>
      </c>
      <c r="S65" s="184">
        <v>0.86137876000000002</v>
      </c>
    </row>
    <row r="66" spans="1:19">
      <c r="A66" s="23" t="s">
        <v>30</v>
      </c>
      <c r="B66" s="44" t="s">
        <v>0</v>
      </c>
      <c r="C66" s="44">
        <v>14</v>
      </c>
      <c r="D66" s="23">
        <v>6185</v>
      </c>
      <c r="E66" s="95">
        <v>24.410589999999999</v>
      </c>
      <c r="F66" s="22">
        <v>-4.4488000000000002E-3</v>
      </c>
      <c r="G66" s="22">
        <v>4.0549000000000002E-3</v>
      </c>
      <c r="H66" s="15">
        <v>0.27258028000000001</v>
      </c>
      <c r="I66" s="44">
        <v>2714</v>
      </c>
      <c r="J66" s="95">
        <v>24.411470000000001</v>
      </c>
      <c r="K66" s="22">
        <v>-1.3001E-3</v>
      </c>
      <c r="L66" s="22">
        <v>6.4329000000000001E-3</v>
      </c>
      <c r="M66" s="42">
        <v>0.83984358999999997</v>
      </c>
      <c r="N66" s="23">
        <v>3471</v>
      </c>
      <c r="O66" s="95">
        <v>24.4099</v>
      </c>
      <c r="P66" s="22">
        <v>-6.1710999999999997E-3</v>
      </c>
      <c r="Q66" s="22">
        <v>5.5776999999999997E-3</v>
      </c>
      <c r="R66" s="15">
        <v>0.26855936000000002</v>
      </c>
      <c r="S66" s="184">
        <v>0.56725161999999996</v>
      </c>
    </row>
    <row r="67" spans="1:19">
      <c r="A67" s="23" t="s">
        <v>30</v>
      </c>
      <c r="B67" s="44" t="s">
        <v>0</v>
      </c>
      <c r="C67" s="44">
        <v>15</v>
      </c>
      <c r="D67" s="23">
        <v>6243</v>
      </c>
      <c r="E67" s="95">
        <v>24.628969999999999</v>
      </c>
      <c r="F67" s="22">
        <v>-4.5814999999999996E-3</v>
      </c>
      <c r="G67" s="22">
        <v>4.4949999999999999E-3</v>
      </c>
      <c r="H67" s="15">
        <v>0.30808709000000001</v>
      </c>
      <c r="I67" s="44">
        <v>2749</v>
      </c>
      <c r="J67" s="95">
        <v>24.629059999999999</v>
      </c>
      <c r="K67" s="22">
        <v>-6.6639000000000004E-3</v>
      </c>
      <c r="L67" s="22">
        <v>6.8693000000000001E-3</v>
      </c>
      <c r="M67" s="42">
        <v>0.33200056</v>
      </c>
      <c r="N67" s="23">
        <v>3494</v>
      </c>
      <c r="O67" s="95">
        <v>24.628900000000002</v>
      </c>
      <c r="P67" s="22">
        <v>-3.1327E-3</v>
      </c>
      <c r="Q67" s="22">
        <v>5.7920999999999997E-3</v>
      </c>
      <c r="R67" s="15">
        <v>0.58859905999999995</v>
      </c>
      <c r="S67" s="184">
        <v>0.69432576000000001</v>
      </c>
    </row>
    <row r="68" spans="1:19">
      <c r="A68" s="23" t="s">
        <v>30</v>
      </c>
      <c r="B68" s="44" t="s">
        <v>0</v>
      </c>
      <c r="C68" s="44">
        <v>16</v>
      </c>
      <c r="D68" s="23">
        <v>6235</v>
      </c>
      <c r="E68" s="95">
        <v>24.838450000000002</v>
      </c>
      <c r="F68" s="22">
        <v>-5.9226000000000001E-3</v>
      </c>
      <c r="G68" s="22">
        <v>4.3965000000000002E-3</v>
      </c>
      <c r="H68" s="15">
        <v>0.17794678</v>
      </c>
      <c r="I68" s="44">
        <v>2896</v>
      </c>
      <c r="J68" s="95">
        <v>24.838090000000001</v>
      </c>
      <c r="K68" s="22">
        <v>-7.2182000000000001E-3</v>
      </c>
      <c r="L68" s="22">
        <v>6.7289999999999997E-3</v>
      </c>
      <c r="M68" s="42">
        <v>0.28340237000000001</v>
      </c>
      <c r="N68" s="23">
        <v>3339</v>
      </c>
      <c r="O68" s="95">
        <v>24.83877</v>
      </c>
      <c r="P68" s="22">
        <v>-4.5821999999999998E-3</v>
      </c>
      <c r="Q68" s="22">
        <v>5.8621999999999997E-3</v>
      </c>
      <c r="R68" s="15">
        <v>0.43442002000000002</v>
      </c>
      <c r="S68" s="184">
        <v>0.76770832</v>
      </c>
    </row>
    <row r="69" spans="1:19">
      <c r="A69" s="23" t="s">
        <v>30</v>
      </c>
      <c r="B69" s="44" t="s">
        <v>0</v>
      </c>
      <c r="C69" s="44">
        <v>17</v>
      </c>
      <c r="D69" s="23">
        <v>6209</v>
      </c>
      <c r="E69" s="95">
        <v>25.044609999999999</v>
      </c>
      <c r="F69" s="22">
        <v>-7.0212E-3</v>
      </c>
      <c r="G69" s="22">
        <v>4.4127999999999997E-3</v>
      </c>
      <c r="H69" s="15">
        <v>0.11159257</v>
      </c>
      <c r="I69" s="44">
        <v>2917</v>
      </c>
      <c r="J69" s="95">
        <v>25.04523</v>
      </c>
      <c r="K69" s="22">
        <v>-5.2491999999999999E-3</v>
      </c>
      <c r="L69" s="22">
        <v>6.5198000000000001E-3</v>
      </c>
      <c r="M69" s="42">
        <v>0.42075472000000003</v>
      </c>
      <c r="N69" s="23">
        <v>3292</v>
      </c>
      <c r="O69" s="95">
        <v>25.044049999999999</v>
      </c>
      <c r="P69" s="22">
        <v>-8.4490999999999993E-3</v>
      </c>
      <c r="Q69" s="22">
        <v>5.8298000000000004E-3</v>
      </c>
      <c r="R69" s="15">
        <v>0.14725541</v>
      </c>
      <c r="S69" s="184">
        <v>0.71446065000000003</v>
      </c>
    </row>
    <row r="70" spans="1:19">
      <c r="A70" s="23" t="s">
        <v>30</v>
      </c>
      <c r="B70" s="44" t="s">
        <v>0</v>
      </c>
      <c r="C70" s="44">
        <v>18</v>
      </c>
      <c r="D70" s="23">
        <v>6253</v>
      </c>
      <c r="E70" s="95">
        <v>25.24849</v>
      </c>
      <c r="F70" s="22">
        <v>-7.0977999999999996E-3</v>
      </c>
      <c r="G70" s="22">
        <v>4.2835E-3</v>
      </c>
      <c r="H70" s="15">
        <v>9.7516699999999998E-2</v>
      </c>
      <c r="I70" s="44">
        <v>3053</v>
      </c>
      <c r="J70" s="95">
        <v>25.248169999999998</v>
      </c>
      <c r="K70" s="22">
        <v>-3.0796E-3</v>
      </c>
      <c r="L70" s="22">
        <v>6.3502999999999997E-3</v>
      </c>
      <c r="M70" s="42">
        <v>0.62771544999999995</v>
      </c>
      <c r="N70" s="23">
        <v>3200</v>
      </c>
      <c r="O70" s="95">
        <v>25.248799999999999</v>
      </c>
      <c r="P70" s="22">
        <v>-1.1767E-2</v>
      </c>
      <c r="Q70" s="22">
        <v>5.9169000000000001E-3</v>
      </c>
      <c r="R70" s="15">
        <v>4.6734989999999997E-2</v>
      </c>
      <c r="S70" s="184">
        <v>0.31688038000000002</v>
      </c>
    </row>
    <row r="71" spans="1:19">
      <c r="A71" s="23" t="s">
        <v>30</v>
      </c>
      <c r="B71" s="44" t="s">
        <v>0</v>
      </c>
      <c r="C71" s="44">
        <v>19</v>
      </c>
      <c r="D71" s="23">
        <v>6228</v>
      </c>
      <c r="E71" s="95">
        <v>25.451930000000001</v>
      </c>
      <c r="F71" s="22">
        <v>-2.6862000000000001E-3</v>
      </c>
      <c r="G71" s="22">
        <v>4.4200999999999997E-3</v>
      </c>
      <c r="H71" s="15">
        <v>0.54337913999999998</v>
      </c>
      <c r="I71" s="44">
        <v>2989</v>
      </c>
      <c r="J71" s="95">
        <v>25.45139</v>
      </c>
      <c r="K71" s="22">
        <v>-2.3373000000000001E-3</v>
      </c>
      <c r="L71" s="22">
        <v>6.2383999999999998E-3</v>
      </c>
      <c r="M71" s="42">
        <v>0.70791165</v>
      </c>
      <c r="N71" s="23">
        <v>3239</v>
      </c>
      <c r="O71" s="95">
        <v>25.45243</v>
      </c>
      <c r="P71" s="22">
        <v>-2.483E-3</v>
      </c>
      <c r="Q71" s="22">
        <v>6.2519999999999997E-3</v>
      </c>
      <c r="R71" s="15">
        <v>0.69125066000000002</v>
      </c>
      <c r="S71" s="184">
        <v>0.98683315999999999</v>
      </c>
    </row>
    <row r="72" spans="1:19">
      <c r="A72" s="23" t="s">
        <v>30</v>
      </c>
      <c r="B72" s="44" t="s">
        <v>0</v>
      </c>
      <c r="C72" s="44">
        <v>20</v>
      </c>
      <c r="D72" s="23">
        <v>6286</v>
      </c>
      <c r="E72" s="95">
        <v>25.651959999999999</v>
      </c>
      <c r="F72" s="22">
        <v>-2.2082999999999998E-3</v>
      </c>
      <c r="G72" s="22">
        <v>4.4288000000000001E-3</v>
      </c>
      <c r="H72" s="15">
        <v>0.61804809000000005</v>
      </c>
      <c r="I72" s="44">
        <v>3142</v>
      </c>
      <c r="J72" s="95">
        <v>25.65203</v>
      </c>
      <c r="K72" s="22">
        <v>-1.9545999999999999E-3</v>
      </c>
      <c r="L72" s="22">
        <v>6.3899999999999998E-3</v>
      </c>
      <c r="M72" s="42">
        <v>0.75969737999999998</v>
      </c>
      <c r="N72" s="23">
        <v>3144</v>
      </c>
      <c r="O72" s="95">
        <v>25.651879999999998</v>
      </c>
      <c r="P72" s="22">
        <v>-2.0395000000000001E-3</v>
      </c>
      <c r="Q72" s="22">
        <v>6.0740999999999998E-3</v>
      </c>
      <c r="R72" s="15">
        <v>0.73703978999999997</v>
      </c>
      <c r="S72" s="184">
        <v>0.99231071999999998</v>
      </c>
    </row>
    <row r="73" spans="1:19">
      <c r="A73" s="23" t="s">
        <v>30</v>
      </c>
      <c r="B73" s="44" t="s">
        <v>0</v>
      </c>
      <c r="C73" s="44">
        <v>21</v>
      </c>
      <c r="D73" s="23">
        <v>6219</v>
      </c>
      <c r="E73" s="95">
        <v>25.84975</v>
      </c>
      <c r="F73" s="22">
        <v>-5.0527999999999997E-3</v>
      </c>
      <c r="G73" s="22">
        <v>4.4003000000000002E-3</v>
      </c>
      <c r="H73" s="15">
        <v>0.25085339000000001</v>
      </c>
      <c r="I73" s="44">
        <v>3153</v>
      </c>
      <c r="J73" s="95">
        <v>25.850850000000001</v>
      </c>
      <c r="K73" s="22">
        <v>-4.0959000000000004E-3</v>
      </c>
      <c r="L73" s="22">
        <v>6.6604999999999998E-3</v>
      </c>
      <c r="M73" s="42">
        <v>0.53858779999999995</v>
      </c>
      <c r="N73" s="23">
        <v>3066</v>
      </c>
      <c r="O73" s="95">
        <v>25.84862</v>
      </c>
      <c r="P73" s="22">
        <v>-6.8975E-3</v>
      </c>
      <c r="Q73" s="22">
        <v>6.0565000000000003E-3</v>
      </c>
      <c r="R73" s="15">
        <v>0.25476474999999998</v>
      </c>
      <c r="S73" s="184">
        <v>0.75564626999999995</v>
      </c>
    </row>
    <row r="74" spans="1:19">
      <c r="A74" s="23" t="s">
        <v>30</v>
      </c>
      <c r="B74" s="44" t="s">
        <v>0</v>
      </c>
      <c r="C74" s="44">
        <v>22</v>
      </c>
      <c r="D74" s="23">
        <v>6209</v>
      </c>
      <c r="E74" s="95">
        <v>26.05003</v>
      </c>
      <c r="F74" s="22">
        <v>-4.3686999999999997E-3</v>
      </c>
      <c r="G74" s="22">
        <v>4.3885E-3</v>
      </c>
      <c r="H74" s="15">
        <v>0.31949470000000002</v>
      </c>
      <c r="I74" s="44">
        <v>3199</v>
      </c>
      <c r="J74" s="95">
        <v>26.050740000000001</v>
      </c>
      <c r="K74" s="22">
        <v>-4.6841000000000001E-3</v>
      </c>
      <c r="L74" s="22">
        <v>6.3276000000000001E-3</v>
      </c>
      <c r="M74" s="42">
        <v>0.45914504</v>
      </c>
      <c r="N74" s="23">
        <v>3010</v>
      </c>
      <c r="O74" s="95">
        <v>26.04927</v>
      </c>
      <c r="P74" s="22">
        <v>-3.7624999999999998E-3</v>
      </c>
      <c r="Q74" s="22">
        <v>6.1709E-3</v>
      </c>
      <c r="R74" s="15">
        <v>0.54204364000000005</v>
      </c>
      <c r="S74" s="184">
        <v>0.91695903000000001</v>
      </c>
    </row>
    <row r="75" spans="1:19">
      <c r="A75" s="23" t="s">
        <v>30</v>
      </c>
      <c r="B75" s="44" t="s">
        <v>0</v>
      </c>
      <c r="C75" s="44">
        <v>23</v>
      </c>
      <c r="D75" s="23">
        <v>6238</v>
      </c>
      <c r="E75" s="95">
        <v>26.24821</v>
      </c>
      <c r="F75" s="22">
        <v>-6.7390999999999996E-3</v>
      </c>
      <c r="G75" s="22">
        <v>4.3328999999999998E-3</v>
      </c>
      <c r="H75" s="15">
        <v>0.11986987</v>
      </c>
      <c r="I75" s="44">
        <v>3229</v>
      </c>
      <c r="J75" s="95">
        <v>26.24878</v>
      </c>
      <c r="K75" s="22">
        <v>-7.9378000000000001E-3</v>
      </c>
      <c r="L75" s="22">
        <v>6.1085000000000002E-3</v>
      </c>
      <c r="M75" s="42">
        <v>0.1937816</v>
      </c>
      <c r="N75" s="23">
        <v>3009</v>
      </c>
      <c r="O75" s="95">
        <v>26.247589999999999</v>
      </c>
      <c r="P75" s="22">
        <v>-5.6090000000000003E-3</v>
      </c>
      <c r="Q75" s="22">
        <v>6.1165999999999998E-3</v>
      </c>
      <c r="R75" s="15">
        <v>0.35913853000000001</v>
      </c>
      <c r="S75" s="184">
        <v>0.78761961000000003</v>
      </c>
    </row>
    <row r="76" spans="1:19">
      <c r="A76" s="23" t="s">
        <v>30</v>
      </c>
      <c r="B76" s="44" t="s">
        <v>0</v>
      </c>
      <c r="C76" s="44">
        <v>24</v>
      </c>
      <c r="D76" s="23">
        <v>6228</v>
      </c>
      <c r="E76" s="95">
        <v>26.452269999999999</v>
      </c>
      <c r="F76" s="22">
        <v>-3.9883999999999996E-3</v>
      </c>
      <c r="G76" s="22">
        <v>4.5380999999999998E-3</v>
      </c>
      <c r="H76" s="15">
        <v>0.37946887000000001</v>
      </c>
      <c r="I76" s="44">
        <v>3274</v>
      </c>
      <c r="J76" s="95">
        <v>26.452169999999999</v>
      </c>
      <c r="K76" s="22">
        <v>-5.3260000000000004E-4</v>
      </c>
      <c r="L76" s="22">
        <v>6.0930000000000003E-3</v>
      </c>
      <c r="M76" s="42">
        <v>0.93034702000000002</v>
      </c>
      <c r="N76" s="23">
        <v>2954</v>
      </c>
      <c r="O76" s="95">
        <v>26.452380000000002</v>
      </c>
      <c r="P76" s="22">
        <v>-8.3572999999999998E-3</v>
      </c>
      <c r="Q76" s="22">
        <v>6.3907E-3</v>
      </c>
      <c r="R76" s="15">
        <v>0.19096558</v>
      </c>
      <c r="S76" s="184">
        <v>0.37552669</v>
      </c>
    </row>
    <row r="77" spans="1:19">
      <c r="A77" s="23" t="s">
        <v>30</v>
      </c>
      <c r="B77" s="44" t="s">
        <v>0</v>
      </c>
      <c r="C77" s="44">
        <v>25</v>
      </c>
      <c r="D77" s="23">
        <v>6163</v>
      </c>
      <c r="E77" s="95">
        <v>26.65673</v>
      </c>
      <c r="F77" s="22">
        <v>-9.0200999999999996E-3</v>
      </c>
      <c r="G77" s="22">
        <v>4.4272000000000001E-3</v>
      </c>
      <c r="H77" s="15">
        <v>4.1609350000000003E-2</v>
      </c>
      <c r="I77" s="44">
        <v>3322</v>
      </c>
      <c r="J77" s="95">
        <v>26.65692</v>
      </c>
      <c r="K77" s="22">
        <v>-8.0776000000000008E-3</v>
      </c>
      <c r="L77" s="22">
        <v>6.4155000000000002E-3</v>
      </c>
      <c r="M77" s="42">
        <v>0.20800289</v>
      </c>
      <c r="N77" s="23">
        <v>2841</v>
      </c>
      <c r="O77" s="95">
        <v>26.65652</v>
      </c>
      <c r="P77" s="22">
        <v>-9.7970999999999996E-3</v>
      </c>
      <c r="Q77" s="22">
        <v>6.4771999999999998E-3</v>
      </c>
      <c r="R77" s="15">
        <v>0.13039015000000001</v>
      </c>
      <c r="S77" s="184">
        <v>0.85039421999999998</v>
      </c>
    </row>
    <row r="78" spans="1:19">
      <c r="A78" s="23" t="s">
        <v>30</v>
      </c>
      <c r="B78" s="44" t="s">
        <v>0</v>
      </c>
      <c r="C78" s="44">
        <v>26</v>
      </c>
      <c r="D78" s="23">
        <v>6219</v>
      </c>
      <c r="E78" s="95">
        <v>26.861969999999999</v>
      </c>
      <c r="F78" s="22">
        <v>-6.6153999999999996E-3</v>
      </c>
      <c r="G78" s="22">
        <v>4.5506000000000001E-3</v>
      </c>
      <c r="H78" s="15">
        <v>0.14602065</v>
      </c>
      <c r="I78" s="44">
        <v>3408</v>
      </c>
      <c r="J78" s="95">
        <v>26.861820000000002</v>
      </c>
      <c r="K78" s="22">
        <v>-7.4184999999999997E-3</v>
      </c>
      <c r="L78" s="22">
        <v>6.1725E-3</v>
      </c>
      <c r="M78" s="42">
        <v>0.22941373000000001</v>
      </c>
      <c r="N78" s="23">
        <v>2811</v>
      </c>
      <c r="O78" s="95">
        <v>26.862159999999999</v>
      </c>
      <c r="P78" s="22">
        <v>-5.8719999999999996E-3</v>
      </c>
      <c r="Q78" s="22">
        <v>6.5816E-3</v>
      </c>
      <c r="R78" s="15">
        <v>0.37229140999999999</v>
      </c>
      <c r="S78" s="184">
        <v>0.86391505999999996</v>
      </c>
    </row>
    <row r="79" spans="1:19">
      <c r="A79" s="23" t="s">
        <v>30</v>
      </c>
      <c r="B79" s="44" t="s">
        <v>0</v>
      </c>
      <c r="C79" s="44">
        <v>27</v>
      </c>
      <c r="D79" s="23">
        <v>6219</v>
      </c>
      <c r="E79" s="95">
        <v>27.073</v>
      </c>
      <c r="F79" s="22">
        <v>-1.03538E-2</v>
      </c>
      <c r="G79" s="22">
        <v>4.4612000000000002E-3</v>
      </c>
      <c r="H79" s="15">
        <v>2.0294110000000001E-2</v>
      </c>
      <c r="I79" s="44">
        <v>3302</v>
      </c>
      <c r="J79" s="95">
        <v>27.07281</v>
      </c>
      <c r="K79" s="22">
        <v>-1.2191199999999999E-2</v>
      </c>
      <c r="L79" s="22">
        <v>6.0156999999999997E-3</v>
      </c>
      <c r="M79" s="42">
        <v>4.2707729999999999E-2</v>
      </c>
      <c r="N79" s="23">
        <v>2917</v>
      </c>
      <c r="O79" s="95">
        <v>27.073229999999999</v>
      </c>
      <c r="P79" s="22">
        <v>-8.6948000000000008E-3</v>
      </c>
      <c r="Q79" s="22">
        <v>6.5370999999999997E-3</v>
      </c>
      <c r="R79" s="15">
        <v>0.18349528000000001</v>
      </c>
      <c r="S79" s="184">
        <v>0.69389864999999995</v>
      </c>
    </row>
    <row r="80" spans="1:19">
      <c r="A80" s="23" t="s">
        <v>30</v>
      </c>
      <c r="B80" s="44" t="s">
        <v>0</v>
      </c>
      <c r="C80" s="44">
        <v>28</v>
      </c>
      <c r="D80" s="23">
        <v>6185</v>
      </c>
      <c r="E80" s="95">
        <v>27.2879</v>
      </c>
      <c r="F80" s="22">
        <v>-7.2547000000000002E-3</v>
      </c>
      <c r="G80" s="22">
        <v>4.3680000000000004E-3</v>
      </c>
      <c r="H80" s="15">
        <v>9.6744449999999996E-2</v>
      </c>
      <c r="I80" s="44">
        <v>3439</v>
      </c>
      <c r="J80" s="95">
        <v>27.287330000000001</v>
      </c>
      <c r="K80" s="22">
        <v>-1.0222200000000001E-2</v>
      </c>
      <c r="L80" s="22">
        <v>5.9848000000000002E-3</v>
      </c>
      <c r="M80" s="42">
        <v>8.7632989999999994E-2</v>
      </c>
      <c r="N80" s="23">
        <v>2746</v>
      </c>
      <c r="O80" s="95">
        <v>27.288609999999998</v>
      </c>
      <c r="P80" s="22">
        <v>-3.9246000000000003E-3</v>
      </c>
      <c r="Q80" s="22">
        <v>6.7317999999999996E-3</v>
      </c>
      <c r="R80" s="15">
        <v>0.55989767999999995</v>
      </c>
      <c r="S80" s="184">
        <v>0.48445732000000002</v>
      </c>
    </row>
    <row r="81" spans="1:19">
      <c r="A81" s="23" t="s">
        <v>30</v>
      </c>
      <c r="B81" s="44" t="s">
        <v>0</v>
      </c>
      <c r="C81" s="44">
        <v>29</v>
      </c>
      <c r="D81" s="23">
        <v>6180</v>
      </c>
      <c r="E81" s="95">
        <v>27.50619</v>
      </c>
      <c r="F81" s="22">
        <v>-8.9228999999999992E-3</v>
      </c>
      <c r="G81" s="22">
        <v>4.483E-3</v>
      </c>
      <c r="H81" s="15">
        <v>4.6549889999999997E-2</v>
      </c>
      <c r="I81" s="44">
        <v>3439</v>
      </c>
      <c r="J81" s="95">
        <v>27.504740000000002</v>
      </c>
      <c r="K81" s="22">
        <v>-6.3236000000000004E-3</v>
      </c>
      <c r="L81" s="22">
        <v>6.1260999999999998E-3</v>
      </c>
      <c r="M81" s="42">
        <v>0.30196422000000001</v>
      </c>
      <c r="N81" s="23">
        <v>2741</v>
      </c>
      <c r="O81" s="95">
        <v>27.508009999999999</v>
      </c>
      <c r="P81" s="22">
        <v>-1.28974E-2</v>
      </c>
      <c r="Q81" s="22">
        <v>6.8713000000000003E-3</v>
      </c>
      <c r="R81" s="15">
        <v>6.0517849999999998E-2</v>
      </c>
      <c r="S81" s="184">
        <v>0.47516181000000002</v>
      </c>
    </row>
    <row r="82" spans="1:19">
      <c r="A82" s="23" t="s">
        <v>30</v>
      </c>
      <c r="B82" s="44" t="s">
        <v>0</v>
      </c>
      <c r="C82" s="44">
        <v>30</v>
      </c>
      <c r="D82" s="23">
        <v>6228</v>
      </c>
      <c r="E82" s="95">
        <v>27.73169</v>
      </c>
      <c r="F82" s="22">
        <v>-1.4469600000000001E-2</v>
      </c>
      <c r="G82" s="22">
        <v>4.3937000000000004E-3</v>
      </c>
      <c r="H82" s="15">
        <v>9.9021000000000005E-4</v>
      </c>
      <c r="I82" s="44">
        <v>3442</v>
      </c>
      <c r="J82" s="95">
        <v>27.731190000000002</v>
      </c>
      <c r="K82" s="22">
        <v>-1.3705500000000001E-2</v>
      </c>
      <c r="L82" s="22">
        <v>6.0131000000000004E-3</v>
      </c>
      <c r="M82" s="42">
        <v>2.2652269999999999E-2</v>
      </c>
      <c r="N82" s="23">
        <v>2786</v>
      </c>
      <c r="O82" s="95">
        <v>27.732309999999998</v>
      </c>
      <c r="P82" s="22">
        <v>-1.57074E-2</v>
      </c>
      <c r="Q82" s="22">
        <v>6.5334E-3</v>
      </c>
      <c r="R82" s="15">
        <v>1.6209390000000001E-2</v>
      </c>
      <c r="S82" s="184">
        <v>0.82162029000000003</v>
      </c>
    </row>
    <row r="83" spans="1:19">
      <c r="A83" s="23" t="s">
        <v>30</v>
      </c>
      <c r="B83" s="44" t="s">
        <v>0</v>
      </c>
      <c r="C83" s="44">
        <v>31</v>
      </c>
      <c r="D83" s="23">
        <v>6171</v>
      </c>
      <c r="E83" s="95">
        <v>27.9649</v>
      </c>
      <c r="F83" s="22">
        <v>-7.9924999999999996E-3</v>
      </c>
      <c r="G83" s="22">
        <v>4.6350000000000002E-3</v>
      </c>
      <c r="H83" s="15">
        <v>8.4637110000000002E-2</v>
      </c>
      <c r="I83" s="44">
        <v>3469</v>
      </c>
      <c r="J83" s="95">
        <v>27.96368</v>
      </c>
      <c r="K83" s="22">
        <v>-5.2791000000000001E-3</v>
      </c>
      <c r="L83" s="22">
        <v>6.0252999999999999E-3</v>
      </c>
      <c r="M83" s="42">
        <v>0.38094562999999998</v>
      </c>
      <c r="N83" s="23">
        <v>2702</v>
      </c>
      <c r="O83" s="95">
        <v>27.966480000000001</v>
      </c>
      <c r="P83" s="22">
        <v>-1.26801E-2</v>
      </c>
      <c r="Q83" s="22">
        <v>6.8564000000000003E-3</v>
      </c>
      <c r="R83" s="15">
        <v>6.4404210000000003E-2</v>
      </c>
      <c r="S83" s="184">
        <v>0.41746071000000001</v>
      </c>
    </row>
    <row r="84" spans="1:19">
      <c r="A84" s="23" t="s">
        <v>30</v>
      </c>
      <c r="B84" s="44" t="s">
        <v>0</v>
      </c>
      <c r="C84" s="44">
        <v>32</v>
      </c>
      <c r="D84" s="23">
        <v>6215</v>
      </c>
      <c r="E84" s="95">
        <v>28.20373</v>
      </c>
      <c r="F84" s="22">
        <v>-5.4082000000000002E-3</v>
      </c>
      <c r="G84" s="22">
        <v>4.5338000000000002E-3</v>
      </c>
      <c r="H84" s="15">
        <v>0.23292541</v>
      </c>
      <c r="I84" s="44">
        <v>3472</v>
      </c>
      <c r="J84" s="95">
        <v>28.20411</v>
      </c>
      <c r="K84" s="22">
        <v>-8.5442999999999995E-3</v>
      </c>
      <c r="L84" s="22">
        <v>6.0632999999999998E-3</v>
      </c>
      <c r="M84" s="42">
        <v>0.15878071999999999</v>
      </c>
      <c r="N84" s="23">
        <v>2743</v>
      </c>
      <c r="O84" s="95">
        <v>28.20326</v>
      </c>
      <c r="P84" s="22">
        <v>-3.414E-4</v>
      </c>
      <c r="Q84" s="22">
        <v>6.9610000000000002E-3</v>
      </c>
      <c r="R84" s="15">
        <v>0.96088255</v>
      </c>
      <c r="S84" s="184">
        <v>0.37422761999999998</v>
      </c>
    </row>
    <row r="85" spans="1:19">
      <c r="A85" s="23" t="s">
        <v>30</v>
      </c>
      <c r="B85" s="44" t="s">
        <v>0</v>
      </c>
      <c r="C85" s="44">
        <v>33</v>
      </c>
      <c r="D85" s="23">
        <v>6218</v>
      </c>
      <c r="E85" s="95">
        <v>28.448340000000002</v>
      </c>
      <c r="F85" s="22">
        <v>-5.2385000000000001E-3</v>
      </c>
      <c r="G85" s="22">
        <v>4.5180000000000003E-3</v>
      </c>
      <c r="H85" s="15">
        <v>0.24626523</v>
      </c>
      <c r="I85" s="44">
        <v>3479</v>
      </c>
      <c r="J85" s="95">
        <v>28.44735</v>
      </c>
      <c r="K85" s="22">
        <v>-5.0168000000000001E-3</v>
      </c>
      <c r="L85" s="22">
        <v>6.0762000000000004E-3</v>
      </c>
      <c r="M85" s="42">
        <v>0.40900175</v>
      </c>
      <c r="N85" s="23">
        <v>2739</v>
      </c>
      <c r="O85" s="95">
        <v>28.449590000000001</v>
      </c>
      <c r="P85" s="22">
        <v>-5.7491E-3</v>
      </c>
      <c r="Q85" s="22">
        <v>6.6401999999999997E-3</v>
      </c>
      <c r="R85" s="15">
        <v>0.38659863</v>
      </c>
      <c r="S85" s="184">
        <v>0.93515766</v>
      </c>
    </row>
    <row r="86" spans="1:19">
      <c r="A86" s="23" t="s">
        <v>30</v>
      </c>
      <c r="B86" s="44" t="s">
        <v>0</v>
      </c>
      <c r="C86" s="44">
        <v>34</v>
      </c>
      <c r="D86" s="23">
        <v>6202</v>
      </c>
      <c r="E86" s="95">
        <v>28.706569999999999</v>
      </c>
      <c r="F86" s="22">
        <v>-5.7307E-3</v>
      </c>
      <c r="G86" s="22">
        <v>4.5826E-3</v>
      </c>
      <c r="H86" s="15">
        <v>0.21110831999999999</v>
      </c>
      <c r="I86" s="44">
        <v>3514</v>
      </c>
      <c r="J86" s="95">
        <v>28.706669999999999</v>
      </c>
      <c r="K86" s="22">
        <v>-6.0213999999999997E-3</v>
      </c>
      <c r="L86" s="22">
        <v>6.0017999999999998E-3</v>
      </c>
      <c r="M86" s="42">
        <v>0.31573118</v>
      </c>
      <c r="N86" s="23">
        <v>2688</v>
      </c>
      <c r="O86" s="95">
        <v>28.706440000000001</v>
      </c>
      <c r="P86" s="22">
        <v>-6.6743999999999996E-3</v>
      </c>
      <c r="Q86" s="22">
        <v>7.1310000000000002E-3</v>
      </c>
      <c r="R86" s="15">
        <v>0.34928831999999999</v>
      </c>
      <c r="S86" s="184">
        <v>0.94414679999999995</v>
      </c>
    </row>
    <row r="87" spans="1:19">
      <c r="A87" s="23" t="s">
        <v>30</v>
      </c>
      <c r="B87" s="44" t="s">
        <v>0</v>
      </c>
      <c r="C87" s="44">
        <v>35</v>
      </c>
      <c r="D87" s="23">
        <v>6212</v>
      </c>
      <c r="E87" s="95">
        <v>28.974430000000002</v>
      </c>
      <c r="F87" s="22">
        <v>-4.1479000000000004E-3</v>
      </c>
      <c r="G87" s="22">
        <v>4.6664000000000002E-3</v>
      </c>
      <c r="H87" s="15">
        <v>0.37406662000000002</v>
      </c>
      <c r="I87" s="44">
        <v>3544</v>
      </c>
      <c r="J87" s="95">
        <v>28.974599999999999</v>
      </c>
      <c r="K87" s="22">
        <v>-8.9905999999999996E-3</v>
      </c>
      <c r="L87" s="22">
        <v>6.1580000000000003E-3</v>
      </c>
      <c r="M87" s="42">
        <v>0.1442927</v>
      </c>
      <c r="N87" s="23">
        <v>2668</v>
      </c>
      <c r="O87" s="95">
        <v>28.974209999999999</v>
      </c>
      <c r="P87" s="22">
        <v>1.6494000000000001E-3</v>
      </c>
      <c r="Q87" s="22">
        <v>6.9953000000000003E-3</v>
      </c>
      <c r="R87" s="15">
        <v>0.81360140999999997</v>
      </c>
      <c r="S87" s="184">
        <v>0.25358946999999998</v>
      </c>
    </row>
    <row r="88" spans="1:19">
      <c r="A88" s="23" t="s">
        <v>30</v>
      </c>
      <c r="B88" s="44" t="s">
        <v>0</v>
      </c>
      <c r="C88" s="44">
        <v>36</v>
      </c>
      <c r="D88" s="23">
        <v>6216</v>
      </c>
      <c r="E88" s="95">
        <v>29.258479999999999</v>
      </c>
      <c r="F88" s="22">
        <v>-7.0628000000000002E-3</v>
      </c>
      <c r="G88" s="22">
        <v>4.5621000000000004E-3</v>
      </c>
      <c r="H88" s="15">
        <v>0.12159010000000001</v>
      </c>
      <c r="I88" s="44">
        <v>3480</v>
      </c>
      <c r="J88" s="95">
        <v>29.257090000000002</v>
      </c>
      <c r="K88" s="22">
        <v>-9.3276000000000001E-3</v>
      </c>
      <c r="L88" s="22">
        <v>6.0901999999999996E-3</v>
      </c>
      <c r="M88" s="42">
        <v>0.12562862999999999</v>
      </c>
      <c r="N88" s="23">
        <v>2736</v>
      </c>
      <c r="O88" s="95">
        <v>29.260269999999998</v>
      </c>
      <c r="P88" s="22">
        <v>-4.4158000000000001E-3</v>
      </c>
      <c r="Q88" s="22">
        <v>7.0732E-3</v>
      </c>
      <c r="R88" s="15">
        <v>0.53242877</v>
      </c>
      <c r="S88" s="184">
        <v>0.59872508999999996</v>
      </c>
    </row>
    <row r="89" spans="1:19">
      <c r="A89" s="23" t="s">
        <v>30</v>
      </c>
      <c r="B89" s="44" t="s">
        <v>0</v>
      </c>
      <c r="C89" s="44">
        <v>37</v>
      </c>
      <c r="D89" s="23">
        <v>6185</v>
      </c>
      <c r="E89" s="95">
        <v>29.55639</v>
      </c>
      <c r="F89" s="22">
        <v>-7.8177999999999997E-3</v>
      </c>
      <c r="G89" s="22">
        <v>4.3991000000000004E-3</v>
      </c>
      <c r="H89" s="15">
        <v>7.5546269999999999E-2</v>
      </c>
      <c r="I89" s="44">
        <v>3445</v>
      </c>
      <c r="J89" s="95">
        <v>29.555440000000001</v>
      </c>
      <c r="K89" s="22">
        <v>-7.2557999999999997E-3</v>
      </c>
      <c r="L89" s="22">
        <v>5.9953000000000003E-3</v>
      </c>
      <c r="M89" s="42">
        <v>0.22618504</v>
      </c>
      <c r="N89" s="23">
        <v>2740</v>
      </c>
      <c r="O89" s="95">
        <v>29.557590000000001</v>
      </c>
      <c r="P89" s="22">
        <v>-8.0338000000000007E-3</v>
      </c>
      <c r="Q89" s="22">
        <v>6.9154000000000004E-3</v>
      </c>
      <c r="R89" s="15">
        <v>0.24534355999999999</v>
      </c>
      <c r="S89" s="184">
        <v>0.93225899999999995</v>
      </c>
    </row>
    <row r="90" spans="1:19">
      <c r="A90" s="23" t="s">
        <v>30</v>
      </c>
      <c r="B90" s="44" t="s">
        <v>0</v>
      </c>
      <c r="C90" s="44">
        <v>38</v>
      </c>
      <c r="D90" s="23">
        <v>6120</v>
      </c>
      <c r="E90" s="95">
        <v>29.86627</v>
      </c>
      <c r="F90" s="22">
        <v>-1.5731E-3</v>
      </c>
      <c r="G90" s="22">
        <v>4.6809E-3</v>
      </c>
      <c r="H90" s="15">
        <v>0.73681509999999995</v>
      </c>
      <c r="I90" s="44">
        <v>3487</v>
      </c>
      <c r="J90" s="95">
        <v>29.866689999999998</v>
      </c>
      <c r="K90" s="22">
        <v>-2.9665E-3</v>
      </c>
      <c r="L90" s="22">
        <v>6.2218000000000004E-3</v>
      </c>
      <c r="M90" s="42">
        <v>0.63351243999999995</v>
      </c>
      <c r="N90" s="23">
        <v>2633</v>
      </c>
      <c r="O90" s="95">
        <v>29.86572</v>
      </c>
      <c r="P90" s="22">
        <v>-5.8520000000000002E-4</v>
      </c>
      <c r="Q90" s="22">
        <v>6.8437999999999997E-3</v>
      </c>
      <c r="R90" s="15">
        <v>0.93185616000000004</v>
      </c>
      <c r="S90" s="184">
        <v>0.79682779999999998</v>
      </c>
    </row>
    <row r="91" spans="1:19">
      <c r="A91" s="23" t="s">
        <v>30</v>
      </c>
      <c r="B91" s="44" t="s">
        <v>0</v>
      </c>
      <c r="C91" s="44">
        <v>39</v>
      </c>
      <c r="D91" s="23">
        <v>6196</v>
      </c>
      <c r="E91" s="95">
        <v>30.199909999999999</v>
      </c>
      <c r="F91" s="22">
        <v>-1.14769E-2</v>
      </c>
      <c r="G91" s="22">
        <v>4.4194999999999998E-3</v>
      </c>
      <c r="H91" s="15">
        <v>9.4077199999999996E-3</v>
      </c>
      <c r="I91" s="44">
        <v>3455</v>
      </c>
      <c r="J91" s="95">
        <v>30.19924</v>
      </c>
      <c r="K91" s="22">
        <v>-1.5769499999999999E-2</v>
      </c>
      <c r="L91" s="22">
        <v>5.8817000000000001E-3</v>
      </c>
      <c r="M91" s="42">
        <v>7.3380700000000004E-3</v>
      </c>
      <c r="N91" s="23">
        <v>2741</v>
      </c>
      <c r="O91" s="95">
        <v>30.20074</v>
      </c>
      <c r="P91" s="22">
        <v>-4.8988E-3</v>
      </c>
      <c r="Q91" s="22">
        <v>6.6966999999999999E-3</v>
      </c>
      <c r="R91" s="15">
        <v>0.46445993000000002</v>
      </c>
      <c r="S91" s="184">
        <v>0.22259514</v>
      </c>
    </row>
    <row r="92" spans="1:19">
      <c r="A92" s="23" t="s">
        <v>30</v>
      </c>
      <c r="B92" s="44" t="s">
        <v>0</v>
      </c>
      <c r="C92" s="44">
        <v>40</v>
      </c>
      <c r="D92" s="23">
        <v>6217</v>
      </c>
      <c r="E92" s="95">
        <v>30.562830000000002</v>
      </c>
      <c r="F92" s="22">
        <v>-2.8024E-3</v>
      </c>
      <c r="G92" s="22">
        <v>4.5982000000000002E-3</v>
      </c>
      <c r="H92" s="15">
        <v>0.54222802999999997</v>
      </c>
      <c r="I92" s="44">
        <v>3430</v>
      </c>
      <c r="J92" s="95">
        <v>30.562819999999999</v>
      </c>
      <c r="K92" s="22">
        <v>-7.6576999999999999E-3</v>
      </c>
      <c r="L92" s="22">
        <v>6.3387000000000001E-3</v>
      </c>
      <c r="M92" s="42">
        <v>0.22701157999999999</v>
      </c>
      <c r="N92" s="23">
        <v>2787</v>
      </c>
      <c r="O92" s="95">
        <v>30.562840000000001</v>
      </c>
      <c r="P92" s="22">
        <v>3.5500000000000002E-3</v>
      </c>
      <c r="Q92" s="22">
        <v>6.7767000000000001E-3</v>
      </c>
      <c r="R92" s="15">
        <v>0.60038022999999996</v>
      </c>
      <c r="S92" s="184">
        <v>0.22710886999999999</v>
      </c>
    </row>
    <row r="93" spans="1:19">
      <c r="A93" s="23" t="s">
        <v>30</v>
      </c>
      <c r="B93" s="44" t="s">
        <v>0</v>
      </c>
      <c r="C93" s="44">
        <v>41</v>
      </c>
      <c r="D93" s="23">
        <v>6130</v>
      </c>
      <c r="E93" s="95">
        <v>30.960280000000001</v>
      </c>
      <c r="F93" s="22">
        <v>-1.2220699999999999E-2</v>
      </c>
      <c r="G93" s="22">
        <v>4.7276000000000002E-3</v>
      </c>
      <c r="H93" s="15">
        <v>9.73919E-3</v>
      </c>
      <c r="I93" s="44">
        <v>3315</v>
      </c>
      <c r="J93" s="95">
        <v>30.961099999999998</v>
      </c>
      <c r="K93" s="22">
        <v>-1.31766E-2</v>
      </c>
      <c r="L93" s="22">
        <v>6.3324999999999996E-3</v>
      </c>
      <c r="M93" s="42">
        <v>3.7454359999999999E-2</v>
      </c>
      <c r="N93" s="23">
        <v>2815</v>
      </c>
      <c r="O93" s="95">
        <v>30.959320000000002</v>
      </c>
      <c r="P93" s="22">
        <v>-1.1221099999999999E-2</v>
      </c>
      <c r="Q93" s="22">
        <v>6.6756000000000003E-3</v>
      </c>
      <c r="R93" s="15">
        <v>9.2782690000000001E-2</v>
      </c>
      <c r="S93" s="184">
        <v>0.83169859000000002</v>
      </c>
    </row>
    <row r="94" spans="1:19">
      <c r="A94" s="23" t="s">
        <v>30</v>
      </c>
      <c r="B94" s="44" t="s">
        <v>0</v>
      </c>
      <c r="C94" s="44">
        <v>42</v>
      </c>
      <c r="D94" s="23">
        <v>6201</v>
      </c>
      <c r="E94" s="95">
        <v>31.394490000000001</v>
      </c>
      <c r="F94" s="22">
        <v>-9.2464000000000001E-3</v>
      </c>
      <c r="G94" s="22">
        <v>4.6309000000000003E-3</v>
      </c>
      <c r="H94" s="15">
        <v>4.586047E-2</v>
      </c>
      <c r="I94" s="44">
        <v>3338</v>
      </c>
      <c r="J94" s="95">
        <v>31.394960000000001</v>
      </c>
      <c r="K94" s="22">
        <v>-9.5639999999999996E-3</v>
      </c>
      <c r="L94" s="22">
        <v>6.3724999999999997E-3</v>
      </c>
      <c r="M94" s="42">
        <v>0.13340266000000001</v>
      </c>
      <c r="N94" s="23">
        <v>2863</v>
      </c>
      <c r="O94" s="95">
        <v>31.393930000000001</v>
      </c>
      <c r="P94" s="22">
        <v>-9.1864000000000008E-3</v>
      </c>
      <c r="Q94" s="22">
        <v>6.9029E-3</v>
      </c>
      <c r="R94" s="15">
        <v>0.18325668000000001</v>
      </c>
      <c r="S94" s="184">
        <v>0.96794091000000004</v>
      </c>
    </row>
    <row r="95" spans="1:19">
      <c r="A95" s="23" t="s">
        <v>30</v>
      </c>
      <c r="B95" s="44" t="s">
        <v>0</v>
      </c>
      <c r="C95" s="44">
        <v>43</v>
      </c>
      <c r="D95" s="23">
        <v>6224</v>
      </c>
      <c r="E95" s="95">
        <v>31.87997</v>
      </c>
      <c r="F95" s="22">
        <v>-1.3847399999999999E-2</v>
      </c>
      <c r="G95" s="22">
        <v>4.6327E-3</v>
      </c>
      <c r="H95" s="15">
        <v>2.79817E-3</v>
      </c>
      <c r="I95" s="44">
        <v>3247</v>
      </c>
      <c r="J95" s="95">
        <v>31.88119</v>
      </c>
      <c r="K95" s="22">
        <v>-1.7159500000000001E-2</v>
      </c>
      <c r="L95" s="22">
        <v>6.4941E-3</v>
      </c>
      <c r="M95" s="42">
        <v>8.2343499999999997E-3</v>
      </c>
      <c r="N95" s="23">
        <v>2977</v>
      </c>
      <c r="O95" s="95">
        <v>31.878630000000001</v>
      </c>
      <c r="P95" s="22">
        <v>-7.5449999999999996E-3</v>
      </c>
      <c r="Q95" s="22">
        <v>6.6534000000000003E-3</v>
      </c>
      <c r="R95" s="15">
        <v>0.25679516000000002</v>
      </c>
      <c r="S95" s="184">
        <v>0.30108443000000001</v>
      </c>
    </row>
    <row r="96" spans="1:19">
      <c r="A96" s="23" t="s">
        <v>30</v>
      </c>
      <c r="B96" s="44" t="s">
        <v>0</v>
      </c>
      <c r="C96" s="44">
        <v>44</v>
      </c>
      <c r="D96" s="23">
        <v>6141</v>
      </c>
      <c r="E96" s="95">
        <v>32.426850000000002</v>
      </c>
      <c r="F96" s="22">
        <v>-4.8231999999999997E-3</v>
      </c>
      <c r="G96" s="22">
        <v>4.8154000000000001E-3</v>
      </c>
      <c r="H96" s="15">
        <v>0.31652933</v>
      </c>
      <c r="I96" s="44">
        <v>3150</v>
      </c>
      <c r="J96" s="95">
        <v>32.425460000000001</v>
      </c>
      <c r="K96" s="22">
        <v>-9.7862999999999995E-3</v>
      </c>
      <c r="L96" s="22">
        <v>6.6346E-3</v>
      </c>
      <c r="M96" s="42">
        <v>0.14020125</v>
      </c>
      <c r="N96" s="23">
        <v>2991</v>
      </c>
      <c r="O96" s="95">
        <v>32.428310000000003</v>
      </c>
      <c r="P96" s="22">
        <v>1.6298E-3</v>
      </c>
      <c r="Q96" s="22">
        <v>6.9236999999999996E-3</v>
      </c>
      <c r="R96" s="15">
        <v>0.81389851999999996</v>
      </c>
      <c r="S96" s="184">
        <v>0.23384795</v>
      </c>
    </row>
    <row r="97" spans="1:19">
      <c r="A97" s="23" t="s">
        <v>30</v>
      </c>
      <c r="B97" s="44" t="s">
        <v>0</v>
      </c>
      <c r="C97" s="44">
        <v>45</v>
      </c>
      <c r="D97" s="23">
        <v>6190</v>
      </c>
      <c r="E97" s="95">
        <v>33.072029999999998</v>
      </c>
      <c r="F97" s="22">
        <v>-8.6330999999999995E-3</v>
      </c>
      <c r="G97" s="22">
        <v>4.7362000000000003E-3</v>
      </c>
      <c r="H97" s="15">
        <v>6.8335220000000002E-2</v>
      </c>
      <c r="I97" s="44">
        <v>3085</v>
      </c>
      <c r="J97" s="95">
        <v>33.066479999999999</v>
      </c>
      <c r="K97" s="22">
        <v>-1.10837E-2</v>
      </c>
      <c r="L97" s="22">
        <v>6.6360000000000004E-3</v>
      </c>
      <c r="M97" s="42">
        <v>9.4871189999999994E-2</v>
      </c>
      <c r="N97" s="23">
        <v>3105</v>
      </c>
      <c r="O97" s="95">
        <v>33.077539999999999</v>
      </c>
      <c r="P97" s="22">
        <v>-6.1701999999999998E-3</v>
      </c>
      <c r="Q97" s="22">
        <v>6.7051999999999997E-3</v>
      </c>
      <c r="R97" s="15">
        <v>0.35745873</v>
      </c>
      <c r="S97" s="184">
        <v>0.60247826999999998</v>
      </c>
    </row>
    <row r="98" spans="1:19">
      <c r="A98" s="23" t="s">
        <v>30</v>
      </c>
      <c r="B98" s="44" t="s">
        <v>0</v>
      </c>
      <c r="C98" s="44">
        <v>46</v>
      </c>
      <c r="D98" s="23">
        <v>6174</v>
      </c>
      <c r="E98" s="95">
        <v>33.849519999999998</v>
      </c>
      <c r="F98" s="22">
        <v>-3.0103E-3</v>
      </c>
      <c r="G98" s="22">
        <v>4.7165999999999996E-3</v>
      </c>
      <c r="H98" s="15">
        <v>0.52331346000000001</v>
      </c>
      <c r="I98" s="44">
        <v>2999</v>
      </c>
      <c r="J98" s="95">
        <v>33.848700000000001</v>
      </c>
      <c r="K98" s="22">
        <v>-4.4145E-3</v>
      </c>
      <c r="L98" s="22">
        <v>6.5986999999999999E-3</v>
      </c>
      <c r="M98" s="42">
        <v>0.50349604000000003</v>
      </c>
      <c r="N98" s="23">
        <v>3175</v>
      </c>
      <c r="O98" s="95">
        <v>33.850299999999997</v>
      </c>
      <c r="P98" s="22">
        <v>-1.6982E-3</v>
      </c>
      <c r="Q98" s="22">
        <v>6.6644E-3</v>
      </c>
      <c r="R98" s="15">
        <v>0.79886988000000003</v>
      </c>
      <c r="S98" s="184">
        <v>0.77209494000000001</v>
      </c>
    </row>
    <row r="99" spans="1:19">
      <c r="A99" s="23" t="s">
        <v>30</v>
      </c>
      <c r="B99" s="44" t="s">
        <v>0</v>
      </c>
      <c r="C99" s="44">
        <v>47</v>
      </c>
      <c r="D99" s="23">
        <v>6172</v>
      </c>
      <c r="E99" s="95">
        <v>34.819479999999999</v>
      </c>
      <c r="F99" s="22">
        <v>-1.0018900000000001E-2</v>
      </c>
      <c r="G99" s="22">
        <v>4.4841999999999998E-3</v>
      </c>
      <c r="H99" s="15">
        <v>2.5466849999999999E-2</v>
      </c>
      <c r="I99" s="44">
        <v>2871</v>
      </c>
      <c r="J99" s="95">
        <v>34.817230000000002</v>
      </c>
      <c r="K99" s="22">
        <v>-1.29929E-2</v>
      </c>
      <c r="L99" s="22">
        <v>6.4462E-3</v>
      </c>
      <c r="M99" s="42">
        <v>4.3842779999999998E-2</v>
      </c>
      <c r="N99" s="23">
        <v>3301</v>
      </c>
      <c r="O99" s="95">
        <v>34.821440000000003</v>
      </c>
      <c r="P99" s="22">
        <v>-7.7270999999999998E-3</v>
      </c>
      <c r="Q99" s="22">
        <v>6.2601000000000002E-3</v>
      </c>
      <c r="R99" s="15">
        <v>0.21707177</v>
      </c>
      <c r="S99" s="184">
        <v>0.55786142999999999</v>
      </c>
    </row>
    <row r="100" spans="1:19">
      <c r="A100" s="23" t="s">
        <v>30</v>
      </c>
      <c r="B100" s="44" t="s">
        <v>0</v>
      </c>
      <c r="C100" s="44">
        <v>48</v>
      </c>
      <c r="D100" s="23">
        <v>6155</v>
      </c>
      <c r="E100" s="95">
        <v>36.118209999999998</v>
      </c>
      <c r="F100" s="22">
        <v>-1.06117E-2</v>
      </c>
      <c r="G100" s="22">
        <v>4.1063000000000002E-3</v>
      </c>
      <c r="H100" s="15">
        <v>9.7581500000000002E-3</v>
      </c>
      <c r="I100" s="44">
        <v>2660</v>
      </c>
      <c r="J100" s="95">
        <v>36.107770000000002</v>
      </c>
      <c r="K100" s="22">
        <v>-5.8162999999999999E-3</v>
      </c>
      <c r="L100" s="22">
        <v>6.3702999999999997E-3</v>
      </c>
      <c r="M100" s="42">
        <v>0.36122525999999999</v>
      </c>
      <c r="N100" s="23">
        <v>3495</v>
      </c>
      <c r="O100" s="95">
        <v>36.126150000000003</v>
      </c>
      <c r="P100" s="22">
        <v>-1.4958600000000001E-2</v>
      </c>
      <c r="Q100" s="22">
        <v>5.4073000000000003E-3</v>
      </c>
      <c r="R100" s="15">
        <v>5.6680400000000001E-3</v>
      </c>
      <c r="S100" s="184">
        <v>0.27390293999999998</v>
      </c>
    </row>
    <row r="101" spans="1:19">
      <c r="A101" s="23" t="s">
        <v>30</v>
      </c>
      <c r="B101" s="44" t="s">
        <v>0</v>
      </c>
      <c r="C101" s="44">
        <v>49</v>
      </c>
      <c r="D101" s="23">
        <v>6143</v>
      </c>
      <c r="E101" s="95">
        <v>38.12256</v>
      </c>
      <c r="F101" s="22">
        <v>-9.1480999999999993E-3</v>
      </c>
      <c r="G101" s="22">
        <v>3.3089999999999999E-3</v>
      </c>
      <c r="H101" s="15">
        <v>5.6992400000000004E-3</v>
      </c>
      <c r="I101" s="44">
        <v>2361</v>
      </c>
      <c r="J101" s="95">
        <v>38.105699999999999</v>
      </c>
      <c r="K101" s="22">
        <v>-9.2121000000000008E-3</v>
      </c>
      <c r="L101" s="22">
        <v>5.4400999999999998E-3</v>
      </c>
      <c r="M101" s="42">
        <v>9.03862E-2</v>
      </c>
      <c r="N101" s="23">
        <v>3782</v>
      </c>
      <c r="O101" s="95">
        <v>38.13308</v>
      </c>
      <c r="P101" s="22">
        <v>-9.9211999999999998E-3</v>
      </c>
      <c r="Q101" s="22">
        <v>4.2316999999999997E-3</v>
      </c>
      <c r="R101" s="15">
        <v>1.9054640000000001E-2</v>
      </c>
      <c r="S101" s="184">
        <v>0.91805351999999996</v>
      </c>
    </row>
    <row r="102" spans="1:19">
      <c r="A102" s="92" t="s">
        <v>30</v>
      </c>
      <c r="B102" s="87" t="s">
        <v>0</v>
      </c>
      <c r="C102" s="87">
        <v>50</v>
      </c>
      <c r="D102" s="92">
        <v>6161</v>
      </c>
      <c r="E102" s="98">
        <v>43.283410000000003</v>
      </c>
      <c r="F102" s="89">
        <v>-9.2358000000000006E-3</v>
      </c>
      <c r="G102" s="89">
        <v>1.1075E-3</v>
      </c>
      <c r="H102" s="111">
        <v>7.4749999999999994E-17</v>
      </c>
      <c r="I102" s="87">
        <v>2021</v>
      </c>
      <c r="J102" s="98">
        <v>43.081960000000002</v>
      </c>
      <c r="K102" s="89">
        <v>-7.5088000000000004E-3</v>
      </c>
      <c r="L102" s="89">
        <v>1.8018999999999999E-3</v>
      </c>
      <c r="M102" s="52">
        <v>3.0849999999999998E-5</v>
      </c>
      <c r="N102" s="92">
        <v>4140</v>
      </c>
      <c r="O102" s="98">
        <v>43.38176</v>
      </c>
      <c r="P102" s="89">
        <v>-9.9246000000000004E-3</v>
      </c>
      <c r="Q102" s="89">
        <v>1.2777000000000001E-3</v>
      </c>
      <c r="R102" s="111">
        <v>7.9899999999999993E-15</v>
      </c>
      <c r="S102" s="185">
        <v>0.27411899000000001</v>
      </c>
    </row>
    <row r="103" spans="1:19">
      <c r="A103" s="23" t="s">
        <v>41</v>
      </c>
      <c r="B103" s="44" t="s">
        <v>29</v>
      </c>
      <c r="C103" s="44">
        <v>1</v>
      </c>
      <c r="D103" s="23">
        <v>6304</v>
      </c>
      <c r="E103" s="95">
        <v>18.874469999999999</v>
      </c>
      <c r="F103" s="24">
        <v>-18.755769999999998</v>
      </c>
      <c r="G103" s="24">
        <v>18.186229999999998</v>
      </c>
      <c r="H103" s="15">
        <v>0.30239209</v>
      </c>
      <c r="I103" s="44">
        <v>1281</v>
      </c>
      <c r="J103" s="95">
        <v>18.877009999999999</v>
      </c>
      <c r="K103" s="24">
        <v>-25.85313</v>
      </c>
      <c r="L103" s="24">
        <v>35.519860000000001</v>
      </c>
      <c r="M103" s="42">
        <v>0.46670541999999998</v>
      </c>
      <c r="N103" s="23">
        <v>5023</v>
      </c>
      <c r="O103" s="95">
        <v>18.873819999999998</v>
      </c>
      <c r="P103" s="24">
        <v>-17.47296</v>
      </c>
      <c r="Q103" s="24">
        <v>21.103850000000001</v>
      </c>
      <c r="R103" s="15">
        <v>0.40769818000000002</v>
      </c>
      <c r="S103" s="184">
        <v>0.83926798999999996</v>
      </c>
    </row>
    <row r="104" spans="1:19">
      <c r="A104" s="23" t="s">
        <v>41</v>
      </c>
      <c r="B104" s="44" t="s">
        <v>29</v>
      </c>
      <c r="C104" s="44">
        <v>2</v>
      </c>
      <c r="D104" s="23">
        <v>6339</v>
      </c>
      <c r="E104" s="95">
        <v>20.328810000000001</v>
      </c>
      <c r="F104" s="24">
        <v>-1.18421</v>
      </c>
      <c r="G104" s="24">
        <v>14.05498</v>
      </c>
      <c r="H104" s="15">
        <v>0.93285326000000002</v>
      </c>
      <c r="I104" s="44">
        <v>1435</v>
      </c>
      <c r="J104" s="95">
        <v>20.330249999999999</v>
      </c>
      <c r="K104" s="24">
        <v>-4.8825229999999999</v>
      </c>
      <c r="L104" s="24">
        <v>27.450859999999999</v>
      </c>
      <c r="M104" s="42">
        <v>0.85882968999999998</v>
      </c>
      <c r="N104" s="23">
        <v>4904</v>
      </c>
      <c r="O104" s="95">
        <v>20.328379999999999</v>
      </c>
      <c r="P104" s="24">
        <v>0.95389000000000002</v>
      </c>
      <c r="Q104" s="24">
        <v>15.83104</v>
      </c>
      <c r="R104" s="15">
        <v>0.95195300999999999</v>
      </c>
      <c r="S104" s="184">
        <v>0.85387239000000004</v>
      </c>
    </row>
    <row r="105" spans="1:19">
      <c r="A105" s="23" t="s">
        <v>41</v>
      </c>
      <c r="B105" s="44" t="s">
        <v>29</v>
      </c>
      <c r="C105" s="44">
        <v>3</v>
      </c>
      <c r="D105" s="23">
        <v>6284</v>
      </c>
      <c r="E105" s="95">
        <v>21.028700000000001</v>
      </c>
      <c r="F105" s="24">
        <v>9.7611830000000008</v>
      </c>
      <c r="G105" s="24">
        <v>14.238289999999999</v>
      </c>
      <c r="H105" s="15">
        <v>0.49299141000000002</v>
      </c>
      <c r="I105" s="44">
        <v>1566</v>
      </c>
      <c r="J105" s="95">
        <v>21.03181</v>
      </c>
      <c r="K105" s="24">
        <v>25.0656</v>
      </c>
      <c r="L105" s="24">
        <v>28.142340000000001</v>
      </c>
      <c r="M105" s="42">
        <v>0.37310505999999999</v>
      </c>
      <c r="N105" s="23">
        <v>4718</v>
      </c>
      <c r="O105" s="95">
        <v>21.027660000000001</v>
      </c>
      <c r="P105" s="24">
        <v>5.2209529999999997</v>
      </c>
      <c r="Q105" s="24">
        <v>15.94</v>
      </c>
      <c r="R105" s="15">
        <v>0.74326112</v>
      </c>
      <c r="S105" s="184">
        <v>0.53950151999999996</v>
      </c>
    </row>
    <row r="106" spans="1:19">
      <c r="A106" s="23" t="s">
        <v>41</v>
      </c>
      <c r="B106" s="44" t="s">
        <v>29</v>
      </c>
      <c r="C106" s="44">
        <v>4</v>
      </c>
      <c r="D106" s="23">
        <v>6311</v>
      </c>
      <c r="E106" s="95">
        <v>21.544599999999999</v>
      </c>
      <c r="F106" s="24">
        <v>2.6139920000000001</v>
      </c>
      <c r="G106" s="24">
        <v>13.65606</v>
      </c>
      <c r="H106" s="15">
        <v>0.84819946999999996</v>
      </c>
      <c r="I106" s="44">
        <v>1726</v>
      </c>
      <c r="J106" s="95">
        <v>21.546900000000001</v>
      </c>
      <c r="K106" s="24">
        <v>-7.7671060000000001</v>
      </c>
      <c r="L106" s="24">
        <v>27.16966</v>
      </c>
      <c r="M106" s="42">
        <v>0.77497444000000004</v>
      </c>
      <c r="N106" s="23">
        <v>4585</v>
      </c>
      <c r="O106" s="95">
        <v>21.54373</v>
      </c>
      <c r="P106" s="24">
        <v>7.1798719999999996</v>
      </c>
      <c r="Q106" s="24">
        <v>15.64241</v>
      </c>
      <c r="R106" s="15">
        <v>0.64623385</v>
      </c>
      <c r="S106" s="184">
        <v>0.63352962000000002</v>
      </c>
    </row>
    <row r="107" spans="1:19">
      <c r="A107" s="23" t="s">
        <v>41</v>
      </c>
      <c r="B107" s="44" t="s">
        <v>29</v>
      </c>
      <c r="C107" s="44">
        <v>5</v>
      </c>
      <c r="D107" s="23">
        <v>6255</v>
      </c>
      <c r="E107" s="95">
        <v>21.96895</v>
      </c>
      <c r="F107" s="24">
        <v>4.1362249999999996</v>
      </c>
      <c r="G107" s="24">
        <v>14.3164</v>
      </c>
      <c r="H107" s="15">
        <v>0.77264635000000004</v>
      </c>
      <c r="I107" s="44">
        <v>1893</v>
      </c>
      <c r="J107" s="95">
        <v>21.971019999999999</v>
      </c>
      <c r="K107" s="24">
        <v>1.2834380000000001</v>
      </c>
      <c r="L107" s="24">
        <v>25.28013</v>
      </c>
      <c r="M107" s="42">
        <v>0.95950988000000004</v>
      </c>
      <c r="N107" s="23">
        <v>4362</v>
      </c>
      <c r="O107" s="95">
        <v>21.968060000000001</v>
      </c>
      <c r="P107" s="24">
        <v>6.0057679999999998</v>
      </c>
      <c r="Q107" s="24">
        <v>17.03116</v>
      </c>
      <c r="R107" s="15">
        <v>0.72436277000000004</v>
      </c>
      <c r="S107" s="184">
        <v>0.87688241</v>
      </c>
    </row>
    <row r="108" spans="1:19">
      <c r="A108" s="23" t="s">
        <v>41</v>
      </c>
      <c r="B108" s="44" t="s">
        <v>29</v>
      </c>
      <c r="C108" s="44">
        <v>6</v>
      </c>
      <c r="D108" s="23">
        <v>6249</v>
      </c>
      <c r="E108" s="95">
        <v>22.330469999999998</v>
      </c>
      <c r="F108" s="24">
        <v>2.468845</v>
      </c>
      <c r="G108" s="24">
        <v>12.91184</v>
      </c>
      <c r="H108" s="15">
        <v>0.84836277999999998</v>
      </c>
      <c r="I108" s="44">
        <v>2019</v>
      </c>
      <c r="J108" s="95">
        <v>22.326699999999999</v>
      </c>
      <c r="K108" s="24">
        <v>-2.6329090000000002</v>
      </c>
      <c r="L108" s="24">
        <v>22.644079999999999</v>
      </c>
      <c r="M108" s="42">
        <v>0.90743569999999996</v>
      </c>
      <c r="N108" s="23">
        <v>4230</v>
      </c>
      <c r="O108" s="95">
        <v>22.332280000000001</v>
      </c>
      <c r="P108" s="24">
        <v>5.7054919999999996</v>
      </c>
      <c r="Q108" s="24">
        <v>16.377659999999999</v>
      </c>
      <c r="R108" s="15">
        <v>0.72756211999999998</v>
      </c>
      <c r="S108" s="184">
        <v>0.76541711999999995</v>
      </c>
    </row>
    <row r="109" spans="1:19">
      <c r="A109" s="23" t="s">
        <v>41</v>
      </c>
      <c r="B109" s="44" t="s">
        <v>29</v>
      </c>
      <c r="C109" s="44">
        <v>7</v>
      </c>
      <c r="D109" s="23">
        <v>6285</v>
      </c>
      <c r="E109" s="95">
        <v>22.65428</v>
      </c>
      <c r="F109" s="24">
        <v>7.155564</v>
      </c>
      <c r="G109" s="24">
        <v>13.30836</v>
      </c>
      <c r="H109" s="15">
        <v>0.59080189000000005</v>
      </c>
      <c r="I109" s="44">
        <v>2076</v>
      </c>
      <c r="J109" s="95">
        <v>22.657</v>
      </c>
      <c r="K109" s="24">
        <v>8.2248049999999999</v>
      </c>
      <c r="L109" s="24">
        <v>22.83351</v>
      </c>
      <c r="M109" s="42">
        <v>0.71869181000000004</v>
      </c>
      <c r="N109" s="23">
        <v>4209</v>
      </c>
      <c r="O109" s="95">
        <v>22.652940000000001</v>
      </c>
      <c r="P109" s="24">
        <v>5.7244060000000001</v>
      </c>
      <c r="Q109" s="24">
        <v>16.50423</v>
      </c>
      <c r="R109" s="15">
        <v>0.72870794999999999</v>
      </c>
      <c r="S109" s="184">
        <v>0.92928111999999996</v>
      </c>
    </row>
    <row r="110" spans="1:19">
      <c r="A110" s="23" t="s">
        <v>41</v>
      </c>
      <c r="B110" s="44" t="s">
        <v>29</v>
      </c>
      <c r="C110" s="44">
        <v>8</v>
      </c>
      <c r="D110" s="23">
        <v>6277</v>
      </c>
      <c r="E110" s="95">
        <v>22.947600000000001</v>
      </c>
      <c r="F110" s="24">
        <v>-2.4879790000000002</v>
      </c>
      <c r="G110" s="24">
        <v>14.11101</v>
      </c>
      <c r="H110" s="15">
        <v>0.86004669</v>
      </c>
      <c r="I110" s="44">
        <v>2166</v>
      </c>
      <c r="J110" s="95">
        <v>22.9482</v>
      </c>
      <c r="K110" s="24">
        <v>1.9865010000000001</v>
      </c>
      <c r="L110" s="24">
        <v>22.52826</v>
      </c>
      <c r="M110" s="42">
        <v>0.92973505999999995</v>
      </c>
      <c r="N110" s="23">
        <v>4111</v>
      </c>
      <c r="O110" s="95">
        <v>22.947279999999999</v>
      </c>
      <c r="P110" s="24">
        <v>-4.8989979999999997</v>
      </c>
      <c r="Q110" s="24">
        <v>17.827059999999999</v>
      </c>
      <c r="R110" s="15">
        <v>0.78346468999999996</v>
      </c>
      <c r="S110" s="184">
        <v>0.81058233000000002</v>
      </c>
    </row>
    <row r="111" spans="1:19">
      <c r="A111" s="23" t="s">
        <v>41</v>
      </c>
      <c r="B111" s="44" t="s">
        <v>29</v>
      </c>
      <c r="C111" s="44">
        <v>9</v>
      </c>
      <c r="D111" s="23">
        <v>6266</v>
      </c>
      <c r="E111" s="95">
        <v>23.22495</v>
      </c>
      <c r="F111" s="24">
        <v>6.9614969999999996</v>
      </c>
      <c r="G111" s="24">
        <v>12.82906</v>
      </c>
      <c r="H111" s="15">
        <v>0.58738119</v>
      </c>
      <c r="I111" s="44">
        <v>2307</v>
      </c>
      <c r="J111" s="95">
        <v>23.22504</v>
      </c>
      <c r="K111" s="24">
        <v>10.725339999999999</v>
      </c>
      <c r="L111" s="24">
        <v>20.2912</v>
      </c>
      <c r="M111" s="42">
        <v>0.59710293000000003</v>
      </c>
      <c r="N111" s="23">
        <v>3959</v>
      </c>
      <c r="O111" s="95">
        <v>23.224889999999998</v>
      </c>
      <c r="P111" s="24">
        <v>3.4959370000000001</v>
      </c>
      <c r="Q111" s="24">
        <v>16.83436</v>
      </c>
      <c r="R111" s="15">
        <v>0.83548915000000001</v>
      </c>
      <c r="S111" s="184">
        <v>0.7839296</v>
      </c>
    </row>
    <row r="112" spans="1:19">
      <c r="A112" s="23" t="s">
        <v>41</v>
      </c>
      <c r="B112" s="44" t="s">
        <v>29</v>
      </c>
      <c r="C112" s="44">
        <v>10</v>
      </c>
      <c r="D112" s="23">
        <v>6218</v>
      </c>
      <c r="E112" s="95">
        <v>23.48302</v>
      </c>
      <c r="F112" s="24">
        <v>5.9036860000000004</v>
      </c>
      <c r="G112" s="24">
        <v>12.91291</v>
      </c>
      <c r="H112" s="15">
        <v>0.64753269999999996</v>
      </c>
      <c r="I112" s="44">
        <v>2370</v>
      </c>
      <c r="J112" s="95">
        <v>23.484290000000001</v>
      </c>
      <c r="K112" s="24">
        <v>9.901249</v>
      </c>
      <c r="L112" s="24">
        <v>21.076149999999998</v>
      </c>
      <c r="M112" s="42">
        <v>0.63850901999999998</v>
      </c>
      <c r="N112" s="23">
        <v>3848</v>
      </c>
      <c r="O112" s="95">
        <v>23.482240000000001</v>
      </c>
      <c r="P112" s="24">
        <v>2.6619350000000002</v>
      </c>
      <c r="Q112" s="24">
        <v>16.600639999999999</v>
      </c>
      <c r="R112" s="15">
        <v>0.87260433999999998</v>
      </c>
      <c r="S112" s="184">
        <v>0.78728834000000003</v>
      </c>
    </row>
    <row r="113" spans="1:19">
      <c r="A113" s="23" t="s">
        <v>41</v>
      </c>
      <c r="B113" s="44" t="s">
        <v>29</v>
      </c>
      <c r="C113" s="44">
        <v>11</v>
      </c>
      <c r="D113" s="23">
        <v>6233</v>
      </c>
      <c r="E113" s="95">
        <v>23.729849999999999</v>
      </c>
      <c r="F113" s="24">
        <v>27.491150000000001</v>
      </c>
      <c r="G113" s="24">
        <v>13.67272</v>
      </c>
      <c r="H113" s="15">
        <v>4.4361699999999997E-2</v>
      </c>
      <c r="I113" s="44">
        <v>2505</v>
      </c>
      <c r="J113" s="95">
        <v>23.732430000000001</v>
      </c>
      <c r="K113" s="24">
        <v>13.74461</v>
      </c>
      <c r="L113" s="24">
        <v>21.347069999999999</v>
      </c>
      <c r="M113" s="42">
        <v>0.51966345000000003</v>
      </c>
      <c r="N113" s="23">
        <v>3728</v>
      </c>
      <c r="O113" s="95">
        <v>23.728120000000001</v>
      </c>
      <c r="P113" s="24">
        <v>34.44417</v>
      </c>
      <c r="Q113" s="24">
        <v>18.154</v>
      </c>
      <c r="R113" s="15">
        <v>5.7784130000000003E-2</v>
      </c>
      <c r="S113" s="184">
        <v>0.46010486</v>
      </c>
    </row>
    <row r="114" spans="1:19">
      <c r="A114" s="23" t="s">
        <v>41</v>
      </c>
      <c r="B114" s="44" t="s">
        <v>29</v>
      </c>
      <c r="C114" s="44">
        <v>12</v>
      </c>
      <c r="D114" s="23">
        <v>6280</v>
      </c>
      <c r="E114" s="95">
        <v>23.962299999999999</v>
      </c>
      <c r="F114" s="24">
        <v>15.69266</v>
      </c>
      <c r="G114" s="24">
        <v>13.50623</v>
      </c>
      <c r="H114" s="15">
        <v>0.24528295999999999</v>
      </c>
      <c r="I114" s="44">
        <v>2595</v>
      </c>
      <c r="J114" s="95">
        <v>23.965489999999999</v>
      </c>
      <c r="K114" s="24">
        <v>9.4805790000000005</v>
      </c>
      <c r="L114" s="24">
        <v>22.855</v>
      </c>
      <c r="M114" s="42">
        <v>0.67827786999999995</v>
      </c>
      <c r="N114" s="23">
        <v>3685</v>
      </c>
      <c r="O114" s="95">
        <v>23.960039999999999</v>
      </c>
      <c r="P114" s="24">
        <v>19.085629999999998</v>
      </c>
      <c r="Q114" s="24">
        <v>16.40034</v>
      </c>
      <c r="R114" s="15">
        <v>0.24453208000000001</v>
      </c>
      <c r="S114" s="184">
        <v>0.73276737000000003</v>
      </c>
    </row>
    <row r="115" spans="1:19">
      <c r="A115" s="23" t="s">
        <v>41</v>
      </c>
      <c r="B115" s="44" t="s">
        <v>29</v>
      </c>
      <c r="C115" s="44">
        <v>13</v>
      </c>
      <c r="D115" s="23">
        <v>6242</v>
      </c>
      <c r="E115" s="95">
        <v>24.188300000000002</v>
      </c>
      <c r="F115" s="24">
        <v>12.145160000000001</v>
      </c>
      <c r="G115" s="24">
        <v>13.66023</v>
      </c>
      <c r="H115" s="15">
        <v>0.37395540999999999</v>
      </c>
      <c r="I115" s="44">
        <v>2604</v>
      </c>
      <c r="J115" s="95">
        <v>24.188279999999999</v>
      </c>
      <c r="K115" s="24">
        <v>8.3533030000000004</v>
      </c>
      <c r="L115" s="24">
        <v>20.38551</v>
      </c>
      <c r="M115" s="42">
        <v>0.68197711999999999</v>
      </c>
      <c r="N115" s="23">
        <v>3638</v>
      </c>
      <c r="O115" s="95">
        <v>24.188320000000001</v>
      </c>
      <c r="P115" s="24">
        <v>16.351130000000001</v>
      </c>
      <c r="Q115" s="24">
        <v>18.501159999999999</v>
      </c>
      <c r="R115" s="15">
        <v>0.37681009999999998</v>
      </c>
      <c r="S115" s="184">
        <v>0.77141813000000004</v>
      </c>
    </row>
    <row r="116" spans="1:19">
      <c r="A116" s="23" t="s">
        <v>41</v>
      </c>
      <c r="B116" s="44" t="s">
        <v>29</v>
      </c>
      <c r="C116" s="44">
        <v>14</v>
      </c>
      <c r="D116" s="23">
        <v>6185</v>
      </c>
      <c r="E116" s="95">
        <v>24.410589999999999</v>
      </c>
      <c r="F116" s="24">
        <v>17.328240000000001</v>
      </c>
      <c r="G116" s="24">
        <v>12.9175</v>
      </c>
      <c r="H116" s="15">
        <v>0.17977301000000001</v>
      </c>
      <c r="I116" s="44">
        <v>2714</v>
      </c>
      <c r="J116" s="95">
        <v>24.411470000000001</v>
      </c>
      <c r="K116" s="24">
        <v>14.543480000000001</v>
      </c>
      <c r="L116" s="24">
        <v>20.604279999999999</v>
      </c>
      <c r="M116" s="42">
        <v>0.48028281</v>
      </c>
      <c r="N116" s="23">
        <v>3471</v>
      </c>
      <c r="O116" s="95">
        <v>24.4099</v>
      </c>
      <c r="P116" s="24">
        <v>19.392610000000001</v>
      </c>
      <c r="Q116" s="24">
        <v>16.422440000000002</v>
      </c>
      <c r="R116" s="15">
        <v>0.23765794000000001</v>
      </c>
      <c r="S116" s="184">
        <v>0.85398233000000001</v>
      </c>
    </row>
    <row r="117" spans="1:19">
      <c r="A117" s="23" t="s">
        <v>41</v>
      </c>
      <c r="B117" s="44" t="s">
        <v>29</v>
      </c>
      <c r="C117" s="44">
        <v>15</v>
      </c>
      <c r="D117" s="23">
        <v>6243</v>
      </c>
      <c r="E117" s="95">
        <v>24.628969999999999</v>
      </c>
      <c r="F117" s="24">
        <v>14.71415</v>
      </c>
      <c r="G117" s="24">
        <v>13.35966</v>
      </c>
      <c r="H117" s="15">
        <v>0.27072827999999999</v>
      </c>
      <c r="I117" s="44">
        <v>2749</v>
      </c>
      <c r="J117" s="95">
        <v>24.629059999999999</v>
      </c>
      <c r="K117" s="24">
        <v>13.133710000000001</v>
      </c>
      <c r="L117" s="24">
        <v>20.188980000000001</v>
      </c>
      <c r="M117" s="42">
        <v>0.51534431999999997</v>
      </c>
      <c r="N117" s="23">
        <v>3494</v>
      </c>
      <c r="O117" s="95">
        <v>24.628900000000002</v>
      </c>
      <c r="P117" s="24">
        <v>17.610119999999998</v>
      </c>
      <c r="Q117" s="24">
        <v>18.153320000000001</v>
      </c>
      <c r="R117" s="15">
        <v>0.33200795</v>
      </c>
      <c r="S117" s="184">
        <v>0.86904216999999995</v>
      </c>
    </row>
    <row r="118" spans="1:19">
      <c r="A118" s="23" t="s">
        <v>41</v>
      </c>
      <c r="B118" s="44" t="s">
        <v>29</v>
      </c>
      <c r="C118" s="44">
        <v>16</v>
      </c>
      <c r="D118" s="23">
        <v>6235</v>
      </c>
      <c r="E118" s="95">
        <v>24.838450000000002</v>
      </c>
      <c r="F118" s="24">
        <v>22.279730000000001</v>
      </c>
      <c r="G118" s="24">
        <v>15.39236</v>
      </c>
      <c r="H118" s="15">
        <v>0.14777006000000001</v>
      </c>
      <c r="I118" s="44">
        <v>2896</v>
      </c>
      <c r="J118" s="95">
        <v>24.838090000000001</v>
      </c>
      <c r="K118" s="24">
        <v>9.3296480000000006</v>
      </c>
      <c r="L118" s="24">
        <v>20.383299999999998</v>
      </c>
      <c r="M118" s="42">
        <v>0.64716050999999997</v>
      </c>
      <c r="N118" s="23">
        <v>3339</v>
      </c>
      <c r="O118" s="95">
        <v>24.83877</v>
      </c>
      <c r="P118" s="24">
        <v>32.913980000000002</v>
      </c>
      <c r="Q118" s="24">
        <v>22.32264</v>
      </c>
      <c r="R118" s="15">
        <v>0.14035613</v>
      </c>
      <c r="S118" s="184">
        <v>0.43527635999999997</v>
      </c>
    </row>
    <row r="119" spans="1:19">
      <c r="A119" s="23" t="s">
        <v>41</v>
      </c>
      <c r="B119" s="44" t="s">
        <v>29</v>
      </c>
      <c r="C119" s="44">
        <v>17</v>
      </c>
      <c r="D119" s="23">
        <v>6209</v>
      </c>
      <c r="E119" s="95">
        <v>25.044609999999999</v>
      </c>
      <c r="F119" s="24">
        <v>19.617159999999998</v>
      </c>
      <c r="G119" s="24">
        <v>14.3111</v>
      </c>
      <c r="H119" s="15">
        <v>0.17044824</v>
      </c>
      <c r="I119" s="44">
        <v>2917</v>
      </c>
      <c r="J119" s="95">
        <v>25.04523</v>
      </c>
      <c r="K119" s="24">
        <v>21.444680000000002</v>
      </c>
      <c r="L119" s="24">
        <v>19.460830000000001</v>
      </c>
      <c r="M119" s="42">
        <v>0.27048755000000002</v>
      </c>
      <c r="N119" s="23">
        <v>3292</v>
      </c>
      <c r="O119" s="95">
        <v>25.044049999999999</v>
      </c>
      <c r="P119" s="24">
        <v>19.65916</v>
      </c>
      <c r="Q119" s="24">
        <v>19.068850000000001</v>
      </c>
      <c r="R119" s="15">
        <v>0.30256102000000001</v>
      </c>
      <c r="S119" s="184">
        <v>0.94774957000000004</v>
      </c>
    </row>
    <row r="120" spans="1:19">
      <c r="A120" s="23" t="s">
        <v>41</v>
      </c>
      <c r="B120" s="44" t="s">
        <v>29</v>
      </c>
      <c r="C120" s="44">
        <v>18</v>
      </c>
      <c r="D120" s="23">
        <v>6253</v>
      </c>
      <c r="E120" s="95">
        <v>25.24849</v>
      </c>
      <c r="F120" s="24">
        <v>19.485279999999999</v>
      </c>
      <c r="G120" s="24">
        <v>12.968629999999999</v>
      </c>
      <c r="H120" s="15">
        <v>0.13296975</v>
      </c>
      <c r="I120" s="44">
        <v>3053</v>
      </c>
      <c r="J120" s="95">
        <v>25.248169999999998</v>
      </c>
      <c r="K120" s="24">
        <v>12.57371</v>
      </c>
      <c r="L120" s="24">
        <v>19.838660000000001</v>
      </c>
      <c r="M120" s="42">
        <v>0.52621253000000001</v>
      </c>
      <c r="N120" s="23">
        <v>3200</v>
      </c>
      <c r="O120" s="95">
        <v>25.248799999999999</v>
      </c>
      <c r="P120" s="24">
        <v>29.135349999999999</v>
      </c>
      <c r="Q120" s="24">
        <v>17.494890000000002</v>
      </c>
      <c r="R120" s="15">
        <v>9.5840359999999999E-2</v>
      </c>
      <c r="S120" s="184">
        <v>0.53122932</v>
      </c>
    </row>
    <row r="121" spans="1:19">
      <c r="A121" s="23" t="s">
        <v>41</v>
      </c>
      <c r="B121" s="44" t="s">
        <v>29</v>
      </c>
      <c r="C121" s="44">
        <v>19</v>
      </c>
      <c r="D121" s="23">
        <v>6228</v>
      </c>
      <c r="E121" s="95">
        <v>25.451930000000001</v>
      </c>
      <c r="F121" s="24">
        <v>8.9358070000000005</v>
      </c>
      <c r="G121" s="24">
        <v>14.015969999999999</v>
      </c>
      <c r="H121" s="15">
        <v>0.52377026000000004</v>
      </c>
      <c r="I121" s="44">
        <v>2989</v>
      </c>
      <c r="J121" s="95">
        <v>25.45139</v>
      </c>
      <c r="K121" s="24">
        <v>12.773059999999999</v>
      </c>
      <c r="L121" s="24">
        <v>20.613409999999998</v>
      </c>
      <c r="M121" s="42">
        <v>0.53548947999999996</v>
      </c>
      <c r="N121" s="23">
        <v>3239</v>
      </c>
      <c r="O121" s="95">
        <v>25.45243</v>
      </c>
      <c r="P121" s="24">
        <v>3.242299</v>
      </c>
      <c r="Q121" s="24">
        <v>19.052160000000001</v>
      </c>
      <c r="R121" s="15">
        <v>0.86486850999999998</v>
      </c>
      <c r="S121" s="184">
        <v>0.73420187999999997</v>
      </c>
    </row>
    <row r="122" spans="1:19">
      <c r="A122" s="23" t="s">
        <v>41</v>
      </c>
      <c r="B122" s="44" t="s">
        <v>29</v>
      </c>
      <c r="C122" s="44">
        <v>20</v>
      </c>
      <c r="D122" s="23">
        <v>6286</v>
      </c>
      <c r="E122" s="95">
        <v>25.651959999999999</v>
      </c>
      <c r="F122" s="24">
        <v>10.55594</v>
      </c>
      <c r="G122" s="24">
        <v>13.76252</v>
      </c>
      <c r="H122" s="15">
        <v>0.44307804000000001</v>
      </c>
      <c r="I122" s="44">
        <v>3142</v>
      </c>
      <c r="J122" s="95">
        <v>25.65203</v>
      </c>
      <c r="K122" s="24">
        <v>14.649850000000001</v>
      </c>
      <c r="L122" s="24">
        <v>19.386659999999999</v>
      </c>
      <c r="M122" s="42">
        <v>0.44984896000000002</v>
      </c>
      <c r="N122" s="23">
        <v>3144</v>
      </c>
      <c r="O122" s="95">
        <v>25.651879999999998</v>
      </c>
      <c r="P122" s="24">
        <v>6.0865239999999998</v>
      </c>
      <c r="Q122" s="24">
        <v>18.578250000000001</v>
      </c>
      <c r="R122" s="15">
        <v>0.74320231000000003</v>
      </c>
      <c r="S122" s="184">
        <v>0.74978986999999997</v>
      </c>
    </row>
    <row r="123" spans="1:19">
      <c r="A123" s="23" t="s">
        <v>41</v>
      </c>
      <c r="B123" s="44" t="s">
        <v>29</v>
      </c>
      <c r="C123" s="44">
        <v>21</v>
      </c>
      <c r="D123" s="23">
        <v>6219</v>
      </c>
      <c r="E123" s="95">
        <v>25.84975</v>
      </c>
      <c r="F123" s="24">
        <v>2.1556199999999999</v>
      </c>
      <c r="G123" s="24">
        <v>13.1821</v>
      </c>
      <c r="H123" s="15">
        <v>0.87010410000000005</v>
      </c>
      <c r="I123" s="44">
        <v>3153</v>
      </c>
      <c r="J123" s="95">
        <v>25.850850000000001</v>
      </c>
      <c r="K123" s="24">
        <v>-2.1383969999999999</v>
      </c>
      <c r="L123" s="24">
        <v>18.591080000000002</v>
      </c>
      <c r="M123" s="42">
        <v>0.90842708999999999</v>
      </c>
      <c r="N123" s="23">
        <v>3066</v>
      </c>
      <c r="O123" s="95">
        <v>25.84862</v>
      </c>
      <c r="P123" s="24">
        <v>7.5616690000000002</v>
      </c>
      <c r="Q123" s="24">
        <v>19.083919999999999</v>
      </c>
      <c r="R123" s="15">
        <v>0.69193351000000003</v>
      </c>
      <c r="S123" s="184">
        <v>0.71579671</v>
      </c>
    </row>
    <row r="124" spans="1:19">
      <c r="A124" s="23" t="s">
        <v>41</v>
      </c>
      <c r="B124" s="44" t="s">
        <v>29</v>
      </c>
      <c r="C124" s="44">
        <v>22</v>
      </c>
      <c r="D124" s="23">
        <v>6209</v>
      </c>
      <c r="E124" s="95">
        <v>26.05003</v>
      </c>
      <c r="F124" s="24">
        <v>7.2976000000000001</v>
      </c>
      <c r="G124" s="24">
        <v>13.964689999999999</v>
      </c>
      <c r="H124" s="15">
        <v>0.60126988000000003</v>
      </c>
      <c r="I124" s="44">
        <v>3199</v>
      </c>
      <c r="J124" s="95">
        <v>26.050740000000001</v>
      </c>
      <c r="K124" s="24">
        <v>2.036851</v>
      </c>
      <c r="L124" s="24">
        <v>20.309830000000002</v>
      </c>
      <c r="M124" s="42">
        <v>0.92011494000000005</v>
      </c>
      <c r="N124" s="23">
        <v>3010</v>
      </c>
      <c r="O124" s="95">
        <v>26.04927</v>
      </c>
      <c r="P124" s="24">
        <v>10.91389</v>
      </c>
      <c r="Q124" s="24">
        <v>19.243269999999999</v>
      </c>
      <c r="R124" s="15">
        <v>0.57060979000000001</v>
      </c>
      <c r="S124" s="184">
        <v>0.75102994000000001</v>
      </c>
    </row>
    <row r="125" spans="1:19">
      <c r="A125" s="23" t="s">
        <v>41</v>
      </c>
      <c r="B125" s="44" t="s">
        <v>29</v>
      </c>
      <c r="C125" s="44">
        <v>23</v>
      </c>
      <c r="D125" s="23">
        <v>6238</v>
      </c>
      <c r="E125" s="95">
        <v>26.24821</v>
      </c>
      <c r="F125" s="24">
        <v>22.59198</v>
      </c>
      <c r="G125" s="24">
        <v>13.111800000000001</v>
      </c>
      <c r="H125" s="15">
        <v>8.4883749999999994E-2</v>
      </c>
      <c r="I125" s="44">
        <v>3229</v>
      </c>
      <c r="J125" s="95">
        <v>26.24878</v>
      </c>
      <c r="K125" s="24">
        <v>23.572220000000002</v>
      </c>
      <c r="L125" s="24">
        <v>19.140239999999999</v>
      </c>
      <c r="M125" s="42">
        <v>0.21811606</v>
      </c>
      <c r="N125" s="23">
        <v>3009</v>
      </c>
      <c r="O125" s="95">
        <v>26.247589999999999</v>
      </c>
      <c r="P125" s="24">
        <v>21.84338</v>
      </c>
      <c r="Q125" s="24">
        <v>18.59929</v>
      </c>
      <c r="R125" s="15">
        <v>0.24022682000000001</v>
      </c>
      <c r="S125" s="184">
        <v>0.94835062000000003</v>
      </c>
    </row>
    <row r="126" spans="1:19">
      <c r="A126" s="23" t="s">
        <v>41</v>
      </c>
      <c r="B126" s="44" t="s">
        <v>29</v>
      </c>
      <c r="C126" s="44">
        <v>24</v>
      </c>
      <c r="D126" s="23">
        <v>6228</v>
      </c>
      <c r="E126" s="95">
        <v>26.452269999999999</v>
      </c>
      <c r="F126" s="24">
        <v>18.49297</v>
      </c>
      <c r="G126" s="24">
        <v>14.13288</v>
      </c>
      <c r="H126" s="15">
        <v>0.19070154</v>
      </c>
      <c r="I126" s="44">
        <v>3274</v>
      </c>
      <c r="J126" s="95">
        <v>26.452169999999999</v>
      </c>
      <c r="K126" s="24">
        <v>10.727919999999999</v>
      </c>
      <c r="L126" s="24">
        <v>17.71781</v>
      </c>
      <c r="M126" s="42">
        <v>0.54485497000000005</v>
      </c>
      <c r="N126" s="23">
        <v>2954</v>
      </c>
      <c r="O126" s="95">
        <v>26.452380000000002</v>
      </c>
      <c r="P126" s="24">
        <v>29.49774</v>
      </c>
      <c r="Q126" s="24">
        <v>21.49136</v>
      </c>
      <c r="R126" s="15">
        <v>0.16989547999999999</v>
      </c>
      <c r="S126" s="184">
        <v>0.50038473000000006</v>
      </c>
    </row>
    <row r="127" spans="1:19">
      <c r="A127" s="23" t="s">
        <v>41</v>
      </c>
      <c r="B127" s="44" t="s">
        <v>29</v>
      </c>
      <c r="C127" s="44">
        <v>25</v>
      </c>
      <c r="D127" s="23">
        <v>6163</v>
      </c>
      <c r="E127" s="95">
        <v>26.65673</v>
      </c>
      <c r="F127" s="24">
        <v>31.88852</v>
      </c>
      <c r="G127" s="24">
        <v>14.383380000000001</v>
      </c>
      <c r="H127" s="15">
        <v>2.662047E-2</v>
      </c>
      <c r="I127" s="44">
        <v>3322</v>
      </c>
      <c r="J127" s="95">
        <v>26.65692</v>
      </c>
      <c r="K127" s="24">
        <v>25.716809999999999</v>
      </c>
      <c r="L127" s="24">
        <v>17.481190000000002</v>
      </c>
      <c r="M127" s="42">
        <v>0.14126050000000001</v>
      </c>
      <c r="N127" s="23">
        <v>2841</v>
      </c>
      <c r="O127" s="95">
        <v>26.65652</v>
      </c>
      <c r="P127" s="24">
        <v>39.980370000000001</v>
      </c>
      <c r="Q127" s="24">
        <v>24.80658</v>
      </c>
      <c r="R127" s="15">
        <v>0.10703065</v>
      </c>
      <c r="S127" s="184">
        <v>0.63834727000000002</v>
      </c>
    </row>
    <row r="128" spans="1:19">
      <c r="A128" s="23" t="s">
        <v>41</v>
      </c>
      <c r="B128" s="44" t="s">
        <v>29</v>
      </c>
      <c r="C128" s="44">
        <v>26</v>
      </c>
      <c r="D128" s="23">
        <v>6219</v>
      </c>
      <c r="E128" s="95">
        <v>26.861969999999999</v>
      </c>
      <c r="F128" s="24">
        <v>6.3557050000000004</v>
      </c>
      <c r="G128" s="24">
        <v>15.73714</v>
      </c>
      <c r="H128" s="15">
        <v>0.68631078000000001</v>
      </c>
      <c r="I128" s="44">
        <v>3408</v>
      </c>
      <c r="J128" s="95">
        <v>26.861820000000002</v>
      </c>
      <c r="K128" s="24">
        <v>24.2408</v>
      </c>
      <c r="L128" s="24">
        <v>18.668970000000002</v>
      </c>
      <c r="M128" s="42">
        <v>0.19413130000000001</v>
      </c>
      <c r="N128" s="23">
        <v>2811</v>
      </c>
      <c r="O128" s="95">
        <v>26.862159999999999</v>
      </c>
      <c r="P128" s="24">
        <v>-14.806929999999999</v>
      </c>
      <c r="Q128" s="24">
        <v>26.34047</v>
      </c>
      <c r="R128" s="15">
        <v>0.57402333999999999</v>
      </c>
      <c r="S128" s="184">
        <v>0.22648900999999999</v>
      </c>
    </row>
    <row r="129" spans="1:19">
      <c r="A129" s="23" t="s">
        <v>41</v>
      </c>
      <c r="B129" s="44" t="s">
        <v>29</v>
      </c>
      <c r="C129" s="44">
        <v>27</v>
      </c>
      <c r="D129" s="23">
        <v>6219</v>
      </c>
      <c r="E129" s="95">
        <v>27.073</v>
      </c>
      <c r="F129" s="24">
        <v>27.412420000000001</v>
      </c>
      <c r="G129" s="24">
        <v>13.753959999999999</v>
      </c>
      <c r="H129" s="15">
        <v>4.6255259999999999E-2</v>
      </c>
      <c r="I129" s="44">
        <v>3302</v>
      </c>
      <c r="J129" s="95">
        <v>27.07281</v>
      </c>
      <c r="K129" s="24">
        <v>32.454610000000002</v>
      </c>
      <c r="L129" s="24">
        <v>19.197050000000001</v>
      </c>
      <c r="M129" s="42">
        <v>9.0912439999999997E-2</v>
      </c>
      <c r="N129" s="23">
        <v>2917</v>
      </c>
      <c r="O129" s="95">
        <v>27.073229999999999</v>
      </c>
      <c r="P129" s="24">
        <v>20.741140000000001</v>
      </c>
      <c r="Q129" s="24">
        <v>19.820640000000001</v>
      </c>
      <c r="R129" s="15">
        <v>0.29535720999999998</v>
      </c>
      <c r="S129" s="184">
        <v>0.67119719</v>
      </c>
    </row>
    <row r="130" spans="1:19">
      <c r="A130" s="23" t="s">
        <v>41</v>
      </c>
      <c r="B130" s="44" t="s">
        <v>29</v>
      </c>
      <c r="C130" s="44">
        <v>28</v>
      </c>
      <c r="D130" s="23">
        <v>6185</v>
      </c>
      <c r="E130" s="95">
        <v>27.2879</v>
      </c>
      <c r="F130" s="24">
        <v>18.058610000000002</v>
      </c>
      <c r="G130" s="24">
        <v>14.511889999999999</v>
      </c>
      <c r="H130" s="15">
        <v>0.21335203</v>
      </c>
      <c r="I130" s="44">
        <v>3439</v>
      </c>
      <c r="J130" s="95">
        <v>27.287330000000001</v>
      </c>
      <c r="K130" s="24">
        <v>19.273779999999999</v>
      </c>
      <c r="L130" s="24">
        <v>18.77216</v>
      </c>
      <c r="M130" s="42">
        <v>0.30455168999999999</v>
      </c>
      <c r="N130" s="23">
        <v>2746</v>
      </c>
      <c r="O130" s="95">
        <v>27.288609999999998</v>
      </c>
      <c r="P130" s="24">
        <v>18.228629999999999</v>
      </c>
      <c r="Q130" s="24">
        <v>21.30294</v>
      </c>
      <c r="R130" s="15">
        <v>0.39217148000000002</v>
      </c>
      <c r="S130" s="184">
        <v>0.97063717000000005</v>
      </c>
    </row>
    <row r="131" spans="1:19">
      <c r="A131" s="23" t="s">
        <v>41</v>
      </c>
      <c r="B131" s="44" t="s">
        <v>29</v>
      </c>
      <c r="C131" s="44">
        <v>29</v>
      </c>
      <c r="D131" s="23">
        <v>6180</v>
      </c>
      <c r="E131" s="95">
        <v>27.50619</v>
      </c>
      <c r="F131" s="24">
        <v>21.633590000000002</v>
      </c>
      <c r="G131" s="24">
        <v>13.96294</v>
      </c>
      <c r="H131" s="15">
        <v>0.1212958</v>
      </c>
      <c r="I131" s="44">
        <v>3439</v>
      </c>
      <c r="J131" s="95">
        <v>27.504740000000002</v>
      </c>
      <c r="K131" s="24">
        <v>22.14941</v>
      </c>
      <c r="L131" s="24">
        <v>18.830030000000001</v>
      </c>
      <c r="M131" s="42">
        <v>0.23948259</v>
      </c>
      <c r="N131" s="23">
        <v>2741</v>
      </c>
      <c r="O131" s="95">
        <v>27.508009999999999</v>
      </c>
      <c r="P131" s="24">
        <v>20.40663</v>
      </c>
      <c r="Q131" s="24">
        <v>20.658110000000001</v>
      </c>
      <c r="R131" s="15">
        <v>0.32323768000000003</v>
      </c>
      <c r="S131" s="184">
        <v>0.95028524000000003</v>
      </c>
    </row>
    <row r="132" spans="1:19">
      <c r="A132" s="23" t="s">
        <v>41</v>
      </c>
      <c r="B132" s="44" t="s">
        <v>29</v>
      </c>
      <c r="C132" s="44">
        <v>30</v>
      </c>
      <c r="D132" s="23">
        <v>6228</v>
      </c>
      <c r="E132" s="95">
        <v>27.73169</v>
      </c>
      <c r="F132" s="24">
        <v>45.207790000000003</v>
      </c>
      <c r="G132" s="24">
        <v>22.464359999999999</v>
      </c>
      <c r="H132" s="15">
        <v>4.417538E-2</v>
      </c>
      <c r="I132" s="44">
        <v>3442</v>
      </c>
      <c r="J132" s="95">
        <v>27.731190000000002</v>
      </c>
      <c r="K132" s="24">
        <v>61.16778</v>
      </c>
      <c r="L132" s="24">
        <v>37.17098</v>
      </c>
      <c r="M132" s="42">
        <v>9.9850460000000002E-2</v>
      </c>
      <c r="N132" s="23">
        <v>2786</v>
      </c>
      <c r="O132" s="95">
        <v>27.732309999999998</v>
      </c>
      <c r="P132" s="24">
        <v>25.390250000000002</v>
      </c>
      <c r="Q132" s="24">
        <v>19.30789</v>
      </c>
      <c r="R132" s="15">
        <v>0.18850328999999999</v>
      </c>
      <c r="S132" s="184">
        <v>0.39301923999999999</v>
      </c>
    </row>
    <row r="133" spans="1:19">
      <c r="A133" s="23" t="s">
        <v>41</v>
      </c>
      <c r="B133" s="44" t="s">
        <v>29</v>
      </c>
      <c r="C133" s="44">
        <v>31</v>
      </c>
      <c r="D133" s="23">
        <v>6171</v>
      </c>
      <c r="E133" s="95">
        <v>27.9649</v>
      </c>
      <c r="F133" s="24">
        <v>7.8167350000000004</v>
      </c>
      <c r="G133" s="24">
        <v>16.801010000000002</v>
      </c>
      <c r="H133" s="15">
        <v>0.64174967000000005</v>
      </c>
      <c r="I133" s="44">
        <v>3469</v>
      </c>
      <c r="J133" s="95">
        <v>27.96368</v>
      </c>
      <c r="K133" s="24">
        <v>9.5476120000000009</v>
      </c>
      <c r="L133" s="24">
        <v>18.814070000000001</v>
      </c>
      <c r="M133" s="42">
        <v>0.61182380000000003</v>
      </c>
      <c r="N133" s="23">
        <v>2702</v>
      </c>
      <c r="O133" s="95">
        <v>27.966480000000001</v>
      </c>
      <c r="P133" s="24">
        <v>6.4984840000000004</v>
      </c>
      <c r="Q133" s="24">
        <v>29.011790000000001</v>
      </c>
      <c r="R133" s="15">
        <v>0.82276150999999997</v>
      </c>
      <c r="S133" s="184">
        <v>0.92973311999999997</v>
      </c>
    </row>
    <row r="134" spans="1:19">
      <c r="A134" s="23" t="s">
        <v>41</v>
      </c>
      <c r="B134" s="44" t="s">
        <v>29</v>
      </c>
      <c r="C134" s="44">
        <v>32</v>
      </c>
      <c r="D134" s="23">
        <v>6215</v>
      </c>
      <c r="E134" s="95">
        <v>28.20373</v>
      </c>
      <c r="F134" s="24">
        <v>20.390750000000001</v>
      </c>
      <c r="G134" s="24">
        <v>13.118840000000001</v>
      </c>
      <c r="H134" s="15">
        <v>0.12011033</v>
      </c>
      <c r="I134" s="44">
        <v>3472</v>
      </c>
      <c r="J134" s="95">
        <v>28.20411</v>
      </c>
      <c r="K134" s="24">
        <v>32.096550000000001</v>
      </c>
      <c r="L134" s="24">
        <v>17.31812</v>
      </c>
      <c r="M134" s="42">
        <v>6.3832100000000003E-2</v>
      </c>
      <c r="N134" s="23">
        <v>2743</v>
      </c>
      <c r="O134" s="95">
        <v>28.20326</v>
      </c>
      <c r="P134" s="24">
        <v>4.0738919999999998</v>
      </c>
      <c r="Q134" s="24">
        <v>20.65832</v>
      </c>
      <c r="R134" s="15">
        <v>0.84366836999999995</v>
      </c>
      <c r="S134" s="184">
        <v>0.29855875999999998</v>
      </c>
    </row>
    <row r="135" spans="1:19">
      <c r="A135" s="23" t="s">
        <v>41</v>
      </c>
      <c r="B135" s="44" t="s">
        <v>29</v>
      </c>
      <c r="C135" s="44">
        <v>33</v>
      </c>
      <c r="D135" s="23">
        <v>6218</v>
      </c>
      <c r="E135" s="95">
        <v>28.448340000000002</v>
      </c>
      <c r="F135" s="24">
        <v>15.681240000000001</v>
      </c>
      <c r="G135" s="24">
        <v>13.392440000000001</v>
      </c>
      <c r="H135" s="15">
        <v>0.24163796000000001</v>
      </c>
      <c r="I135" s="44">
        <v>3479</v>
      </c>
      <c r="J135" s="95">
        <v>28.44735</v>
      </c>
      <c r="K135" s="24">
        <v>9.8931229999999992</v>
      </c>
      <c r="L135" s="24">
        <v>17.600300000000001</v>
      </c>
      <c r="M135" s="42">
        <v>0.57404816000000003</v>
      </c>
      <c r="N135" s="23">
        <v>2739</v>
      </c>
      <c r="O135" s="95">
        <v>28.449590000000001</v>
      </c>
      <c r="P135" s="24">
        <v>23.265689999999999</v>
      </c>
      <c r="Q135" s="24">
        <v>21.106000000000002</v>
      </c>
      <c r="R135" s="15">
        <v>0.27032017000000003</v>
      </c>
      <c r="S135" s="184">
        <v>0.62654038999999995</v>
      </c>
    </row>
    <row r="136" spans="1:19">
      <c r="A136" s="23" t="s">
        <v>41</v>
      </c>
      <c r="B136" s="44" t="s">
        <v>29</v>
      </c>
      <c r="C136" s="44">
        <v>34</v>
      </c>
      <c r="D136" s="23">
        <v>6202</v>
      </c>
      <c r="E136" s="95">
        <v>28.706569999999999</v>
      </c>
      <c r="F136" s="24">
        <v>24.404399999999999</v>
      </c>
      <c r="G136" s="24">
        <v>15.584770000000001</v>
      </c>
      <c r="H136" s="15">
        <v>0.11736898</v>
      </c>
      <c r="I136" s="44">
        <v>3514</v>
      </c>
      <c r="J136" s="95">
        <v>28.706669999999999</v>
      </c>
      <c r="K136" s="24">
        <v>24.649180000000001</v>
      </c>
      <c r="L136" s="24">
        <v>22.401029999999999</v>
      </c>
      <c r="M136" s="42">
        <v>0.27117567999999997</v>
      </c>
      <c r="N136" s="23">
        <v>2688</v>
      </c>
      <c r="O136" s="95">
        <v>28.706440000000001</v>
      </c>
      <c r="P136" s="24">
        <v>26.263010000000001</v>
      </c>
      <c r="Q136" s="24">
        <v>20.04355</v>
      </c>
      <c r="R136" s="15">
        <v>0.19009520999999999</v>
      </c>
      <c r="S136" s="184">
        <v>0.95718329000000002</v>
      </c>
    </row>
    <row r="137" spans="1:19">
      <c r="A137" s="23" t="s">
        <v>41</v>
      </c>
      <c r="B137" s="44" t="s">
        <v>29</v>
      </c>
      <c r="C137" s="44">
        <v>35</v>
      </c>
      <c r="D137" s="23">
        <v>6212</v>
      </c>
      <c r="E137" s="95">
        <v>28.974430000000002</v>
      </c>
      <c r="F137" s="24">
        <v>28.153009999999998</v>
      </c>
      <c r="G137" s="24">
        <v>20.703779999999998</v>
      </c>
      <c r="H137" s="15">
        <v>0.17389304</v>
      </c>
      <c r="I137" s="44">
        <v>3544</v>
      </c>
      <c r="J137" s="95">
        <v>28.974599999999999</v>
      </c>
      <c r="K137" s="24">
        <v>21.61506</v>
      </c>
      <c r="L137" s="24">
        <v>17.730519999999999</v>
      </c>
      <c r="M137" s="42">
        <v>0.22281085</v>
      </c>
      <c r="N137" s="23">
        <v>2668</v>
      </c>
      <c r="O137" s="95">
        <v>28.974209999999999</v>
      </c>
      <c r="P137" s="24">
        <v>33.517859999999999</v>
      </c>
      <c r="Q137" s="24">
        <v>38.087359999999997</v>
      </c>
      <c r="R137" s="15">
        <v>0.37884532999999998</v>
      </c>
      <c r="S137" s="184">
        <v>0.77693288000000005</v>
      </c>
    </row>
    <row r="138" spans="1:19">
      <c r="A138" s="23" t="s">
        <v>41</v>
      </c>
      <c r="B138" s="44" t="s">
        <v>29</v>
      </c>
      <c r="C138" s="44">
        <v>36</v>
      </c>
      <c r="D138" s="23">
        <v>6216</v>
      </c>
      <c r="E138" s="95">
        <v>29.258479999999999</v>
      </c>
      <c r="F138" s="24">
        <v>16.53585</v>
      </c>
      <c r="G138" s="24">
        <v>13.381080000000001</v>
      </c>
      <c r="H138" s="15">
        <v>0.2165465</v>
      </c>
      <c r="I138" s="44">
        <v>3480</v>
      </c>
      <c r="J138" s="95">
        <v>29.257090000000002</v>
      </c>
      <c r="K138" s="24">
        <v>10.7818</v>
      </c>
      <c r="L138" s="24">
        <v>18.45196</v>
      </c>
      <c r="M138" s="42">
        <v>0.55900667000000004</v>
      </c>
      <c r="N138" s="23">
        <v>2736</v>
      </c>
      <c r="O138" s="95">
        <v>29.260269999999998</v>
      </c>
      <c r="P138" s="24">
        <v>22.843499999999999</v>
      </c>
      <c r="Q138" s="24">
        <v>20.062740000000002</v>
      </c>
      <c r="R138" s="15">
        <v>0.25486866000000002</v>
      </c>
      <c r="S138" s="184">
        <v>0.65812428000000001</v>
      </c>
    </row>
    <row r="139" spans="1:19">
      <c r="A139" s="23" t="s">
        <v>41</v>
      </c>
      <c r="B139" s="44" t="s">
        <v>29</v>
      </c>
      <c r="C139" s="44">
        <v>37</v>
      </c>
      <c r="D139" s="23">
        <v>6185</v>
      </c>
      <c r="E139" s="95">
        <v>29.55639</v>
      </c>
      <c r="F139" s="24">
        <v>16.176829999999999</v>
      </c>
      <c r="G139" s="24">
        <v>13.40734</v>
      </c>
      <c r="H139" s="15">
        <v>0.22759943999999999</v>
      </c>
      <c r="I139" s="44">
        <v>3445</v>
      </c>
      <c r="J139" s="95">
        <v>29.555440000000001</v>
      </c>
      <c r="K139" s="24">
        <v>16.766390000000001</v>
      </c>
      <c r="L139" s="24">
        <v>18.26681</v>
      </c>
      <c r="M139" s="42">
        <v>0.35869159</v>
      </c>
      <c r="N139" s="23">
        <v>2740</v>
      </c>
      <c r="O139" s="95">
        <v>29.557590000000001</v>
      </c>
      <c r="P139" s="24">
        <v>14.001580000000001</v>
      </c>
      <c r="Q139" s="24">
        <v>20.671500000000002</v>
      </c>
      <c r="R139" s="15">
        <v>0.49819198999999997</v>
      </c>
      <c r="S139" s="184">
        <v>0.92016536000000004</v>
      </c>
    </row>
    <row r="140" spans="1:19">
      <c r="A140" s="23" t="s">
        <v>41</v>
      </c>
      <c r="B140" s="44" t="s">
        <v>29</v>
      </c>
      <c r="C140" s="44">
        <v>38</v>
      </c>
      <c r="D140" s="23">
        <v>6120</v>
      </c>
      <c r="E140" s="95">
        <v>29.86627</v>
      </c>
      <c r="F140" s="24">
        <v>12.69342</v>
      </c>
      <c r="G140" s="24">
        <v>12.85577</v>
      </c>
      <c r="H140" s="15">
        <v>0.32346054000000002</v>
      </c>
      <c r="I140" s="44">
        <v>3487</v>
      </c>
      <c r="J140" s="95">
        <v>29.866689999999998</v>
      </c>
      <c r="K140" s="24">
        <v>9.3743060000000007</v>
      </c>
      <c r="L140" s="24">
        <v>17.49755</v>
      </c>
      <c r="M140" s="42">
        <v>0.59213154999999995</v>
      </c>
      <c r="N140" s="23">
        <v>2633</v>
      </c>
      <c r="O140" s="95">
        <v>29.86572</v>
      </c>
      <c r="P140" s="24">
        <v>14.931570000000001</v>
      </c>
      <c r="Q140" s="24">
        <v>19.991720000000001</v>
      </c>
      <c r="R140" s="15">
        <v>0.45513139000000002</v>
      </c>
      <c r="S140" s="184">
        <v>0.83431160000000004</v>
      </c>
    </row>
    <row r="141" spans="1:19">
      <c r="A141" s="23" t="s">
        <v>41</v>
      </c>
      <c r="B141" s="44" t="s">
        <v>29</v>
      </c>
      <c r="C141" s="44">
        <v>39</v>
      </c>
      <c r="D141" s="23">
        <v>6196</v>
      </c>
      <c r="E141" s="95">
        <v>30.199909999999999</v>
      </c>
      <c r="F141" s="24">
        <v>25.614660000000001</v>
      </c>
      <c r="G141" s="24">
        <v>13.36491</v>
      </c>
      <c r="H141" s="15">
        <v>5.5293809999999999E-2</v>
      </c>
      <c r="I141" s="44">
        <v>3455</v>
      </c>
      <c r="J141" s="95">
        <v>30.19924</v>
      </c>
      <c r="K141" s="24">
        <v>29.182279999999999</v>
      </c>
      <c r="L141" s="24">
        <v>18.129149999999999</v>
      </c>
      <c r="M141" s="42">
        <v>0.10746584000000001</v>
      </c>
      <c r="N141" s="23">
        <v>2741</v>
      </c>
      <c r="O141" s="95">
        <v>30.20074</v>
      </c>
      <c r="P141" s="24">
        <v>18.16104</v>
      </c>
      <c r="Q141" s="24">
        <v>20.223179999999999</v>
      </c>
      <c r="R141" s="15">
        <v>0.36916912000000002</v>
      </c>
      <c r="S141" s="184">
        <v>0.68489279000000003</v>
      </c>
    </row>
    <row r="142" spans="1:19">
      <c r="A142" s="23" t="s">
        <v>41</v>
      </c>
      <c r="B142" s="44" t="s">
        <v>29</v>
      </c>
      <c r="C142" s="44">
        <v>40</v>
      </c>
      <c r="D142" s="23">
        <v>6217</v>
      </c>
      <c r="E142" s="95">
        <v>30.562830000000002</v>
      </c>
      <c r="F142" s="24">
        <v>13.22104</v>
      </c>
      <c r="G142" s="24">
        <v>14.12796</v>
      </c>
      <c r="H142" s="15">
        <v>0.34937278999999999</v>
      </c>
      <c r="I142" s="44">
        <v>3430</v>
      </c>
      <c r="J142" s="95">
        <v>30.562819999999999</v>
      </c>
      <c r="K142" s="24">
        <v>8.5641200000000008</v>
      </c>
      <c r="L142" s="24">
        <v>18.735679999999999</v>
      </c>
      <c r="M142" s="42">
        <v>0.64759758999999995</v>
      </c>
      <c r="N142" s="23">
        <v>2787</v>
      </c>
      <c r="O142" s="95">
        <v>30.562840000000001</v>
      </c>
      <c r="P142" s="24">
        <v>16.719670000000001</v>
      </c>
      <c r="Q142" s="24">
        <v>21.018370000000001</v>
      </c>
      <c r="R142" s="15">
        <v>0.42633502000000001</v>
      </c>
      <c r="S142" s="184">
        <v>0.77208474000000005</v>
      </c>
    </row>
    <row r="143" spans="1:19">
      <c r="A143" s="23" t="s">
        <v>41</v>
      </c>
      <c r="B143" s="44" t="s">
        <v>29</v>
      </c>
      <c r="C143" s="44">
        <v>41</v>
      </c>
      <c r="D143" s="23">
        <v>6130</v>
      </c>
      <c r="E143" s="95">
        <v>30.960280000000001</v>
      </c>
      <c r="F143" s="24">
        <v>33.956249999999997</v>
      </c>
      <c r="G143" s="24">
        <v>14.73066</v>
      </c>
      <c r="H143" s="15">
        <v>2.1158650000000001E-2</v>
      </c>
      <c r="I143" s="44">
        <v>3315</v>
      </c>
      <c r="J143" s="95">
        <v>30.961099999999998</v>
      </c>
      <c r="K143" s="24">
        <v>31.872420000000002</v>
      </c>
      <c r="L143" s="24">
        <v>20.692789999999999</v>
      </c>
      <c r="M143" s="42">
        <v>0.12349535</v>
      </c>
      <c r="N143" s="23">
        <v>2815</v>
      </c>
      <c r="O143" s="95">
        <v>30.959320000000002</v>
      </c>
      <c r="P143" s="24">
        <v>34.112850000000002</v>
      </c>
      <c r="Q143" s="24">
        <v>20.389250000000001</v>
      </c>
      <c r="R143" s="15">
        <v>9.4311510000000001E-2</v>
      </c>
      <c r="S143" s="184">
        <v>0.93852608000000004</v>
      </c>
    </row>
    <row r="144" spans="1:19">
      <c r="A144" s="23" t="s">
        <v>41</v>
      </c>
      <c r="B144" s="44" t="s">
        <v>29</v>
      </c>
      <c r="C144" s="44">
        <v>42</v>
      </c>
      <c r="D144" s="23">
        <v>6201</v>
      </c>
      <c r="E144" s="95">
        <v>31.394490000000001</v>
      </c>
      <c r="F144" s="24">
        <v>22.954370000000001</v>
      </c>
      <c r="G144" s="24">
        <v>14.106640000000001</v>
      </c>
      <c r="H144" s="15">
        <v>0.10369389</v>
      </c>
      <c r="I144" s="44">
        <v>3338</v>
      </c>
      <c r="J144" s="95">
        <v>31.394960000000001</v>
      </c>
      <c r="K144" s="24">
        <v>18.48246</v>
      </c>
      <c r="L144" s="24">
        <v>19.285</v>
      </c>
      <c r="M144" s="42">
        <v>0.33786832</v>
      </c>
      <c r="N144" s="23">
        <v>2863</v>
      </c>
      <c r="O144" s="95">
        <v>31.393930000000001</v>
      </c>
      <c r="P144" s="24">
        <v>27.99072</v>
      </c>
      <c r="Q144" s="24">
        <v>20.522590000000001</v>
      </c>
      <c r="R144" s="15">
        <v>0.17259970999999999</v>
      </c>
      <c r="S144" s="184">
        <v>0.73564244999999995</v>
      </c>
    </row>
    <row r="145" spans="1:19">
      <c r="A145" s="23" t="s">
        <v>41</v>
      </c>
      <c r="B145" s="44" t="s">
        <v>29</v>
      </c>
      <c r="C145" s="44">
        <v>43</v>
      </c>
      <c r="D145" s="23">
        <v>6224</v>
      </c>
      <c r="E145" s="95">
        <v>31.87997</v>
      </c>
      <c r="F145" s="24">
        <v>30.608029999999999</v>
      </c>
      <c r="G145" s="24">
        <v>14.1265</v>
      </c>
      <c r="H145" s="15">
        <v>3.0256959999999999E-2</v>
      </c>
      <c r="I145" s="44">
        <v>3247</v>
      </c>
      <c r="J145" s="95">
        <v>31.88119</v>
      </c>
      <c r="K145" s="24">
        <v>35.983440000000002</v>
      </c>
      <c r="L145" s="24">
        <v>18.498390000000001</v>
      </c>
      <c r="M145" s="42">
        <v>5.174844E-2</v>
      </c>
      <c r="N145" s="23">
        <v>2977</v>
      </c>
      <c r="O145" s="95">
        <v>31.878630000000001</v>
      </c>
      <c r="P145" s="24">
        <v>21.056139999999999</v>
      </c>
      <c r="Q145" s="24">
        <v>20.267099999999999</v>
      </c>
      <c r="R145" s="15">
        <v>0.29883633999999998</v>
      </c>
      <c r="S145" s="184">
        <v>0.58644074999999996</v>
      </c>
    </row>
    <row r="146" spans="1:19">
      <c r="A146" s="23" t="s">
        <v>41</v>
      </c>
      <c r="B146" s="44" t="s">
        <v>29</v>
      </c>
      <c r="C146" s="44">
        <v>44</v>
      </c>
      <c r="D146" s="23">
        <v>6141</v>
      </c>
      <c r="E146" s="95">
        <v>32.426850000000002</v>
      </c>
      <c r="F146" s="24">
        <v>20.4283</v>
      </c>
      <c r="G146" s="24">
        <v>13.9262</v>
      </c>
      <c r="H146" s="15">
        <v>0.14240386999999999</v>
      </c>
      <c r="I146" s="44">
        <v>3150</v>
      </c>
      <c r="J146" s="95">
        <v>32.425460000000001</v>
      </c>
      <c r="K146" s="24">
        <v>24.346240000000002</v>
      </c>
      <c r="L146" s="24">
        <v>19.145320000000002</v>
      </c>
      <c r="M146" s="42">
        <v>0.20349589000000001</v>
      </c>
      <c r="N146" s="23">
        <v>2991</v>
      </c>
      <c r="O146" s="95">
        <v>32.428310000000003</v>
      </c>
      <c r="P146" s="24">
        <v>15.51379</v>
      </c>
      <c r="Q146" s="24">
        <v>20.677759999999999</v>
      </c>
      <c r="R146" s="15">
        <v>0.45309547</v>
      </c>
      <c r="S146" s="184">
        <v>0.75395429999999997</v>
      </c>
    </row>
    <row r="147" spans="1:19">
      <c r="A147" s="23" t="s">
        <v>41</v>
      </c>
      <c r="B147" s="44" t="s">
        <v>29</v>
      </c>
      <c r="C147" s="44">
        <v>45</v>
      </c>
      <c r="D147" s="23">
        <v>6190</v>
      </c>
      <c r="E147" s="95">
        <v>33.072029999999998</v>
      </c>
      <c r="F147" s="24">
        <v>20.642320000000002</v>
      </c>
      <c r="G147" s="24">
        <v>14.92151</v>
      </c>
      <c r="H147" s="15">
        <v>0.16654429000000001</v>
      </c>
      <c r="I147" s="44">
        <v>3085</v>
      </c>
      <c r="J147" s="95">
        <v>33.066479999999999</v>
      </c>
      <c r="K147" s="24">
        <v>23.84356</v>
      </c>
      <c r="L147" s="24">
        <v>21.932040000000001</v>
      </c>
      <c r="M147" s="42">
        <v>0.27696762000000003</v>
      </c>
      <c r="N147" s="23">
        <v>3105</v>
      </c>
      <c r="O147" s="95">
        <v>33.077539999999999</v>
      </c>
      <c r="P147" s="24">
        <v>15.733840000000001</v>
      </c>
      <c r="Q147" s="24">
        <v>20.423649999999999</v>
      </c>
      <c r="R147" s="15">
        <v>0.44107832000000002</v>
      </c>
      <c r="S147" s="184">
        <v>0.78669579000000001</v>
      </c>
    </row>
    <row r="148" spans="1:19">
      <c r="A148" s="23" t="s">
        <v>41</v>
      </c>
      <c r="B148" s="44" t="s">
        <v>29</v>
      </c>
      <c r="C148" s="44">
        <v>46</v>
      </c>
      <c r="D148" s="23">
        <v>6174</v>
      </c>
      <c r="E148" s="95">
        <v>33.849519999999998</v>
      </c>
      <c r="F148" s="24">
        <v>12.41905</v>
      </c>
      <c r="G148" s="24">
        <v>14.644780000000001</v>
      </c>
      <c r="H148" s="15">
        <v>0.39642722000000002</v>
      </c>
      <c r="I148" s="44">
        <v>2999</v>
      </c>
      <c r="J148" s="95">
        <v>33.848700000000001</v>
      </c>
      <c r="K148" s="24">
        <v>13.177949999999999</v>
      </c>
      <c r="L148" s="24">
        <v>21.497119999999999</v>
      </c>
      <c r="M148" s="42">
        <v>0.53986973000000005</v>
      </c>
      <c r="N148" s="23">
        <v>3175</v>
      </c>
      <c r="O148" s="95">
        <v>33.850299999999997</v>
      </c>
      <c r="P148" s="24">
        <v>12.21509</v>
      </c>
      <c r="Q148" s="24">
        <v>19.920400000000001</v>
      </c>
      <c r="R148" s="15">
        <v>0.53974732000000003</v>
      </c>
      <c r="S148" s="184">
        <v>0.97379165999999995</v>
      </c>
    </row>
    <row r="149" spans="1:19">
      <c r="A149" s="23" t="s">
        <v>41</v>
      </c>
      <c r="B149" s="44" t="s">
        <v>29</v>
      </c>
      <c r="C149" s="44">
        <v>47</v>
      </c>
      <c r="D149" s="23">
        <v>6172</v>
      </c>
      <c r="E149" s="95">
        <v>34.819479999999999</v>
      </c>
      <c r="F149" s="24">
        <v>45.203789999999998</v>
      </c>
      <c r="G149" s="24">
        <v>15.08527</v>
      </c>
      <c r="H149" s="15">
        <v>2.7305200000000002E-3</v>
      </c>
      <c r="I149" s="44">
        <v>2871</v>
      </c>
      <c r="J149" s="95">
        <v>34.817230000000002</v>
      </c>
      <c r="K149" s="24">
        <v>39.185479999999998</v>
      </c>
      <c r="L149" s="24">
        <v>22.28735</v>
      </c>
      <c r="M149" s="42">
        <v>7.8714610000000004E-2</v>
      </c>
      <c r="N149" s="23">
        <v>3301</v>
      </c>
      <c r="O149" s="95">
        <v>34.821440000000003</v>
      </c>
      <c r="P149" s="24">
        <v>51.468850000000003</v>
      </c>
      <c r="Q149" s="24">
        <v>21.21641</v>
      </c>
      <c r="R149" s="15">
        <v>1.5270540000000001E-2</v>
      </c>
      <c r="S149" s="184">
        <v>0.68975681</v>
      </c>
    </row>
    <row r="150" spans="1:19">
      <c r="A150" s="23" t="s">
        <v>41</v>
      </c>
      <c r="B150" s="44" t="s">
        <v>29</v>
      </c>
      <c r="C150" s="44">
        <v>48</v>
      </c>
      <c r="D150" s="23">
        <v>6155</v>
      </c>
      <c r="E150" s="95">
        <v>36.118209999999998</v>
      </c>
      <c r="F150" s="24">
        <v>14.197340000000001</v>
      </c>
      <c r="G150" s="24">
        <v>15.132860000000001</v>
      </c>
      <c r="H150" s="15">
        <v>0.34815202000000001</v>
      </c>
      <c r="I150" s="44">
        <v>2660</v>
      </c>
      <c r="J150" s="95">
        <v>36.107770000000002</v>
      </c>
      <c r="K150" s="24">
        <v>10.95238</v>
      </c>
      <c r="L150" s="24">
        <v>23.366589999999999</v>
      </c>
      <c r="M150" s="42">
        <v>0.63926985999999997</v>
      </c>
      <c r="N150" s="23">
        <v>3495</v>
      </c>
      <c r="O150" s="95">
        <v>36.126150000000003</v>
      </c>
      <c r="P150" s="24">
        <v>17.998080000000002</v>
      </c>
      <c r="Q150" s="24">
        <v>19.1601</v>
      </c>
      <c r="R150" s="15">
        <v>0.34754980000000002</v>
      </c>
      <c r="S150" s="184">
        <v>0.81563331999999999</v>
      </c>
    </row>
    <row r="151" spans="1:19">
      <c r="A151" s="23" t="s">
        <v>41</v>
      </c>
      <c r="B151" s="44" t="s">
        <v>29</v>
      </c>
      <c r="C151" s="44">
        <v>49</v>
      </c>
      <c r="D151" s="23">
        <v>6143</v>
      </c>
      <c r="E151" s="95">
        <v>38.12256</v>
      </c>
      <c r="F151" s="24">
        <v>4.6360780000000004</v>
      </c>
      <c r="G151" s="24">
        <v>17.63476</v>
      </c>
      <c r="H151" s="15">
        <v>0.79263201000000005</v>
      </c>
      <c r="I151" s="44">
        <v>2361</v>
      </c>
      <c r="J151" s="95">
        <v>38.105699999999999</v>
      </c>
      <c r="K151" s="24">
        <v>9.8285820000000008</v>
      </c>
      <c r="L151" s="24">
        <v>26.118449999999999</v>
      </c>
      <c r="M151" s="42">
        <v>0.70668788999999999</v>
      </c>
      <c r="N151" s="23">
        <v>3782</v>
      </c>
      <c r="O151" s="95">
        <v>38.13308</v>
      </c>
      <c r="P151" s="24">
        <v>-0.82776090000000002</v>
      </c>
      <c r="Q151" s="24">
        <v>23.758199999999999</v>
      </c>
      <c r="R151" s="15">
        <v>0.97220647999999998</v>
      </c>
      <c r="S151" s="184">
        <v>0.76279342999999999</v>
      </c>
    </row>
    <row r="152" spans="1:19">
      <c r="A152" s="23" t="s">
        <v>41</v>
      </c>
      <c r="B152" s="44" t="s">
        <v>29</v>
      </c>
      <c r="C152" s="44">
        <v>50</v>
      </c>
      <c r="D152" s="23">
        <v>6161</v>
      </c>
      <c r="E152" s="95">
        <v>43.283410000000003</v>
      </c>
      <c r="F152" s="24">
        <v>20.309170000000002</v>
      </c>
      <c r="G152" s="24">
        <v>11.655150000000001</v>
      </c>
      <c r="H152" s="15">
        <v>8.1419859999999997E-2</v>
      </c>
      <c r="I152" s="44">
        <v>2021</v>
      </c>
      <c r="J152" s="95">
        <v>43.081960000000002</v>
      </c>
      <c r="K152" s="24">
        <v>28.619160000000001</v>
      </c>
      <c r="L152" s="24">
        <v>22.521360000000001</v>
      </c>
      <c r="M152" s="42">
        <v>0.20381532999999999</v>
      </c>
      <c r="N152" s="23">
        <v>4140</v>
      </c>
      <c r="O152" s="95">
        <v>43.38176</v>
      </c>
      <c r="P152" s="24">
        <v>17.162700000000001</v>
      </c>
      <c r="Q152" s="24">
        <v>13.64719</v>
      </c>
      <c r="R152" s="15">
        <v>0.20853641000000001</v>
      </c>
      <c r="S152" s="184">
        <v>0.66352528</v>
      </c>
    </row>
    <row r="153" spans="1:19">
      <c r="A153" s="23" t="s">
        <v>41</v>
      </c>
      <c r="B153" s="44" t="s">
        <v>0</v>
      </c>
      <c r="C153" s="44">
        <v>1</v>
      </c>
      <c r="D153" s="23">
        <v>6304</v>
      </c>
      <c r="E153" s="95">
        <v>18.874469999999999</v>
      </c>
      <c r="F153" s="24">
        <v>-26.46294</v>
      </c>
      <c r="G153" s="24">
        <v>9.0622109999999996</v>
      </c>
      <c r="H153" s="15">
        <v>3.4987199999999999E-3</v>
      </c>
      <c r="I153" s="44">
        <v>1281</v>
      </c>
      <c r="J153" s="95">
        <v>18.877009999999999</v>
      </c>
      <c r="K153" s="24">
        <v>-38.447859999999999</v>
      </c>
      <c r="L153" s="24">
        <v>18.01322</v>
      </c>
      <c r="M153" s="42">
        <v>3.280798E-2</v>
      </c>
      <c r="N153" s="23">
        <v>5023</v>
      </c>
      <c r="O153" s="95">
        <v>18.873819999999998</v>
      </c>
      <c r="P153" s="24">
        <v>-23.183420000000002</v>
      </c>
      <c r="Q153" s="24">
        <v>10.57607</v>
      </c>
      <c r="R153" s="15">
        <v>2.8374880000000002E-2</v>
      </c>
      <c r="S153" s="184">
        <v>0.46492667999999998</v>
      </c>
    </row>
    <row r="154" spans="1:19">
      <c r="A154" s="23" t="s">
        <v>41</v>
      </c>
      <c r="B154" s="44" t="s">
        <v>0</v>
      </c>
      <c r="C154" s="44">
        <v>2</v>
      </c>
      <c r="D154" s="23">
        <v>6339</v>
      </c>
      <c r="E154" s="95">
        <v>20.328810000000001</v>
      </c>
      <c r="F154" s="24">
        <v>-1.6942029999999999</v>
      </c>
      <c r="G154" s="24">
        <v>12.78318</v>
      </c>
      <c r="H154" s="15">
        <v>0.89456214000000001</v>
      </c>
      <c r="I154" s="44">
        <v>1435</v>
      </c>
      <c r="J154" s="95">
        <v>20.330249999999999</v>
      </c>
      <c r="K154" s="24">
        <v>-6.8242880000000001</v>
      </c>
      <c r="L154" s="24">
        <v>25.956969999999998</v>
      </c>
      <c r="M154" s="42">
        <v>0.79262166000000001</v>
      </c>
      <c r="N154" s="23">
        <v>4904</v>
      </c>
      <c r="O154" s="95">
        <v>20.328379999999999</v>
      </c>
      <c r="P154" s="24">
        <v>1.072408</v>
      </c>
      <c r="Q154" s="24">
        <v>14.64223</v>
      </c>
      <c r="R154" s="15">
        <v>0.94161455999999999</v>
      </c>
      <c r="S154" s="184">
        <v>0.79103100000000004</v>
      </c>
    </row>
    <row r="155" spans="1:19">
      <c r="A155" s="23" t="s">
        <v>41</v>
      </c>
      <c r="B155" s="44" t="s">
        <v>0</v>
      </c>
      <c r="C155" s="44">
        <v>3</v>
      </c>
      <c r="D155" s="23">
        <v>6284</v>
      </c>
      <c r="E155" s="95">
        <v>21.028700000000001</v>
      </c>
      <c r="F155" s="24">
        <v>10.73579</v>
      </c>
      <c r="G155" s="24">
        <v>13.32283</v>
      </c>
      <c r="H155" s="15">
        <v>0.42034705999999999</v>
      </c>
      <c r="I155" s="44">
        <v>1566</v>
      </c>
      <c r="J155" s="95">
        <v>21.03181</v>
      </c>
      <c r="K155" s="24">
        <v>23.999210000000001</v>
      </c>
      <c r="L155" s="24">
        <v>27.285810000000001</v>
      </c>
      <c r="M155" s="42">
        <v>0.37910376000000001</v>
      </c>
      <c r="N155" s="23">
        <v>4718</v>
      </c>
      <c r="O155" s="95">
        <v>21.027660000000001</v>
      </c>
      <c r="P155" s="24">
        <v>7.2828309999999998</v>
      </c>
      <c r="Q155" s="24">
        <v>15.03959</v>
      </c>
      <c r="R155" s="15">
        <v>0.62821263000000005</v>
      </c>
      <c r="S155" s="184">
        <v>0.59158845999999998</v>
      </c>
    </row>
    <row r="156" spans="1:19">
      <c r="A156" s="23" t="s">
        <v>41</v>
      </c>
      <c r="B156" s="44" t="s">
        <v>0</v>
      </c>
      <c r="C156" s="44">
        <v>4</v>
      </c>
      <c r="D156" s="23">
        <v>6311</v>
      </c>
      <c r="E156" s="95">
        <v>21.544599999999999</v>
      </c>
      <c r="F156" s="24">
        <v>2.215881</v>
      </c>
      <c r="G156" s="24">
        <v>13.36678</v>
      </c>
      <c r="H156" s="15">
        <v>0.86833386999999995</v>
      </c>
      <c r="I156" s="44">
        <v>1726</v>
      </c>
      <c r="J156" s="95">
        <v>21.546900000000001</v>
      </c>
      <c r="K156" s="24">
        <v>-10.55392</v>
      </c>
      <c r="L156" s="24">
        <v>26.740570000000002</v>
      </c>
      <c r="M156" s="42">
        <v>0.69308053000000003</v>
      </c>
      <c r="N156" s="23">
        <v>4585</v>
      </c>
      <c r="O156" s="95">
        <v>21.54373</v>
      </c>
      <c r="P156" s="24">
        <v>8.0484220000000004</v>
      </c>
      <c r="Q156" s="24">
        <v>15.34216</v>
      </c>
      <c r="R156" s="15">
        <v>0.59986461000000002</v>
      </c>
      <c r="S156" s="184">
        <v>0.54624273000000001</v>
      </c>
    </row>
    <row r="157" spans="1:19">
      <c r="A157" s="23" t="s">
        <v>41</v>
      </c>
      <c r="B157" s="44" t="s">
        <v>0</v>
      </c>
      <c r="C157" s="44">
        <v>5</v>
      </c>
      <c r="D157" s="23">
        <v>6255</v>
      </c>
      <c r="E157" s="95">
        <v>21.96895</v>
      </c>
      <c r="F157" s="24">
        <v>6.6826650000000001</v>
      </c>
      <c r="G157" s="24">
        <v>14.00952</v>
      </c>
      <c r="H157" s="15">
        <v>0.63335576999999998</v>
      </c>
      <c r="I157" s="44">
        <v>1893</v>
      </c>
      <c r="J157" s="95">
        <v>21.971019999999999</v>
      </c>
      <c r="K157" s="24">
        <v>0.53507939999999998</v>
      </c>
      <c r="L157" s="24">
        <v>23.736619999999998</v>
      </c>
      <c r="M157" s="42">
        <v>0.98201532000000002</v>
      </c>
      <c r="N157" s="23">
        <v>4362</v>
      </c>
      <c r="O157" s="95">
        <v>21.968060000000001</v>
      </c>
      <c r="P157" s="24">
        <v>9.8326919999999998</v>
      </c>
      <c r="Q157" s="24">
        <v>17.269020000000001</v>
      </c>
      <c r="R157" s="15">
        <v>0.56909606999999995</v>
      </c>
      <c r="S157" s="184">
        <v>0.75143866999999998</v>
      </c>
    </row>
    <row r="158" spans="1:19">
      <c r="A158" s="23" t="s">
        <v>41</v>
      </c>
      <c r="B158" s="44" t="s">
        <v>0</v>
      </c>
      <c r="C158" s="44">
        <v>6</v>
      </c>
      <c r="D158" s="23">
        <v>6249</v>
      </c>
      <c r="E158" s="95">
        <v>22.330469999999998</v>
      </c>
      <c r="F158" s="24">
        <v>2.1434530000000001</v>
      </c>
      <c r="G158" s="24">
        <v>12.8596</v>
      </c>
      <c r="H158" s="15">
        <v>0.86762086000000005</v>
      </c>
      <c r="I158" s="44">
        <v>2019</v>
      </c>
      <c r="J158" s="95">
        <v>22.326699999999999</v>
      </c>
      <c r="K158" s="24">
        <v>-2.3938700000000002</v>
      </c>
      <c r="L158" s="24">
        <v>22.434449999999998</v>
      </c>
      <c r="M158" s="42">
        <v>0.91502293000000001</v>
      </c>
      <c r="N158" s="23">
        <v>4230</v>
      </c>
      <c r="O158" s="95">
        <v>22.332280000000001</v>
      </c>
      <c r="P158" s="24">
        <v>5.1533379999999998</v>
      </c>
      <c r="Q158" s="24">
        <v>16.39883</v>
      </c>
      <c r="R158" s="15">
        <v>0.75333086999999999</v>
      </c>
      <c r="S158" s="184">
        <v>0.78593712000000004</v>
      </c>
    </row>
    <row r="159" spans="1:19">
      <c r="A159" s="23" t="s">
        <v>41</v>
      </c>
      <c r="B159" s="44" t="s">
        <v>0</v>
      </c>
      <c r="C159" s="44">
        <v>7</v>
      </c>
      <c r="D159" s="23">
        <v>6285</v>
      </c>
      <c r="E159" s="95">
        <v>22.65428</v>
      </c>
      <c r="F159" s="24">
        <v>7.1595409999999999</v>
      </c>
      <c r="G159" s="24">
        <v>13.415369999999999</v>
      </c>
      <c r="H159" s="15">
        <v>0.59356169000000003</v>
      </c>
      <c r="I159" s="44">
        <v>2076</v>
      </c>
      <c r="J159" s="95">
        <v>22.657</v>
      </c>
      <c r="K159" s="24">
        <v>6.6541030000000001</v>
      </c>
      <c r="L159" s="24">
        <v>23.055980000000002</v>
      </c>
      <c r="M159" s="42">
        <v>0.77288261000000003</v>
      </c>
      <c r="N159" s="23">
        <v>4209</v>
      </c>
      <c r="O159" s="95">
        <v>22.652940000000001</v>
      </c>
      <c r="P159" s="24">
        <v>6.6351899999999997</v>
      </c>
      <c r="Q159" s="24">
        <v>16.60108</v>
      </c>
      <c r="R159" s="15">
        <v>0.68938902999999996</v>
      </c>
      <c r="S159" s="184">
        <v>0.99946884000000003</v>
      </c>
    </row>
    <row r="160" spans="1:19">
      <c r="A160" s="23" t="s">
        <v>41</v>
      </c>
      <c r="B160" s="44" t="s">
        <v>0</v>
      </c>
      <c r="C160" s="44">
        <v>8</v>
      </c>
      <c r="D160" s="23">
        <v>6277</v>
      </c>
      <c r="E160" s="95">
        <v>22.947600000000001</v>
      </c>
      <c r="F160" s="24">
        <v>-2.260599</v>
      </c>
      <c r="G160" s="24">
        <v>13.403029999999999</v>
      </c>
      <c r="H160" s="15">
        <v>0.86606150999999998</v>
      </c>
      <c r="I160" s="44">
        <v>2166</v>
      </c>
      <c r="J160" s="95">
        <v>22.9482</v>
      </c>
      <c r="K160" s="24">
        <v>2.8394240000000002</v>
      </c>
      <c r="L160" s="24">
        <v>22.12358</v>
      </c>
      <c r="M160" s="42">
        <v>0.89787695000000001</v>
      </c>
      <c r="N160" s="23">
        <v>4111</v>
      </c>
      <c r="O160" s="95">
        <v>22.947279999999999</v>
      </c>
      <c r="P160" s="24">
        <v>-4.7339190000000002</v>
      </c>
      <c r="Q160" s="24">
        <v>16.777360000000002</v>
      </c>
      <c r="R160" s="15">
        <v>0.77782001000000001</v>
      </c>
      <c r="S160" s="184">
        <v>0.78503838000000004</v>
      </c>
    </row>
    <row r="161" spans="1:19">
      <c r="A161" s="23" t="s">
        <v>41</v>
      </c>
      <c r="B161" s="44" t="s">
        <v>0</v>
      </c>
      <c r="C161" s="44">
        <v>9</v>
      </c>
      <c r="D161" s="23">
        <v>6266</v>
      </c>
      <c r="E161" s="95">
        <v>23.22495</v>
      </c>
      <c r="F161" s="24">
        <v>7.4334429999999996</v>
      </c>
      <c r="G161" s="24">
        <v>12.78758</v>
      </c>
      <c r="H161" s="15">
        <v>0.56103718000000002</v>
      </c>
      <c r="I161" s="44">
        <v>2307</v>
      </c>
      <c r="J161" s="95">
        <v>23.22504</v>
      </c>
      <c r="K161" s="24">
        <v>11.548489999999999</v>
      </c>
      <c r="L161" s="24">
        <v>20.352530000000002</v>
      </c>
      <c r="M161" s="42">
        <v>0.57042685000000004</v>
      </c>
      <c r="N161" s="23">
        <v>3959</v>
      </c>
      <c r="O161" s="95">
        <v>23.224889999999998</v>
      </c>
      <c r="P161" s="24">
        <v>3.9404560000000002</v>
      </c>
      <c r="Q161" s="24">
        <v>16.79374</v>
      </c>
      <c r="R161" s="15">
        <v>0.81448944000000001</v>
      </c>
      <c r="S161" s="184">
        <v>0.77309490000000003</v>
      </c>
    </row>
    <row r="162" spans="1:19">
      <c r="A162" s="23" t="s">
        <v>41</v>
      </c>
      <c r="B162" s="44" t="s">
        <v>0</v>
      </c>
      <c r="C162" s="44">
        <v>10</v>
      </c>
      <c r="D162" s="23">
        <v>6218</v>
      </c>
      <c r="E162" s="95">
        <v>23.48302</v>
      </c>
      <c r="F162" s="24">
        <v>6.8806719999999997</v>
      </c>
      <c r="G162" s="24">
        <v>13.182589999999999</v>
      </c>
      <c r="H162" s="15">
        <v>0.60170402000000001</v>
      </c>
      <c r="I162" s="44">
        <v>2370</v>
      </c>
      <c r="J162" s="95">
        <v>23.484290000000001</v>
      </c>
      <c r="K162" s="24">
        <v>11.58868</v>
      </c>
      <c r="L162" s="24">
        <v>21.87349</v>
      </c>
      <c r="M162" s="42">
        <v>0.59624732000000003</v>
      </c>
      <c r="N162" s="23">
        <v>3848</v>
      </c>
      <c r="O162" s="95">
        <v>23.482240000000001</v>
      </c>
      <c r="P162" s="24">
        <v>3.158404</v>
      </c>
      <c r="Q162" s="24">
        <v>16.815819999999999</v>
      </c>
      <c r="R162" s="15">
        <v>0.85101515000000005</v>
      </c>
      <c r="S162" s="184">
        <v>0.75994519999999999</v>
      </c>
    </row>
    <row r="163" spans="1:19">
      <c r="A163" s="23" t="s">
        <v>41</v>
      </c>
      <c r="B163" s="44" t="s">
        <v>0</v>
      </c>
      <c r="C163" s="44">
        <v>11</v>
      </c>
      <c r="D163" s="23">
        <v>6233</v>
      </c>
      <c r="E163" s="95">
        <v>23.729849999999999</v>
      </c>
      <c r="F163" s="24">
        <v>26.542210000000001</v>
      </c>
      <c r="G163" s="24">
        <v>14.129720000000001</v>
      </c>
      <c r="H163" s="15">
        <v>6.0317330000000002E-2</v>
      </c>
      <c r="I163" s="44">
        <v>2505</v>
      </c>
      <c r="J163" s="95">
        <v>23.732430000000001</v>
      </c>
      <c r="K163" s="24">
        <v>13.95773</v>
      </c>
      <c r="L163" s="24">
        <v>21.644290000000002</v>
      </c>
      <c r="M163" s="42">
        <v>0.51901213000000002</v>
      </c>
      <c r="N163" s="23">
        <v>3728</v>
      </c>
      <c r="O163" s="95">
        <v>23.728120000000001</v>
      </c>
      <c r="P163" s="24">
        <v>32.568939999999998</v>
      </c>
      <c r="Q163" s="24">
        <v>19.021529999999998</v>
      </c>
      <c r="R163" s="15">
        <v>8.6857190000000001E-2</v>
      </c>
      <c r="S163" s="184">
        <v>0.51835070000000005</v>
      </c>
    </row>
    <row r="164" spans="1:19">
      <c r="A164" s="23" t="s">
        <v>41</v>
      </c>
      <c r="B164" s="44" t="s">
        <v>0</v>
      </c>
      <c r="C164" s="44">
        <v>12</v>
      </c>
      <c r="D164" s="23">
        <v>6280</v>
      </c>
      <c r="E164" s="95">
        <v>23.962299999999999</v>
      </c>
      <c r="F164" s="24">
        <v>14.789709999999999</v>
      </c>
      <c r="G164" s="24">
        <v>14.326449999999999</v>
      </c>
      <c r="H164" s="15">
        <v>0.30191476</v>
      </c>
      <c r="I164" s="44">
        <v>2595</v>
      </c>
      <c r="J164" s="95">
        <v>23.965489999999999</v>
      </c>
      <c r="K164" s="24">
        <v>7.8145550000000004</v>
      </c>
      <c r="L164" s="24">
        <v>25.35934</v>
      </c>
      <c r="M164" s="42">
        <v>0.75796600000000003</v>
      </c>
      <c r="N164" s="23">
        <v>3685</v>
      </c>
      <c r="O164" s="95">
        <v>23.960039999999999</v>
      </c>
      <c r="P164" s="24">
        <v>18.75217</v>
      </c>
      <c r="Q164" s="24">
        <v>16.455020000000001</v>
      </c>
      <c r="R164" s="15">
        <v>0.25445225999999999</v>
      </c>
      <c r="S164" s="184">
        <v>0.71749322000000004</v>
      </c>
    </row>
    <row r="165" spans="1:19">
      <c r="A165" s="23" t="s">
        <v>41</v>
      </c>
      <c r="B165" s="44" t="s">
        <v>0</v>
      </c>
      <c r="C165" s="44">
        <v>13</v>
      </c>
      <c r="D165" s="23">
        <v>6242</v>
      </c>
      <c r="E165" s="95">
        <v>24.188300000000002</v>
      </c>
      <c r="F165" s="24">
        <v>11.97743</v>
      </c>
      <c r="G165" s="24">
        <v>13.259230000000001</v>
      </c>
      <c r="H165" s="15">
        <v>0.36635174999999998</v>
      </c>
      <c r="I165" s="44">
        <v>2604</v>
      </c>
      <c r="J165" s="95">
        <v>24.188279999999999</v>
      </c>
      <c r="K165" s="24">
        <v>8.8601200000000002</v>
      </c>
      <c r="L165" s="24">
        <v>19.999140000000001</v>
      </c>
      <c r="M165" s="42">
        <v>0.65774761999999998</v>
      </c>
      <c r="N165" s="23">
        <v>3638</v>
      </c>
      <c r="O165" s="95">
        <v>24.188320000000001</v>
      </c>
      <c r="P165" s="24">
        <v>15.71637</v>
      </c>
      <c r="Q165" s="24">
        <v>18.035799999999998</v>
      </c>
      <c r="R165" s="15">
        <v>0.38353657000000002</v>
      </c>
      <c r="S165" s="184">
        <v>0.79903995000000005</v>
      </c>
    </row>
    <row r="166" spans="1:19">
      <c r="A166" s="23" t="s">
        <v>41</v>
      </c>
      <c r="B166" s="44" t="s">
        <v>0</v>
      </c>
      <c r="C166" s="44">
        <v>14</v>
      </c>
      <c r="D166" s="23">
        <v>6185</v>
      </c>
      <c r="E166" s="95">
        <v>24.410589999999999</v>
      </c>
      <c r="F166" s="24">
        <v>16.219670000000001</v>
      </c>
      <c r="G166" s="24">
        <v>12.93567</v>
      </c>
      <c r="H166" s="15">
        <v>0.20988883999999999</v>
      </c>
      <c r="I166" s="44">
        <v>2714</v>
      </c>
      <c r="J166" s="95">
        <v>24.411470000000001</v>
      </c>
      <c r="K166" s="24">
        <v>12.491540000000001</v>
      </c>
      <c r="L166" s="24">
        <v>20.767510000000001</v>
      </c>
      <c r="M166" s="42">
        <v>0.54751084000000005</v>
      </c>
      <c r="N166" s="23">
        <v>3471</v>
      </c>
      <c r="O166" s="95">
        <v>24.4099</v>
      </c>
      <c r="P166" s="24">
        <v>18.934290000000001</v>
      </c>
      <c r="Q166" s="24">
        <v>16.410209999999999</v>
      </c>
      <c r="R166" s="15">
        <v>0.24857749000000001</v>
      </c>
      <c r="S166" s="184">
        <v>0.80768664000000001</v>
      </c>
    </row>
    <row r="167" spans="1:19">
      <c r="A167" s="23" t="s">
        <v>41</v>
      </c>
      <c r="B167" s="44" t="s">
        <v>0</v>
      </c>
      <c r="C167" s="44">
        <v>15</v>
      </c>
      <c r="D167" s="23">
        <v>6243</v>
      </c>
      <c r="E167" s="95">
        <v>24.628969999999999</v>
      </c>
      <c r="F167" s="24">
        <v>14.927239999999999</v>
      </c>
      <c r="G167" s="24">
        <v>13.510999999999999</v>
      </c>
      <c r="H167" s="15">
        <v>0.269237</v>
      </c>
      <c r="I167" s="44">
        <v>2749</v>
      </c>
      <c r="J167" s="95">
        <v>24.629059999999999</v>
      </c>
      <c r="K167" s="24">
        <v>13.404249999999999</v>
      </c>
      <c r="L167" s="24">
        <v>20.27056</v>
      </c>
      <c r="M167" s="42">
        <v>0.50844122999999997</v>
      </c>
      <c r="N167" s="23">
        <v>3494</v>
      </c>
      <c r="O167" s="95">
        <v>24.628900000000002</v>
      </c>
      <c r="P167" s="24">
        <v>17.649139999999999</v>
      </c>
      <c r="Q167" s="24">
        <v>18.44922</v>
      </c>
      <c r="R167" s="15">
        <v>0.33875241</v>
      </c>
      <c r="S167" s="184">
        <v>0.87692325999999998</v>
      </c>
    </row>
    <row r="168" spans="1:19">
      <c r="A168" s="23" t="s">
        <v>41</v>
      </c>
      <c r="B168" s="44" t="s">
        <v>0</v>
      </c>
      <c r="C168" s="44">
        <v>16</v>
      </c>
      <c r="D168" s="23">
        <v>6235</v>
      </c>
      <c r="E168" s="95">
        <v>24.838450000000002</v>
      </c>
      <c r="F168" s="24">
        <v>21.793119999999998</v>
      </c>
      <c r="G168" s="24">
        <v>14.210419999999999</v>
      </c>
      <c r="H168" s="15">
        <v>0.12512787</v>
      </c>
      <c r="I168" s="44">
        <v>2896</v>
      </c>
      <c r="J168" s="95">
        <v>24.838090000000001</v>
      </c>
      <c r="K168" s="24">
        <v>10.428739999999999</v>
      </c>
      <c r="L168" s="24">
        <v>20.196809999999999</v>
      </c>
      <c r="M168" s="42">
        <v>0.60560603999999996</v>
      </c>
      <c r="N168" s="23">
        <v>3339</v>
      </c>
      <c r="O168" s="95">
        <v>24.83877</v>
      </c>
      <c r="P168" s="24">
        <v>31.115179999999999</v>
      </c>
      <c r="Q168" s="24">
        <v>19.974550000000001</v>
      </c>
      <c r="R168" s="15">
        <v>0.11929463</v>
      </c>
      <c r="S168" s="184">
        <v>0.46646365000000001</v>
      </c>
    </row>
    <row r="169" spans="1:19">
      <c r="A169" s="23" t="s">
        <v>41</v>
      </c>
      <c r="B169" s="44" t="s">
        <v>0</v>
      </c>
      <c r="C169" s="44">
        <v>17</v>
      </c>
      <c r="D169" s="23">
        <v>6209</v>
      </c>
      <c r="E169" s="95">
        <v>25.044609999999999</v>
      </c>
      <c r="F169" s="24">
        <v>19.713010000000001</v>
      </c>
      <c r="G169" s="24">
        <v>14.24582</v>
      </c>
      <c r="H169" s="15">
        <v>0.16642744000000001</v>
      </c>
      <c r="I169" s="44">
        <v>2917</v>
      </c>
      <c r="J169" s="95">
        <v>25.04523</v>
      </c>
      <c r="K169" s="24">
        <v>21.845020000000002</v>
      </c>
      <c r="L169" s="24">
        <v>19.307480000000002</v>
      </c>
      <c r="M169" s="42">
        <v>0.25787504999999999</v>
      </c>
      <c r="N169" s="23">
        <v>3292</v>
      </c>
      <c r="O169" s="95">
        <v>25.044049999999999</v>
      </c>
      <c r="P169" s="24">
        <v>19.36206</v>
      </c>
      <c r="Q169" s="24">
        <v>19.177579999999999</v>
      </c>
      <c r="R169" s="15">
        <v>0.31267761999999999</v>
      </c>
      <c r="S169" s="184">
        <v>0.92730120999999999</v>
      </c>
    </row>
    <row r="170" spans="1:19">
      <c r="A170" s="23" t="s">
        <v>41</v>
      </c>
      <c r="B170" s="44" t="s">
        <v>0</v>
      </c>
      <c r="C170" s="44">
        <v>18</v>
      </c>
      <c r="D170" s="23">
        <v>6253</v>
      </c>
      <c r="E170" s="95">
        <v>25.24849</v>
      </c>
      <c r="F170" s="24">
        <v>20.561689999999999</v>
      </c>
      <c r="G170" s="24">
        <v>13.26981</v>
      </c>
      <c r="H170" s="15">
        <v>0.12125948</v>
      </c>
      <c r="I170" s="44">
        <v>3053</v>
      </c>
      <c r="J170" s="95">
        <v>25.248169999999998</v>
      </c>
      <c r="K170" s="24">
        <v>13.45417</v>
      </c>
      <c r="L170" s="24">
        <v>20.35313</v>
      </c>
      <c r="M170" s="42">
        <v>0.50858853999999998</v>
      </c>
      <c r="N170" s="23">
        <v>3200</v>
      </c>
      <c r="O170" s="95">
        <v>25.248799999999999</v>
      </c>
      <c r="P170" s="24">
        <v>30.128820000000001</v>
      </c>
      <c r="Q170" s="24">
        <v>17.795369999999998</v>
      </c>
      <c r="R170" s="15">
        <v>9.0442040000000001E-2</v>
      </c>
      <c r="S170" s="184">
        <v>0.53738944</v>
      </c>
    </row>
    <row r="171" spans="1:19">
      <c r="A171" s="23" t="s">
        <v>41</v>
      </c>
      <c r="B171" s="44" t="s">
        <v>0</v>
      </c>
      <c r="C171" s="44">
        <v>19</v>
      </c>
      <c r="D171" s="23">
        <v>6228</v>
      </c>
      <c r="E171" s="95">
        <v>25.451930000000001</v>
      </c>
      <c r="F171" s="24">
        <v>9.9429599999999994</v>
      </c>
      <c r="G171" s="24">
        <v>14.077999999999999</v>
      </c>
      <c r="H171" s="15">
        <v>0.48001632999999999</v>
      </c>
      <c r="I171" s="44">
        <v>2989</v>
      </c>
      <c r="J171" s="95">
        <v>25.45139</v>
      </c>
      <c r="K171" s="24">
        <v>14.4665</v>
      </c>
      <c r="L171" s="24">
        <v>20.926780000000001</v>
      </c>
      <c r="M171" s="42">
        <v>0.48938258000000001</v>
      </c>
      <c r="N171" s="23">
        <v>3239</v>
      </c>
      <c r="O171" s="95">
        <v>25.45243</v>
      </c>
      <c r="P171" s="24">
        <v>3.7001819999999999</v>
      </c>
      <c r="Q171" s="24">
        <v>19.367190000000001</v>
      </c>
      <c r="R171" s="15">
        <v>0.84848319000000005</v>
      </c>
      <c r="S171" s="184">
        <v>0.70573746000000004</v>
      </c>
    </row>
    <row r="172" spans="1:19">
      <c r="A172" s="23" t="s">
        <v>41</v>
      </c>
      <c r="B172" s="44" t="s">
        <v>0</v>
      </c>
      <c r="C172" s="44">
        <v>20</v>
      </c>
      <c r="D172" s="23">
        <v>6286</v>
      </c>
      <c r="E172" s="95">
        <v>25.651959999999999</v>
      </c>
      <c r="F172" s="24">
        <v>10.71477</v>
      </c>
      <c r="G172" s="24">
        <v>14.04669</v>
      </c>
      <c r="H172" s="15">
        <v>0.44558467000000002</v>
      </c>
      <c r="I172" s="44">
        <v>3142</v>
      </c>
      <c r="J172" s="95">
        <v>25.65203</v>
      </c>
      <c r="K172" s="24">
        <v>15.09958</v>
      </c>
      <c r="L172" s="24">
        <v>19.518439999999998</v>
      </c>
      <c r="M172" s="42">
        <v>0.43916388000000001</v>
      </c>
      <c r="N172" s="23">
        <v>3144</v>
      </c>
      <c r="O172" s="95">
        <v>25.651879999999998</v>
      </c>
      <c r="P172" s="24">
        <v>5.9177949999999999</v>
      </c>
      <c r="Q172" s="24">
        <v>19.265650000000001</v>
      </c>
      <c r="R172" s="15">
        <v>0.75871533999999996</v>
      </c>
      <c r="S172" s="184">
        <v>0.73777945</v>
      </c>
    </row>
    <row r="173" spans="1:19">
      <c r="A173" s="23" t="s">
        <v>41</v>
      </c>
      <c r="B173" s="44" t="s">
        <v>0</v>
      </c>
      <c r="C173" s="44">
        <v>21</v>
      </c>
      <c r="D173" s="23">
        <v>6219</v>
      </c>
      <c r="E173" s="95">
        <v>25.84975</v>
      </c>
      <c r="F173" s="24">
        <v>3.03451</v>
      </c>
      <c r="G173" s="24">
        <v>13.12452</v>
      </c>
      <c r="H173" s="15">
        <v>0.81715234999999997</v>
      </c>
      <c r="I173" s="44">
        <v>3153</v>
      </c>
      <c r="J173" s="95">
        <v>25.850850000000001</v>
      </c>
      <c r="K173" s="24">
        <v>-0.75081589999999998</v>
      </c>
      <c r="L173" s="24">
        <v>18.627089999999999</v>
      </c>
      <c r="M173" s="42">
        <v>0.96784778000000005</v>
      </c>
      <c r="N173" s="23">
        <v>3066</v>
      </c>
      <c r="O173" s="95">
        <v>25.84862</v>
      </c>
      <c r="P173" s="24">
        <v>7.8841330000000003</v>
      </c>
      <c r="Q173" s="24">
        <v>18.923020000000001</v>
      </c>
      <c r="R173" s="15">
        <v>0.67693999999999999</v>
      </c>
      <c r="S173" s="184">
        <v>0.74502995999999999</v>
      </c>
    </row>
    <row r="174" spans="1:19">
      <c r="A174" s="23" t="s">
        <v>41</v>
      </c>
      <c r="B174" s="44" t="s">
        <v>0</v>
      </c>
      <c r="C174" s="44">
        <v>22</v>
      </c>
      <c r="D174" s="23">
        <v>6209</v>
      </c>
      <c r="E174" s="95">
        <v>26.05003</v>
      </c>
      <c r="F174" s="24">
        <v>7.9612629999999998</v>
      </c>
      <c r="G174" s="24">
        <v>13.62937</v>
      </c>
      <c r="H174" s="15">
        <v>0.55913575999999998</v>
      </c>
      <c r="I174" s="44">
        <v>3199</v>
      </c>
      <c r="J174" s="95">
        <v>26.050740000000001</v>
      </c>
      <c r="K174" s="24">
        <v>4.3294649999999999</v>
      </c>
      <c r="L174" s="24">
        <v>19.92587</v>
      </c>
      <c r="M174" s="42">
        <v>0.82799118000000005</v>
      </c>
      <c r="N174" s="23">
        <v>3010</v>
      </c>
      <c r="O174" s="95">
        <v>26.04927</v>
      </c>
      <c r="P174" s="24">
        <v>10.02619</v>
      </c>
      <c r="Q174" s="24">
        <v>18.695489999999999</v>
      </c>
      <c r="R174" s="15">
        <v>0.59175878000000004</v>
      </c>
      <c r="S174" s="184">
        <v>0.83484375</v>
      </c>
    </row>
    <row r="175" spans="1:19">
      <c r="A175" s="23" t="s">
        <v>41</v>
      </c>
      <c r="B175" s="44" t="s">
        <v>0</v>
      </c>
      <c r="C175" s="44">
        <v>23</v>
      </c>
      <c r="D175" s="23">
        <v>6238</v>
      </c>
      <c r="E175" s="95">
        <v>26.24821</v>
      </c>
      <c r="F175" s="24">
        <v>22.61619</v>
      </c>
      <c r="G175" s="24">
        <v>13.08366</v>
      </c>
      <c r="H175" s="15">
        <v>8.3883879999999994E-2</v>
      </c>
      <c r="I175" s="44">
        <v>3229</v>
      </c>
      <c r="J175" s="95">
        <v>26.24878</v>
      </c>
      <c r="K175" s="24">
        <v>23.781970000000001</v>
      </c>
      <c r="L175" s="24">
        <v>19.245729999999998</v>
      </c>
      <c r="M175" s="42">
        <v>0.21656971999999999</v>
      </c>
      <c r="N175" s="23">
        <v>3009</v>
      </c>
      <c r="O175" s="95">
        <v>26.247589999999999</v>
      </c>
      <c r="P175" s="24">
        <v>21.73781</v>
      </c>
      <c r="Q175" s="24">
        <v>18.401319999999998</v>
      </c>
      <c r="R175" s="15">
        <v>0.23747647</v>
      </c>
      <c r="S175" s="184">
        <v>0.93880691999999999</v>
      </c>
    </row>
    <row r="176" spans="1:19">
      <c r="A176" s="23" t="s">
        <v>41</v>
      </c>
      <c r="B176" s="44" t="s">
        <v>0</v>
      </c>
      <c r="C176" s="44">
        <v>24</v>
      </c>
      <c r="D176" s="23">
        <v>6228</v>
      </c>
      <c r="E176" s="95">
        <v>26.452269999999999</v>
      </c>
      <c r="F176" s="24">
        <v>18.87679</v>
      </c>
      <c r="G176" s="24">
        <v>14.188499999999999</v>
      </c>
      <c r="H176" s="15">
        <v>0.18337697</v>
      </c>
      <c r="I176" s="44">
        <v>3274</v>
      </c>
      <c r="J176" s="95">
        <v>26.452169999999999</v>
      </c>
      <c r="K176" s="24">
        <v>10.70199</v>
      </c>
      <c r="L176" s="24">
        <v>18.036719999999999</v>
      </c>
      <c r="M176" s="42">
        <v>0.55295059999999996</v>
      </c>
      <c r="N176" s="23">
        <v>2954</v>
      </c>
      <c r="O176" s="95">
        <v>26.452380000000002</v>
      </c>
      <c r="P176" s="24">
        <v>30.31474</v>
      </c>
      <c r="Q176" s="24">
        <v>21.52514</v>
      </c>
      <c r="R176" s="15">
        <v>0.15903006</v>
      </c>
      <c r="S176" s="184">
        <v>0.48493634000000002</v>
      </c>
    </row>
    <row r="177" spans="1:19">
      <c r="A177" s="23" t="s">
        <v>41</v>
      </c>
      <c r="B177" s="44" t="s">
        <v>0</v>
      </c>
      <c r="C177" s="44">
        <v>25</v>
      </c>
      <c r="D177" s="23">
        <v>6163</v>
      </c>
      <c r="E177" s="95">
        <v>26.65673</v>
      </c>
      <c r="F177" s="24">
        <v>32.759169999999997</v>
      </c>
      <c r="G177" s="24">
        <v>14.00362</v>
      </c>
      <c r="H177" s="15">
        <v>1.9318080000000001E-2</v>
      </c>
      <c r="I177" s="44">
        <v>3322</v>
      </c>
      <c r="J177" s="95">
        <v>26.65692</v>
      </c>
      <c r="K177" s="24">
        <v>26.8126</v>
      </c>
      <c r="L177" s="24">
        <v>17.252410000000001</v>
      </c>
      <c r="M177" s="42">
        <v>0.12015182000000001</v>
      </c>
      <c r="N177" s="23">
        <v>2841</v>
      </c>
      <c r="O177" s="95">
        <v>26.65652</v>
      </c>
      <c r="P177" s="24">
        <v>40.861199999999997</v>
      </c>
      <c r="Q177" s="24">
        <v>23.507639999999999</v>
      </c>
      <c r="R177" s="15">
        <v>8.2173899999999994E-2</v>
      </c>
      <c r="S177" s="184">
        <v>0.62995435</v>
      </c>
    </row>
    <row r="178" spans="1:19">
      <c r="A178" s="23" t="s">
        <v>41</v>
      </c>
      <c r="B178" s="44" t="s">
        <v>0</v>
      </c>
      <c r="C178" s="44">
        <v>26</v>
      </c>
      <c r="D178" s="23">
        <v>6219</v>
      </c>
      <c r="E178" s="95">
        <v>26.861969999999999</v>
      </c>
      <c r="F178" s="24">
        <v>7.898873</v>
      </c>
      <c r="G178" s="24">
        <v>16.337869999999999</v>
      </c>
      <c r="H178" s="15">
        <v>0.62876189999999998</v>
      </c>
      <c r="I178" s="44">
        <v>3408</v>
      </c>
      <c r="J178" s="95">
        <v>26.861820000000002</v>
      </c>
      <c r="K178" s="24">
        <v>25.069179999999999</v>
      </c>
      <c r="L178" s="24">
        <v>18.281320000000001</v>
      </c>
      <c r="M178" s="42">
        <v>0.17028132000000001</v>
      </c>
      <c r="N178" s="23">
        <v>2811</v>
      </c>
      <c r="O178" s="95">
        <v>26.862159999999999</v>
      </c>
      <c r="P178" s="24">
        <v>-12.86286</v>
      </c>
      <c r="Q178" s="24">
        <v>28.431650000000001</v>
      </c>
      <c r="R178" s="15">
        <v>0.65097119000000003</v>
      </c>
      <c r="S178" s="184">
        <v>0.26178248999999998</v>
      </c>
    </row>
    <row r="179" spans="1:19">
      <c r="A179" s="23" t="s">
        <v>41</v>
      </c>
      <c r="B179" s="44" t="s">
        <v>0</v>
      </c>
      <c r="C179" s="44">
        <v>27</v>
      </c>
      <c r="D179" s="23">
        <v>6219</v>
      </c>
      <c r="E179" s="95">
        <v>27.073</v>
      </c>
      <c r="F179" s="24">
        <v>26.450320000000001</v>
      </c>
      <c r="G179" s="24">
        <v>14.17041</v>
      </c>
      <c r="H179" s="15">
        <v>6.1959090000000001E-2</v>
      </c>
      <c r="I179" s="44">
        <v>3302</v>
      </c>
      <c r="J179" s="95">
        <v>27.07281</v>
      </c>
      <c r="K179" s="24">
        <v>32.409739999999999</v>
      </c>
      <c r="L179" s="24">
        <v>18.9451</v>
      </c>
      <c r="M179" s="42">
        <v>8.7133130000000003E-2</v>
      </c>
      <c r="N179" s="23">
        <v>2917</v>
      </c>
      <c r="O179" s="95">
        <v>27.073229999999999</v>
      </c>
      <c r="P179" s="24">
        <v>18.57281</v>
      </c>
      <c r="Q179" s="24">
        <v>21.396730000000002</v>
      </c>
      <c r="R179" s="15">
        <v>0.38538306999999999</v>
      </c>
      <c r="S179" s="184">
        <v>0.62826464999999998</v>
      </c>
    </row>
    <row r="180" spans="1:19">
      <c r="A180" s="23" t="s">
        <v>41</v>
      </c>
      <c r="B180" s="44" t="s">
        <v>0</v>
      </c>
      <c r="C180" s="44">
        <v>28</v>
      </c>
      <c r="D180" s="23">
        <v>6185</v>
      </c>
      <c r="E180" s="95">
        <v>27.2879</v>
      </c>
      <c r="F180" s="24">
        <v>17.549289999999999</v>
      </c>
      <c r="G180" s="24">
        <v>14.44627</v>
      </c>
      <c r="H180" s="15">
        <v>0.22444342</v>
      </c>
      <c r="I180" s="44">
        <v>3439</v>
      </c>
      <c r="J180" s="95">
        <v>27.287330000000001</v>
      </c>
      <c r="K180" s="24">
        <v>17.925540000000002</v>
      </c>
      <c r="L180" s="24">
        <v>18.654959999999999</v>
      </c>
      <c r="M180" s="42">
        <v>0.33660268999999998</v>
      </c>
      <c r="N180" s="23">
        <v>2746</v>
      </c>
      <c r="O180" s="95">
        <v>27.288609999999998</v>
      </c>
      <c r="P180" s="24">
        <v>18.76427</v>
      </c>
      <c r="Q180" s="24">
        <v>21.2835</v>
      </c>
      <c r="R180" s="15">
        <v>0.37797425000000001</v>
      </c>
      <c r="S180" s="184">
        <v>0.97635786000000002</v>
      </c>
    </row>
    <row r="181" spans="1:19">
      <c r="A181" s="23" t="s">
        <v>41</v>
      </c>
      <c r="B181" s="44" t="s">
        <v>0</v>
      </c>
      <c r="C181" s="44">
        <v>29</v>
      </c>
      <c r="D181" s="23">
        <v>6180</v>
      </c>
      <c r="E181" s="95">
        <v>27.50619</v>
      </c>
      <c r="F181" s="24">
        <v>20.986910000000002</v>
      </c>
      <c r="G181" s="24">
        <v>13.79548</v>
      </c>
      <c r="H181" s="15">
        <v>0.12818726999999999</v>
      </c>
      <c r="I181" s="44">
        <v>3439</v>
      </c>
      <c r="J181" s="95">
        <v>27.504740000000002</v>
      </c>
      <c r="K181" s="24">
        <v>21.026859999999999</v>
      </c>
      <c r="L181" s="24">
        <v>18.676600000000001</v>
      </c>
      <c r="M181" s="42">
        <v>0.26023329000000001</v>
      </c>
      <c r="N181" s="23">
        <v>2741</v>
      </c>
      <c r="O181" s="95">
        <v>27.508009999999999</v>
      </c>
      <c r="P181" s="24">
        <v>20.12593</v>
      </c>
      <c r="Q181" s="24">
        <v>20.44434</v>
      </c>
      <c r="R181" s="15">
        <v>0.32490613000000002</v>
      </c>
      <c r="S181" s="184">
        <v>0.97404526999999996</v>
      </c>
    </row>
    <row r="182" spans="1:19">
      <c r="A182" s="23" t="s">
        <v>41</v>
      </c>
      <c r="B182" s="44" t="s">
        <v>0</v>
      </c>
      <c r="C182" s="44">
        <v>30</v>
      </c>
      <c r="D182" s="23">
        <v>6228</v>
      </c>
      <c r="E182" s="95">
        <v>27.73169</v>
      </c>
      <c r="F182" s="24">
        <v>45.526049999999998</v>
      </c>
      <c r="G182" s="24">
        <v>17.188120000000001</v>
      </c>
      <c r="H182" s="15">
        <v>8.0803699999999999E-3</v>
      </c>
      <c r="I182" s="44">
        <v>3442</v>
      </c>
      <c r="J182" s="95">
        <v>27.731190000000002</v>
      </c>
      <c r="K182" s="24">
        <v>61.124279999999999</v>
      </c>
      <c r="L182" s="24">
        <v>26.939810000000001</v>
      </c>
      <c r="M182" s="42">
        <v>2.3273200000000001E-2</v>
      </c>
      <c r="N182" s="23">
        <v>2786</v>
      </c>
      <c r="O182" s="95">
        <v>27.732309999999998</v>
      </c>
      <c r="P182" s="24">
        <v>25.86748</v>
      </c>
      <c r="Q182" s="24">
        <v>19.559709999999999</v>
      </c>
      <c r="R182" s="15">
        <v>0.18600570999999999</v>
      </c>
      <c r="S182" s="184">
        <v>0.28958722999999997</v>
      </c>
    </row>
    <row r="183" spans="1:19">
      <c r="A183" s="23" t="s">
        <v>41</v>
      </c>
      <c r="B183" s="44" t="s">
        <v>0</v>
      </c>
      <c r="C183" s="44">
        <v>31</v>
      </c>
      <c r="D183" s="23">
        <v>6171</v>
      </c>
      <c r="E183" s="95">
        <v>27.9649</v>
      </c>
      <c r="F183" s="24">
        <v>8.6371579999999994</v>
      </c>
      <c r="G183" s="24">
        <v>14.921290000000001</v>
      </c>
      <c r="H183" s="15">
        <v>0.56269184999999999</v>
      </c>
      <c r="I183" s="44">
        <v>3469</v>
      </c>
      <c r="J183" s="95">
        <v>27.96368</v>
      </c>
      <c r="K183" s="24">
        <v>9.5749429999999993</v>
      </c>
      <c r="L183" s="24">
        <v>19.027740000000001</v>
      </c>
      <c r="M183" s="42">
        <v>0.61481695000000003</v>
      </c>
      <c r="N183" s="23">
        <v>2702</v>
      </c>
      <c r="O183" s="95">
        <v>27.966480000000001</v>
      </c>
      <c r="P183" s="24">
        <v>7.9824799999999998</v>
      </c>
      <c r="Q183" s="24">
        <v>23.348040000000001</v>
      </c>
      <c r="R183" s="15">
        <v>0.73243307000000002</v>
      </c>
      <c r="S183" s="184">
        <v>0.95783434999999995</v>
      </c>
    </row>
    <row r="184" spans="1:19">
      <c r="A184" s="23" t="s">
        <v>41</v>
      </c>
      <c r="B184" s="44" t="s">
        <v>0</v>
      </c>
      <c r="C184" s="44">
        <v>32</v>
      </c>
      <c r="D184" s="23">
        <v>6215</v>
      </c>
      <c r="E184" s="95">
        <v>28.20373</v>
      </c>
      <c r="F184" s="24">
        <v>20.126809999999999</v>
      </c>
      <c r="G184" s="24">
        <v>13.15329</v>
      </c>
      <c r="H184" s="15">
        <v>0.12597381999999999</v>
      </c>
      <c r="I184" s="44">
        <v>3472</v>
      </c>
      <c r="J184" s="95">
        <v>28.20411</v>
      </c>
      <c r="K184" s="24">
        <v>32.392380000000003</v>
      </c>
      <c r="L184" s="24">
        <v>17.579920000000001</v>
      </c>
      <c r="M184" s="42">
        <v>6.5390589999999998E-2</v>
      </c>
      <c r="N184" s="23">
        <v>2743</v>
      </c>
      <c r="O184" s="95">
        <v>28.20326</v>
      </c>
      <c r="P184" s="24">
        <v>2.9737</v>
      </c>
      <c r="Q184" s="24">
        <v>20.727989999999998</v>
      </c>
      <c r="R184" s="15">
        <v>0.88592448000000001</v>
      </c>
      <c r="S184" s="184">
        <v>0.27907427000000001</v>
      </c>
    </row>
    <row r="185" spans="1:19">
      <c r="A185" s="23" t="s">
        <v>41</v>
      </c>
      <c r="B185" s="44" t="s">
        <v>0</v>
      </c>
      <c r="C185" s="44">
        <v>33</v>
      </c>
      <c r="D185" s="23">
        <v>6218</v>
      </c>
      <c r="E185" s="95">
        <v>28.448340000000002</v>
      </c>
      <c r="F185" s="24">
        <v>15.41541</v>
      </c>
      <c r="G185" s="24">
        <v>13.33789</v>
      </c>
      <c r="H185" s="15">
        <v>0.24777906999999999</v>
      </c>
      <c r="I185" s="44">
        <v>3479</v>
      </c>
      <c r="J185" s="95">
        <v>28.44735</v>
      </c>
      <c r="K185" s="24">
        <v>10.024900000000001</v>
      </c>
      <c r="L185" s="24">
        <v>17.86065</v>
      </c>
      <c r="M185" s="42">
        <v>0.5746038</v>
      </c>
      <c r="N185" s="23">
        <v>2739</v>
      </c>
      <c r="O185" s="95">
        <v>28.449590000000001</v>
      </c>
      <c r="P185" s="24">
        <v>22.35932</v>
      </c>
      <c r="Q185" s="24">
        <v>20.803519999999999</v>
      </c>
      <c r="R185" s="15">
        <v>0.28247085999999999</v>
      </c>
      <c r="S185" s="184">
        <v>0.65281650000000002</v>
      </c>
    </row>
    <row r="186" spans="1:19">
      <c r="A186" s="23" t="s">
        <v>41</v>
      </c>
      <c r="B186" s="44" t="s">
        <v>0</v>
      </c>
      <c r="C186" s="44">
        <v>34</v>
      </c>
      <c r="D186" s="23">
        <v>6202</v>
      </c>
      <c r="E186" s="95">
        <v>28.706569999999999</v>
      </c>
      <c r="F186" s="24">
        <v>24.3612</v>
      </c>
      <c r="G186" s="24">
        <v>14.33052</v>
      </c>
      <c r="H186" s="15">
        <v>8.9139780000000002E-2</v>
      </c>
      <c r="I186" s="44">
        <v>3514</v>
      </c>
      <c r="J186" s="95">
        <v>28.706669999999999</v>
      </c>
      <c r="K186" s="24">
        <v>26.102340000000002</v>
      </c>
      <c r="L186" s="24">
        <v>19.963419999999999</v>
      </c>
      <c r="M186" s="42">
        <v>0.19103998</v>
      </c>
      <c r="N186" s="23">
        <v>2688</v>
      </c>
      <c r="O186" s="95">
        <v>28.706440000000001</v>
      </c>
      <c r="P186" s="24">
        <v>24.336659999999998</v>
      </c>
      <c r="Q186" s="24">
        <v>20.359870000000001</v>
      </c>
      <c r="R186" s="15">
        <v>0.23196003000000001</v>
      </c>
      <c r="S186" s="184">
        <v>0.95062424999999995</v>
      </c>
    </row>
    <row r="187" spans="1:19">
      <c r="A187" s="23" t="s">
        <v>41</v>
      </c>
      <c r="B187" s="44" t="s">
        <v>0</v>
      </c>
      <c r="C187" s="44">
        <v>35</v>
      </c>
      <c r="D187" s="23">
        <v>6212</v>
      </c>
      <c r="E187" s="95">
        <v>28.974430000000002</v>
      </c>
      <c r="F187" s="24">
        <v>29.662130000000001</v>
      </c>
      <c r="G187" s="24">
        <v>17.93449</v>
      </c>
      <c r="H187" s="15">
        <v>9.8144659999999995E-2</v>
      </c>
      <c r="I187" s="44">
        <v>3544</v>
      </c>
      <c r="J187" s="95">
        <v>28.974599999999999</v>
      </c>
      <c r="K187" s="24">
        <v>22.325849999999999</v>
      </c>
      <c r="L187" s="24">
        <v>17.44164</v>
      </c>
      <c r="M187" s="42">
        <v>0.20053414999999999</v>
      </c>
      <c r="N187" s="23">
        <v>2668</v>
      </c>
      <c r="O187" s="95">
        <v>28.974209999999999</v>
      </c>
      <c r="P187" s="24">
        <v>35.95129</v>
      </c>
      <c r="Q187" s="24">
        <v>34.717869999999998</v>
      </c>
      <c r="R187" s="15">
        <v>0.30042287000000001</v>
      </c>
      <c r="S187" s="184">
        <v>0.72581806000000004</v>
      </c>
    </row>
    <row r="188" spans="1:19">
      <c r="A188" s="23" t="s">
        <v>41</v>
      </c>
      <c r="B188" s="44" t="s">
        <v>0</v>
      </c>
      <c r="C188" s="44">
        <v>36</v>
      </c>
      <c r="D188" s="23">
        <v>6216</v>
      </c>
      <c r="E188" s="95">
        <v>29.258479999999999</v>
      </c>
      <c r="F188" s="24">
        <v>16.36074</v>
      </c>
      <c r="G188" s="24">
        <v>13.28628</v>
      </c>
      <c r="H188" s="15">
        <v>0.2181729</v>
      </c>
      <c r="I188" s="44">
        <v>3480</v>
      </c>
      <c r="J188" s="95">
        <v>29.257090000000002</v>
      </c>
      <c r="K188" s="24">
        <v>10.2235</v>
      </c>
      <c r="L188" s="24">
        <v>18.467690000000001</v>
      </c>
      <c r="M188" s="42">
        <v>0.57986044999999997</v>
      </c>
      <c r="N188" s="23">
        <v>2736</v>
      </c>
      <c r="O188" s="95">
        <v>29.260269999999998</v>
      </c>
      <c r="P188" s="24">
        <v>23.13186</v>
      </c>
      <c r="Q188" s="24">
        <v>19.909510000000001</v>
      </c>
      <c r="R188" s="15">
        <v>0.24529653000000001</v>
      </c>
      <c r="S188" s="184">
        <v>0.63454323000000001</v>
      </c>
    </row>
    <row r="189" spans="1:19">
      <c r="A189" s="23" t="s">
        <v>41</v>
      </c>
      <c r="B189" s="44" t="s">
        <v>0</v>
      </c>
      <c r="C189" s="44">
        <v>37</v>
      </c>
      <c r="D189" s="23">
        <v>6185</v>
      </c>
      <c r="E189" s="95">
        <v>29.55639</v>
      </c>
      <c r="F189" s="24">
        <v>17.993729999999999</v>
      </c>
      <c r="G189" s="24">
        <v>13.56274</v>
      </c>
      <c r="H189" s="15">
        <v>0.18460677</v>
      </c>
      <c r="I189" s="44">
        <v>3445</v>
      </c>
      <c r="J189" s="95">
        <v>29.555440000000001</v>
      </c>
      <c r="K189" s="24">
        <v>18.88814</v>
      </c>
      <c r="L189" s="24">
        <v>18.4559</v>
      </c>
      <c r="M189" s="42">
        <v>0.30610915</v>
      </c>
      <c r="N189" s="23">
        <v>2740</v>
      </c>
      <c r="O189" s="95">
        <v>29.557590000000001</v>
      </c>
      <c r="P189" s="24">
        <v>15.63518</v>
      </c>
      <c r="Q189" s="24">
        <v>21.20673</v>
      </c>
      <c r="R189" s="15">
        <v>0.46095559000000003</v>
      </c>
      <c r="S189" s="184">
        <v>0.90788230999999997</v>
      </c>
    </row>
    <row r="190" spans="1:19">
      <c r="A190" s="23" t="s">
        <v>41</v>
      </c>
      <c r="B190" s="44" t="s">
        <v>0</v>
      </c>
      <c r="C190" s="44">
        <v>38</v>
      </c>
      <c r="D190" s="23">
        <v>6120</v>
      </c>
      <c r="E190" s="95">
        <v>29.86627</v>
      </c>
      <c r="F190" s="24">
        <v>12.24681</v>
      </c>
      <c r="G190" s="24">
        <v>12.778230000000001</v>
      </c>
      <c r="H190" s="15">
        <v>0.33785533000000001</v>
      </c>
      <c r="I190" s="44">
        <v>3487</v>
      </c>
      <c r="J190" s="95">
        <v>29.866689999999998</v>
      </c>
      <c r="K190" s="24">
        <v>9.7314229999999995</v>
      </c>
      <c r="L190" s="24">
        <v>17.58925</v>
      </c>
      <c r="M190" s="42">
        <v>0.58008550999999997</v>
      </c>
      <c r="N190" s="23">
        <v>2633</v>
      </c>
      <c r="O190" s="95">
        <v>29.86572</v>
      </c>
      <c r="P190" s="24">
        <v>13.91924</v>
      </c>
      <c r="Q190" s="24">
        <v>20.133870000000002</v>
      </c>
      <c r="R190" s="15">
        <v>0.48935507</v>
      </c>
      <c r="S190" s="184">
        <v>0.87552655000000001</v>
      </c>
    </row>
    <row r="191" spans="1:19">
      <c r="A191" s="23" t="s">
        <v>41</v>
      </c>
      <c r="B191" s="44" t="s">
        <v>0</v>
      </c>
      <c r="C191" s="44">
        <v>39</v>
      </c>
      <c r="D191" s="23">
        <v>6196</v>
      </c>
      <c r="E191" s="95">
        <v>30.199909999999999</v>
      </c>
      <c r="F191" s="24">
        <v>25.939979999999998</v>
      </c>
      <c r="G191" s="24">
        <v>13.37514</v>
      </c>
      <c r="H191" s="15">
        <v>5.2450480000000001E-2</v>
      </c>
      <c r="I191" s="44">
        <v>3455</v>
      </c>
      <c r="J191" s="95">
        <v>30.19924</v>
      </c>
      <c r="K191" s="24">
        <v>30.947600000000001</v>
      </c>
      <c r="L191" s="24">
        <v>18.050380000000001</v>
      </c>
      <c r="M191" s="42">
        <v>8.6434700000000003E-2</v>
      </c>
      <c r="N191" s="23">
        <v>2741</v>
      </c>
      <c r="O191" s="95">
        <v>30.20074</v>
      </c>
      <c r="P191" s="24">
        <v>17.042819999999999</v>
      </c>
      <c r="Q191" s="24">
        <v>20.466059999999999</v>
      </c>
      <c r="R191" s="15">
        <v>0.40499376999999998</v>
      </c>
      <c r="S191" s="184">
        <v>0.61037216000000005</v>
      </c>
    </row>
    <row r="192" spans="1:19">
      <c r="A192" s="23" t="s">
        <v>41</v>
      </c>
      <c r="B192" s="44" t="s">
        <v>0</v>
      </c>
      <c r="C192" s="44">
        <v>40</v>
      </c>
      <c r="D192" s="23">
        <v>6217</v>
      </c>
      <c r="E192" s="95">
        <v>30.562830000000002</v>
      </c>
      <c r="F192" s="24">
        <v>14.328580000000001</v>
      </c>
      <c r="G192" s="24">
        <v>14.15189</v>
      </c>
      <c r="H192" s="15">
        <v>0.31130608999999998</v>
      </c>
      <c r="I192" s="44">
        <v>3430</v>
      </c>
      <c r="J192" s="95">
        <v>30.562819999999999</v>
      </c>
      <c r="K192" s="24">
        <v>7.9166660000000002</v>
      </c>
      <c r="L192" s="24">
        <v>19.073740000000001</v>
      </c>
      <c r="M192" s="42">
        <v>0.67810106999999997</v>
      </c>
      <c r="N192" s="23">
        <v>2787</v>
      </c>
      <c r="O192" s="95">
        <v>30.562840000000001</v>
      </c>
      <c r="P192" s="24">
        <v>20.572590000000002</v>
      </c>
      <c r="Q192" s="24">
        <v>20.608920000000001</v>
      </c>
      <c r="R192" s="15">
        <v>0.31816425999999998</v>
      </c>
      <c r="S192" s="184">
        <v>0.65220891000000003</v>
      </c>
    </row>
    <row r="193" spans="1:19">
      <c r="A193" s="23" t="s">
        <v>41</v>
      </c>
      <c r="B193" s="44" t="s">
        <v>0</v>
      </c>
      <c r="C193" s="44">
        <v>41</v>
      </c>
      <c r="D193" s="23">
        <v>6130</v>
      </c>
      <c r="E193" s="95">
        <v>30.960280000000001</v>
      </c>
      <c r="F193" s="24">
        <v>35.217799999999997</v>
      </c>
      <c r="G193" s="24">
        <v>14.13119</v>
      </c>
      <c r="H193" s="15">
        <v>1.2695349999999999E-2</v>
      </c>
      <c r="I193" s="44">
        <v>3315</v>
      </c>
      <c r="J193" s="95">
        <v>30.961099999999998</v>
      </c>
      <c r="K193" s="24">
        <v>33.024679999999996</v>
      </c>
      <c r="L193" s="24">
        <v>19.71988</v>
      </c>
      <c r="M193" s="42">
        <v>9.3995140000000005E-2</v>
      </c>
      <c r="N193" s="23">
        <v>2815</v>
      </c>
      <c r="O193" s="95">
        <v>30.959320000000002</v>
      </c>
      <c r="P193" s="24">
        <v>36.05312</v>
      </c>
      <c r="Q193" s="24">
        <v>19.818750000000001</v>
      </c>
      <c r="R193" s="15">
        <v>6.8889839999999994E-2</v>
      </c>
      <c r="S193" s="184">
        <v>0.91374155000000001</v>
      </c>
    </row>
    <row r="194" spans="1:19">
      <c r="A194" s="23" t="s">
        <v>41</v>
      </c>
      <c r="B194" s="44" t="s">
        <v>0</v>
      </c>
      <c r="C194" s="44">
        <v>42</v>
      </c>
      <c r="D194" s="23">
        <v>6201</v>
      </c>
      <c r="E194" s="95">
        <v>31.394490000000001</v>
      </c>
      <c r="F194" s="24">
        <v>22.542090000000002</v>
      </c>
      <c r="G194" s="24">
        <v>13.98682</v>
      </c>
      <c r="H194" s="15">
        <v>0.10703447000000001</v>
      </c>
      <c r="I194" s="44">
        <v>3338</v>
      </c>
      <c r="J194" s="95">
        <v>31.394960000000001</v>
      </c>
      <c r="K194" s="24">
        <v>18.77758</v>
      </c>
      <c r="L194" s="24">
        <v>19.45748</v>
      </c>
      <c r="M194" s="42">
        <v>0.33451613000000002</v>
      </c>
      <c r="N194" s="23">
        <v>2863</v>
      </c>
      <c r="O194" s="95">
        <v>31.393930000000001</v>
      </c>
      <c r="P194" s="24">
        <v>27.16244</v>
      </c>
      <c r="Q194" s="24">
        <v>20.084589999999999</v>
      </c>
      <c r="R194" s="15">
        <v>0.17624672</v>
      </c>
      <c r="S194" s="184">
        <v>0.76429544000000005</v>
      </c>
    </row>
    <row r="195" spans="1:19">
      <c r="A195" s="23" t="s">
        <v>41</v>
      </c>
      <c r="B195" s="44" t="s">
        <v>0</v>
      </c>
      <c r="C195" s="44">
        <v>43</v>
      </c>
      <c r="D195" s="23">
        <v>6224</v>
      </c>
      <c r="E195" s="95">
        <v>31.87997</v>
      </c>
      <c r="F195" s="24">
        <v>32.814749999999997</v>
      </c>
      <c r="G195" s="24">
        <v>13.64479</v>
      </c>
      <c r="H195" s="15">
        <v>1.617559E-2</v>
      </c>
      <c r="I195" s="44">
        <v>3247</v>
      </c>
      <c r="J195" s="95">
        <v>31.88119</v>
      </c>
      <c r="K195" s="24">
        <v>36.58634</v>
      </c>
      <c r="L195" s="24">
        <v>18.123460000000001</v>
      </c>
      <c r="M195" s="42">
        <v>4.3515499999999999E-2</v>
      </c>
      <c r="N195" s="23">
        <v>2977</v>
      </c>
      <c r="O195" s="95">
        <v>31.878630000000001</v>
      </c>
      <c r="P195" s="24">
        <v>25.58464</v>
      </c>
      <c r="Q195" s="24">
        <v>19.946670000000001</v>
      </c>
      <c r="R195" s="15">
        <v>0.19961401000000001</v>
      </c>
      <c r="S195" s="184">
        <v>0.68311314000000001</v>
      </c>
    </row>
    <row r="196" spans="1:19">
      <c r="A196" s="23" t="s">
        <v>41</v>
      </c>
      <c r="B196" s="44" t="s">
        <v>0</v>
      </c>
      <c r="C196" s="44">
        <v>44</v>
      </c>
      <c r="D196" s="23">
        <v>6141</v>
      </c>
      <c r="E196" s="95">
        <v>32.426850000000002</v>
      </c>
      <c r="F196" s="24">
        <v>18.200289999999999</v>
      </c>
      <c r="G196" s="24">
        <v>13.74516</v>
      </c>
      <c r="H196" s="15">
        <v>0.18546190000000001</v>
      </c>
      <c r="I196" s="44">
        <v>3150</v>
      </c>
      <c r="J196" s="95">
        <v>32.425460000000001</v>
      </c>
      <c r="K196" s="24">
        <v>22.213349999999998</v>
      </c>
      <c r="L196" s="24">
        <v>18.85406</v>
      </c>
      <c r="M196" s="42">
        <v>0.23872763999999999</v>
      </c>
      <c r="N196" s="23">
        <v>2991</v>
      </c>
      <c r="O196" s="95">
        <v>32.428310000000003</v>
      </c>
      <c r="P196" s="24">
        <v>12.9817</v>
      </c>
      <c r="Q196" s="24">
        <v>20.59525</v>
      </c>
      <c r="R196" s="15">
        <v>0.52848183000000004</v>
      </c>
      <c r="S196" s="184">
        <v>0.74092981000000002</v>
      </c>
    </row>
    <row r="197" spans="1:19">
      <c r="A197" s="23" t="s">
        <v>41</v>
      </c>
      <c r="B197" s="44" t="s">
        <v>0</v>
      </c>
      <c r="C197" s="44">
        <v>45</v>
      </c>
      <c r="D197" s="23">
        <v>6190</v>
      </c>
      <c r="E197" s="95">
        <v>33.072029999999998</v>
      </c>
      <c r="F197" s="24">
        <v>18.037459999999999</v>
      </c>
      <c r="G197" s="24">
        <v>15.52425</v>
      </c>
      <c r="H197" s="15">
        <v>0.24528045000000001</v>
      </c>
      <c r="I197" s="44">
        <v>3085</v>
      </c>
      <c r="J197" s="95">
        <v>33.066479999999999</v>
      </c>
      <c r="K197" s="24">
        <v>15.09013</v>
      </c>
      <c r="L197" s="24">
        <v>24.579540000000001</v>
      </c>
      <c r="M197" s="42">
        <v>0.53926127000000001</v>
      </c>
      <c r="N197" s="23">
        <v>3105</v>
      </c>
      <c r="O197" s="95">
        <v>33.077539999999999</v>
      </c>
      <c r="P197" s="24">
        <v>19.788640000000001</v>
      </c>
      <c r="Q197" s="24">
        <v>19.837910000000001</v>
      </c>
      <c r="R197" s="15">
        <v>0.31851394999999999</v>
      </c>
      <c r="S197" s="184">
        <v>0.88174991999999996</v>
      </c>
    </row>
    <row r="198" spans="1:19">
      <c r="A198" s="23" t="s">
        <v>41</v>
      </c>
      <c r="B198" s="44" t="s">
        <v>0</v>
      </c>
      <c r="C198" s="44">
        <v>46</v>
      </c>
      <c r="D198" s="23">
        <v>6174</v>
      </c>
      <c r="E198" s="95">
        <v>33.849519999999998</v>
      </c>
      <c r="F198" s="24">
        <v>7.4722379999999999</v>
      </c>
      <c r="G198" s="24">
        <v>13.341430000000001</v>
      </c>
      <c r="H198" s="15">
        <v>0.57542641999999999</v>
      </c>
      <c r="I198" s="44">
        <v>2999</v>
      </c>
      <c r="J198" s="95">
        <v>33.848700000000001</v>
      </c>
      <c r="K198" s="24">
        <v>6.789561</v>
      </c>
      <c r="L198" s="24">
        <v>19.81241</v>
      </c>
      <c r="M198" s="42">
        <v>0.73182990000000003</v>
      </c>
      <c r="N198" s="23">
        <v>3175</v>
      </c>
      <c r="O198" s="95">
        <v>33.850299999999997</v>
      </c>
      <c r="P198" s="24">
        <v>8.1222799999999999</v>
      </c>
      <c r="Q198" s="24">
        <v>18.438510000000001</v>
      </c>
      <c r="R198" s="15">
        <v>0.65957038999999995</v>
      </c>
      <c r="S198" s="184">
        <v>0.96072679999999999</v>
      </c>
    </row>
    <row r="199" spans="1:19">
      <c r="A199" s="23" t="s">
        <v>41</v>
      </c>
      <c r="B199" s="44" t="s">
        <v>0</v>
      </c>
      <c r="C199" s="44">
        <v>47</v>
      </c>
      <c r="D199" s="23">
        <v>6172</v>
      </c>
      <c r="E199" s="95">
        <v>34.819479999999999</v>
      </c>
      <c r="F199" s="24">
        <v>36.431109999999997</v>
      </c>
      <c r="G199" s="24">
        <v>12.92324</v>
      </c>
      <c r="H199" s="15">
        <v>4.8167599999999998E-3</v>
      </c>
      <c r="I199" s="44">
        <v>2871</v>
      </c>
      <c r="J199" s="95">
        <v>34.817230000000002</v>
      </c>
      <c r="K199" s="24">
        <v>36.521090000000001</v>
      </c>
      <c r="L199" s="24">
        <v>19.68516</v>
      </c>
      <c r="M199" s="42">
        <v>6.3559089999999999E-2</v>
      </c>
      <c r="N199" s="23">
        <v>3301</v>
      </c>
      <c r="O199" s="95">
        <v>34.821440000000003</v>
      </c>
      <c r="P199" s="24">
        <v>37.260800000000003</v>
      </c>
      <c r="Q199" s="24">
        <v>18.518969999999999</v>
      </c>
      <c r="R199" s="15">
        <v>4.4216320000000003E-2</v>
      </c>
      <c r="S199" s="184">
        <v>0.97816533999999999</v>
      </c>
    </row>
    <row r="200" spans="1:19">
      <c r="A200" s="23" t="s">
        <v>41</v>
      </c>
      <c r="B200" s="44" t="s">
        <v>0</v>
      </c>
      <c r="C200" s="44">
        <v>48</v>
      </c>
      <c r="D200" s="23">
        <v>6155</v>
      </c>
      <c r="E200" s="95">
        <v>36.118209999999998</v>
      </c>
      <c r="F200" s="24">
        <v>27.502939999999999</v>
      </c>
      <c r="G200" s="24">
        <v>12.40835</v>
      </c>
      <c r="H200" s="15">
        <v>2.6658210000000002E-2</v>
      </c>
      <c r="I200" s="44">
        <v>2660</v>
      </c>
      <c r="J200" s="95">
        <v>36.107770000000002</v>
      </c>
      <c r="K200" s="24">
        <v>21.843109999999999</v>
      </c>
      <c r="L200" s="24">
        <v>19.06709</v>
      </c>
      <c r="M200" s="42">
        <v>0.25196393</v>
      </c>
      <c r="N200" s="23">
        <v>3495</v>
      </c>
      <c r="O200" s="95">
        <v>36.126150000000003</v>
      </c>
      <c r="P200" s="24">
        <v>32.069459999999999</v>
      </c>
      <c r="Q200" s="24">
        <v>15.577809999999999</v>
      </c>
      <c r="R200" s="15">
        <v>3.9526499999999999E-2</v>
      </c>
      <c r="S200" s="184">
        <v>0.67789242999999999</v>
      </c>
    </row>
    <row r="201" spans="1:19">
      <c r="A201" s="23" t="s">
        <v>41</v>
      </c>
      <c r="B201" s="44" t="s">
        <v>0</v>
      </c>
      <c r="C201" s="44">
        <v>49</v>
      </c>
      <c r="D201" s="23">
        <v>6143</v>
      </c>
      <c r="E201" s="95">
        <v>38.12256</v>
      </c>
      <c r="F201" s="24">
        <v>10.8911</v>
      </c>
      <c r="G201" s="24">
        <v>10.25709</v>
      </c>
      <c r="H201" s="15">
        <v>0.28832120999999999</v>
      </c>
      <c r="I201" s="44">
        <v>2361</v>
      </c>
      <c r="J201" s="95">
        <v>38.105699999999999</v>
      </c>
      <c r="K201" s="24">
        <v>10.780200000000001</v>
      </c>
      <c r="L201" s="24">
        <v>15.72231</v>
      </c>
      <c r="M201" s="42">
        <v>0.49292584</v>
      </c>
      <c r="N201" s="23">
        <v>3782</v>
      </c>
      <c r="O201" s="95">
        <v>38.13308</v>
      </c>
      <c r="P201" s="24">
        <v>10.499459999999999</v>
      </c>
      <c r="Q201" s="24">
        <v>13.44758</v>
      </c>
      <c r="R201" s="15">
        <v>0.4349383</v>
      </c>
      <c r="S201" s="184">
        <v>0.98917323000000001</v>
      </c>
    </row>
    <row r="202" spans="1:19">
      <c r="A202" s="23" t="s">
        <v>41</v>
      </c>
      <c r="B202" s="44" t="s">
        <v>0</v>
      </c>
      <c r="C202" s="44">
        <v>50</v>
      </c>
      <c r="D202" s="23">
        <v>6161</v>
      </c>
      <c r="E202" s="95">
        <v>43.283410000000003</v>
      </c>
      <c r="F202" s="24">
        <v>23.834710000000001</v>
      </c>
      <c r="G202" s="24">
        <v>3.223897</v>
      </c>
      <c r="H202" s="15">
        <v>1.434E-13</v>
      </c>
      <c r="I202" s="44">
        <v>2021</v>
      </c>
      <c r="J202" s="95">
        <v>43.081960000000002</v>
      </c>
      <c r="K202" s="24">
        <v>19.193290000000001</v>
      </c>
      <c r="L202" s="24">
        <v>5.5452349999999999</v>
      </c>
      <c r="M202" s="42">
        <v>5.3773000000000004E-4</v>
      </c>
      <c r="N202" s="23">
        <v>4140</v>
      </c>
      <c r="O202" s="95">
        <v>43.38176</v>
      </c>
      <c r="P202" s="24">
        <v>26.101420000000001</v>
      </c>
      <c r="Q202" s="24">
        <v>3.604196</v>
      </c>
      <c r="R202" s="15">
        <v>4.4229999999999999E-13</v>
      </c>
      <c r="S202" s="184">
        <v>0.29623923000000002</v>
      </c>
    </row>
    <row r="203" spans="1:19">
      <c r="A203" s="85" t="s">
        <v>44</v>
      </c>
      <c r="B203" s="83" t="s">
        <v>29</v>
      </c>
      <c r="C203" s="83">
        <v>1</v>
      </c>
      <c r="D203" s="85">
        <v>6304</v>
      </c>
      <c r="E203" s="97">
        <v>18.874469999999999</v>
      </c>
      <c r="F203" s="94">
        <v>-94.369</v>
      </c>
      <c r="G203" s="94">
        <v>63.112029999999997</v>
      </c>
      <c r="H203" s="110">
        <v>0.13484618000000001</v>
      </c>
      <c r="I203" s="83">
        <v>1281</v>
      </c>
      <c r="J203" s="97">
        <v>18.877009999999999</v>
      </c>
      <c r="K203" s="94">
        <v>-74.911190000000005</v>
      </c>
      <c r="L203" s="94">
        <v>49.042319999999997</v>
      </c>
      <c r="M203" s="182">
        <v>0.12664155999999999</v>
      </c>
      <c r="N203" s="85">
        <v>5023</v>
      </c>
      <c r="O203" s="97">
        <v>18.873819999999998</v>
      </c>
      <c r="P203" s="94">
        <v>-100.0972</v>
      </c>
      <c r="Q203" s="94">
        <v>80.170720000000003</v>
      </c>
      <c r="R203" s="110">
        <v>0.21182938000000001</v>
      </c>
      <c r="S203" s="186">
        <v>0.78870728000000001</v>
      </c>
    </row>
    <row r="204" spans="1:19">
      <c r="A204" s="23" t="s">
        <v>44</v>
      </c>
      <c r="B204" s="44" t="s">
        <v>29</v>
      </c>
      <c r="C204" s="44">
        <v>2</v>
      </c>
      <c r="D204" s="23">
        <v>6339</v>
      </c>
      <c r="E204" s="95">
        <v>20.328810000000001</v>
      </c>
      <c r="F204" s="24">
        <v>41.183720000000001</v>
      </c>
      <c r="G204" s="24">
        <v>28.244579999999999</v>
      </c>
      <c r="H204" s="15">
        <v>0.14481013000000001</v>
      </c>
      <c r="I204" s="44">
        <v>1435</v>
      </c>
      <c r="J204" s="95">
        <v>20.330249999999999</v>
      </c>
      <c r="K204" s="24">
        <v>-15.58849</v>
      </c>
      <c r="L204" s="24">
        <v>46.566090000000003</v>
      </c>
      <c r="M204" s="42">
        <v>0.73780566999999997</v>
      </c>
      <c r="N204" s="23">
        <v>4904</v>
      </c>
      <c r="O204" s="95">
        <v>20.328379999999999</v>
      </c>
      <c r="P204" s="24">
        <v>60.185859999999998</v>
      </c>
      <c r="Q204" s="24">
        <v>34.090560000000004</v>
      </c>
      <c r="R204" s="15">
        <v>7.7484849999999994E-2</v>
      </c>
      <c r="S204" s="184">
        <v>0.18918456</v>
      </c>
    </row>
    <row r="205" spans="1:19">
      <c r="A205" s="23" t="s">
        <v>44</v>
      </c>
      <c r="B205" s="44" t="s">
        <v>29</v>
      </c>
      <c r="C205" s="44">
        <v>3</v>
      </c>
      <c r="D205" s="23">
        <v>6284</v>
      </c>
      <c r="E205" s="95">
        <v>21.028700000000001</v>
      </c>
      <c r="F205" s="24">
        <v>21.150839999999999</v>
      </c>
      <c r="G205" s="24">
        <v>22.534469999999999</v>
      </c>
      <c r="H205" s="15">
        <v>0.34793629999999998</v>
      </c>
      <c r="I205" s="44">
        <v>1566</v>
      </c>
      <c r="J205" s="95">
        <v>21.03181</v>
      </c>
      <c r="K205" s="24">
        <v>68.420720000000003</v>
      </c>
      <c r="L205" s="24">
        <v>51.177959999999999</v>
      </c>
      <c r="M205" s="42">
        <v>0.18124950000000001</v>
      </c>
      <c r="N205" s="23">
        <v>4718</v>
      </c>
      <c r="O205" s="95">
        <v>21.027660000000001</v>
      </c>
      <c r="P205" s="24">
        <v>4.0413329999999998</v>
      </c>
      <c r="Q205" s="24">
        <v>24.606179999999998</v>
      </c>
      <c r="R205" s="15">
        <v>0.86954175</v>
      </c>
      <c r="S205" s="184">
        <v>0.25691212000000002</v>
      </c>
    </row>
    <row r="206" spans="1:19">
      <c r="A206" s="23" t="s">
        <v>44</v>
      </c>
      <c r="B206" s="44" t="s">
        <v>29</v>
      </c>
      <c r="C206" s="44">
        <v>4</v>
      </c>
      <c r="D206" s="23">
        <v>6311</v>
      </c>
      <c r="E206" s="95">
        <v>21.544599999999999</v>
      </c>
      <c r="F206" s="24">
        <v>-6.5335159999999997</v>
      </c>
      <c r="G206" s="24">
        <v>19.477229999999999</v>
      </c>
      <c r="H206" s="15">
        <v>0.73729032000000005</v>
      </c>
      <c r="I206" s="44">
        <v>1726</v>
      </c>
      <c r="J206" s="95">
        <v>21.546900000000001</v>
      </c>
      <c r="K206" s="24">
        <v>-24.865279999999998</v>
      </c>
      <c r="L206" s="24">
        <v>49.630830000000003</v>
      </c>
      <c r="M206" s="42">
        <v>0.61636780000000002</v>
      </c>
      <c r="N206" s="23">
        <v>4585</v>
      </c>
      <c r="O206" s="95">
        <v>21.54373</v>
      </c>
      <c r="P206" s="24">
        <v>8.7502329999999997</v>
      </c>
      <c r="Q206" s="24">
        <v>19.977620000000002</v>
      </c>
      <c r="R206" s="15">
        <v>0.66138501000000005</v>
      </c>
      <c r="S206" s="184">
        <v>0.52979487999999997</v>
      </c>
    </row>
    <row r="207" spans="1:19">
      <c r="A207" s="23" t="s">
        <v>44</v>
      </c>
      <c r="B207" s="44" t="s">
        <v>29</v>
      </c>
      <c r="C207" s="44">
        <v>5</v>
      </c>
      <c r="D207" s="23">
        <v>6255</v>
      </c>
      <c r="E207" s="95">
        <v>21.96895</v>
      </c>
      <c r="F207" s="24">
        <v>33.132019999999997</v>
      </c>
      <c r="G207" s="24">
        <v>21.708159999999999</v>
      </c>
      <c r="H207" s="15">
        <v>0.12694828999999999</v>
      </c>
      <c r="I207" s="44">
        <v>1893</v>
      </c>
      <c r="J207" s="95">
        <v>21.971019999999999</v>
      </c>
      <c r="K207" s="24">
        <v>56.843609999999998</v>
      </c>
      <c r="L207" s="24">
        <v>56.004130000000004</v>
      </c>
      <c r="M207" s="42">
        <v>0.31011083</v>
      </c>
      <c r="N207" s="23">
        <v>4362</v>
      </c>
      <c r="O207" s="95">
        <v>21.968060000000001</v>
      </c>
      <c r="P207" s="24">
        <v>28.638400000000001</v>
      </c>
      <c r="Q207" s="24">
        <v>20.253630000000001</v>
      </c>
      <c r="R207" s="15">
        <v>0.15736522999999999</v>
      </c>
      <c r="S207" s="184">
        <v>0.63577965999999997</v>
      </c>
    </row>
    <row r="208" spans="1:19">
      <c r="A208" s="23" t="s">
        <v>44</v>
      </c>
      <c r="B208" s="44" t="s">
        <v>29</v>
      </c>
      <c r="C208" s="44">
        <v>6</v>
      </c>
      <c r="D208" s="23">
        <v>6249</v>
      </c>
      <c r="E208" s="95">
        <v>22.330469999999998</v>
      </c>
      <c r="F208" s="24">
        <v>2.265018</v>
      </c>
      <c r="G208" s="24">
        <v>19.36703</v>
      </c>
      <c r="H208" s="15">
        <v>0.90689790000000003</v>
      </c>
      <c r="I208" s="44">
        <v>2019</v>
      </c>
      <c r="J208" s="95">
        <v>22.326699999999999</v>
      </c>
      <c r="K208" s="24">
        <v>-3.4961470000000001</v>
      </c>
      <c r="L208" s="24">
        <v>32.488300000000002</v>
      </c>
      <c r="M208" s="42">
        <v>0.91430308000000005</v>
      </c>
      <c r="N208" s="23">
        <v>4230</v>
      </c>
      <c r="O208" s="95">
        <v>22.332280000000001</v>
      </c>
      <c r="P208" s="24">
        <v>8.4847260000000002</v>
      </c>
      <c r="Q208" s="24">
        <v>24.491309999999999</v>
      </c>
      <c r="R208" s="15">
        <v>0.72901336000000005</v>
      </c>
      <c r="S208" s="184">
        <v>0.76839502000000004</v>
      </c>
    </row>
    <row r="209" spans="1:19">
      <c r="A209" s="23" t="s">
        <v>44</v>
      </c>
      <c r="B209" s="44" t="s">
        <v>29</v>
      </c>
      <c r="C209" s="44">
        <v>7</v>
      </c>
      <c r="D209" s="23">
        <v>6285</v>
      </c>
      <c r="E209" s="95">
        <v>22.65428</v>
      </c>
      <c r="F209" s="24">
        <v>9.9232139999999998</v>
      </c>
      <c r="G209" s="24">
        <v>20.051020000000001</v>
      </c>
      <c r="H209" s="15">
        <v>0.62067198999999995</v>
      </c>
      <c r="I209" s="44">
        <v>2076</v>
      </c>
      <c r="J209" s="95">
        <v>22.657</v>
      </c>
      <c r="K209" s="24">
        <v>42.126280000000001</v>
      </c>
      <c r="L209" s="24">
        <v>42.420059999999999</v>
      </c>
      <c r="M209" s="42">
        <v>0.32067357000000002</v>
      </c>
      <c r="N209" s="23">
        <v>4209</v>
      </c>
      <c r="O209" s="95">
        <v>22.652940000000001</v>
      </c>
      <c r="P209" s="24">
        <v>0.81208590000000003</v>
      </c>
      <c r="Q209" s="24">
        <v>22.39367</v>
      </c>
      <c r="R209" s="15">
        <v>0.97107178999999999</v>
      </c>
      <c r="S209" s="184">
        <v>0.38908108000000002</v>
      </c>
    </row>
    <row r="210" spans="1:19">
      <c r="A210" s="23" t="s">
        <v>44</v>
      </c>
      <c r="B210" s="44" t="s">
        <v>29</v>
      </c>
      <c r="C210" s="44">
        <v>8</v>
      </c>
      <c r="D210" s="23">
        <v>6277</v>
      </c>
      <c r="E210" s="95">
        <v>22.947600000000001</v>
      </c>
      <c r="F210" s="24">
        <v>-24.74156</v>
      </c>
      <c r="G210" s="24">
        <v>23.131779999999999</v>
      </c>
      <c r="H210" s="15">
        <v>0.28480312000000002</v>
      </c>
      <c r="I210" s="44">
        <v>2166</v>
      </c>
      <c r="J210" s="95">
        <v>22.9482</v>
      </c>
      <c r="K210" s="24">
        <v>-5.1981609999999998</v>
      </c>
      <c r="L210" s="24">
        <v>34.24953</v>
      </c>
      <c r="M210" s="42">
        <v>0.87936583000000001</v>
      </c>
      <c r="N210" s="23">
        <v>4111</v>
      </c>
      <c r="O210" s="95">
        <v>22.947279999999999</v>
      </c>
      <c r="P210" s="24">
        <v>-37.704090000000001</v>
      </c>
      <c r="Q210" s="24">
        <v>29.965209999999999</v>
      </c>
      <c r="R210" s="15">
        <v>0.20829694000000001</v>
      </c>
      <c r="S210" s="184">
        <v>0.47504404</v>
      </c>
    </row>
    <row r="211" spans="1:19">
      <c r="A211" s="23" t="s">
        <v>44</v>
      </c>
      <c r="B211" s="44" t="s">
        <v>29</v>
      </c>
      <c r="C211" s="44">
        <v>9</v>
      </c>
      <c r="D211" s="23">
        <v>6266</v>
      </c>
      <c r="E211" s="95">
        <v>23.22495</v>
      </c>
      <c r="F211" s="24">
        <v>21.05986</v>
      </c>
      <c r="G211" s="24">
        <v>20.658950000000001</v>
      </c>
      <c r="H211" s="15">
        <v>0.30801024999999999</v>
      </c>
      <c r="I211" s="44">
        <v>2307</v>
      </c>
      <c r="J211" s="95">
        <v>23.22504</v>
      </c>
      <c r="K211" s="24">
        <v>24.995280000000001</v>
      </c>
      <c r="L211" s="24">
        <v>41.19388</v>
      </c>
      <c r="M211" s="42">
        <v>0.54400243000000004</v>
      </c>
      <c r="N211" s="23">
        <v>3959</v>
      </c>
      <c r="O211" s="95">
        <v>23.224889999999998</v>
      </c>
      <c r="P211" s="24">
        <v>14.205500000000001</v>
      </c>
      <c r="Q211" s="24">
        <v>22.164249999999999</v>
      </c>
      <c r="R211" s="15">
        <v>0.52157489999999995</v>
      </c>
      <c r="S211" s="184">
        <v>0.81757983999999995</v>
      </c>
    </row>
    <row r="212" spans="1:19">
      <c r="A212" s="23" t="s">
        <v>44</v>
      </c>
      <c r="B212" s="44" t="s">
        <v>29</v>
      </c>
      <c r="C212" s="44">
        <v>10</v>
      </c>
      <c r="D212" s="23">
        <v>6218</v>
      </c>
      <c r="E212" s="95">
        <v>23.48302</v>
      </c>
      <c r="F212" s="24">
        <v>-10.469340000000001</v>
      </c>
      <c r="G212" s="24">
        <v>25.726310000000002</v>
      </c>
      <c r="H212" s="15">
        <v>0.68404410000000004</v>
      </c>
      <c r="I212" s="44">
        <v>2370</v>
      </c>
      <c r="J212" s="95">
        <v>23.484290000000001</v>
      </c>
      <c r="K212" s="24">
        <v>1.6299840000000001</v>
      </c>
      <c r="L212" s="24">
        <v>48.133809999999997</v>
      </c>
      <c r="M212" s="42">
        <v>0.97298591999999995</v>
      </c>
      <c r="N212" s="23">
        <v>3848</v>
      </c>
      <c r="O212" s="95">
        <v>23.482240000000001</v>
      </c>
      <c r="P212" s="24">
        <v>-18.079730000000001</v>
      </c>
      <c r="Q212" s="24">
        <v>28.00834</v>
      </c>
      <c r="R212" s="15">
        <v>0.51859527000000005</v>
      </c>
      <c r="S212" s="184">
        <v>0.72339816999999995</v>
      </c>
    </row>
    <row r="213" spans="1:19">
      <c r="A213" s="23" t="s">
        <v>44</v>
      </c>
      <c r="B213" s="44" t="s">
        <v>29</v>
      </c>
      <c r="C213" s="44">
        <v>11</v>
      </c>
      <c r="D213" s="23">
        <v>6233</v>
      </c>
      <c r="E213" s="95">
        <v>23.729849999999999</v>
      </c>
      <c r="F213" s="24">
        <v>53.910789999999999</v>
      </c>
      <c r="G213" s="24">
        <v>19.133379999999999</v>
      </c>
      <c r="H213" s="15">
        <v>4.8379499999999997E-3</v>
      </c>
      <c r="I213" s="44">
        <v>2505</v>
      </c>
      <c r="J213" s="95">
        <v>23.732430000000001</v>
      </c>
      <c r="K213" s="24">
        <v>27.635919999999999</v>
      </c>
      <c r="L213" s="24">
        <v>31.100249999999999</v>
      </c>
      <c r="M213" s="42">
        <v>0.37421398</v>
      </c>
      <c r="N213" s="23">
        <v>3728</v>
      </c>
      <c r="O213" s="95">
        <v>23.728120000000001</v>
      </c>
      <c r="P213" s="24">
        <v>67.13561</v>
      </c>
      <c r="Q213" s="24">
        <v>24.452439999999999</v>
      </c>
      <c r="R213" s="15">
        <v>6.0408099999999998E-3</v>
      </c>
      <c r="S213" s="184">
        <v>0.31807268999999999</v>
      </c>
    </row>
    <row r="214" spans="1:19">
      <c r="A214" s="23" t="s">
        <v>44</v>
      </c>
      <c r="B214" s="44" t="s">
        <v>29</v>
      </c>
      <c r="C214" s="44">
        <v>12</v>
      </c>
      <c r="D214" s="23">
        <v>6280</v>
      </c>
      <c r="E214" s="95">
        <v>23.962299999999999</v>
      </c>
      <c r="F214" s="24">
        <v>6.7927720000000003</v>
      </c>
      <c r="G214" s="24">
        <v>19.45777</v>
      </c>
      <c r="H214" s="15">
        <v>0.72701172999999997</v>
      </c>
      <c r="I214" s="44">
        <v>2595</v>
      </c>
      <c r="J214" s="95">
        <v>23.965489999999999</v>
      </c>
      <c r="K214" s="24">
        <v>24.8766</v>
      </c>
      <c r="L214" s="24">
        <v>35.998719999999999</v>
      </c>
      <c r="M214" s="42">
        <v>0.48953964999999999</v>
      </c>
      <c r="N214" s="23">
        <v>3685</v>
      </c>
      <c r="O214" s="95">
        <v>23.960039999999999</v>
      </c>
      <c r="P214" s="24">
        <v>-4.0096559999999997</v>
      </c>
      <c r="Q214" s="24">
        <v>21.597519999999999</v>
      </c>
      <c r="R214" s="15">
        <v>0.85271646000000001</v>
      </c>
      <c r="S214" s="184">
        <v>0.49139749999999999</v>
      </c>
    </row>
    <row r="215" spans="1:19">
      <c r="A215" s="23" t="s">
        <v>44</v>
      </c>
      <c r="B215" s="44" t="s">
        <v>29</v>
      </c>
      <c r="C215" s="44">
        <v>13</v>
      </c>
      <c r="D215" s="23">
        <v>6242</v>
      </c>
      <c r="E215" s="95">
        <v>24.188300000000002</v>
      </c>
      <c r="F215" s="24">
        <v>36.80001</v>
      </c>
      <c r="G215" s="24">
        <v>21.665710000000001</v>
      </c>
      <c r="H215" s="15">
        <v>8.9406449999999998E-2</v>
      </c>
      <c r="I215" s="44">
        <v>2604</v>
      </c>
      <c r="J215" s="95">
        <v>24.188279999999999</v>
      </c>
      <c r="K215" s="24">
        <v>42.183770000000003</v>
      </c>
      <c r="L215" s="24">
        <v>37.025300000000001</v>
      </c>
      <c r="M215" s="42">
        <v>0.25456849999999998</v>
      </c>
      <c r="N215" s="23">
        <v>3638</v>
      </c>
      <c r="O215" s="95">
        <v>24.188320000000001</v>
      </c>
      <c r="P215" s="24">
        <v>40.178780000000003</v>
      </c>
      <c r="Q215" s="24">
        <v>26.167649999999998</v>
      </c>
      <c r="R215" s="15">
        <v>0.12467647</v>
      </c>
      <c r="S215" s="184">
        <v>0.96472723999999999</v>
      </c>
    </row>
    <row r="216" spans="1:19">
      <c r="A216" s="23" t="s">
        <v>44</v>
      </c>
      <c r="B216" s="44" t="s">
        <v>29</v>
      </c>
      <c r="C216" s="44">
        <v>14</v>
      </c>
      <c r="D216" s="23">
        <v>6185</v>
      </c>
      <c r="E216" s="95">
        <v>24.410589999999999</v>
      </c>
      <c r="F216" s="24">
        <v>33.618929999999999</v>
      </c>
      <c r="G216" s="24">
        <v>19.63063</v>
      </c>
      <c r="H216" s="15">
        <v>8.6790759999999995E-2</v>
      </c>
      <c r="I216" s="44">
        <v>2714</v>
      </c>
      <c r="J216" s="95">
        <v>24.411470000000001</v>
      </c>
      <c r="K216" s="24">
        <v>37.048340000000003</v>
      </c>
      <c r="L216" s="24">
        <v>32.968960000000003</v>
      </c>
      <c r="M216" s="42">
        <v>0.26112592000000001</v>
      </c>
      <c r="N216" s="23">
        <v>3471</v>
      </c>
      <c r="O216" s="95">
        <v>24.4099</v>
      </c>
      <c r="P216" s="24">
        <v>28.844799999999999</v>
      </c>
      <c r="Q216" s="24">
        <v>22.46687</v>
      </c>
      <c r="R216" s="15">
        <v>0.19918327999999999</v>
      </c>
      <c r="S216" s="184">
        <v>0.83708647999999997</v>
      </c>
    </row>
    <row r="217" spans="1:19">
      <c r="A217" s="23" t="s">
        <v>44</v>
      </c>
      <c r="B217" s="44" t="s">
        <v>29</v>
      </c>
      <c r="C217" s="44">
        <v>15</v>
      </c>
      <c r="D217" s="23">
        <v>6243</v>
      </c>
      <c r="E217" s="95">
        <v>24.628969999999999</v>
      </c>
      <c r="F217" s="24">
        <v>33.766370000000002</v>
      </c>
      <c r="G217" s="24">
        <v>24.774889999999999</v>
      </c>
      <c r="H217" s="15">
        <v>0.17290556000000001</v>
      </c>
      <c r="I217" s="44">
        <v>2749</v>
      </c>
      <c r="J217" s="95">
        <v>24.629059999999999</v>
      </c>
      <c r="K217" s="24">
        <v>20.049880000000002</v>
      </c>
      <c r="L217" s="24">
        <v>44.354289999999999</v>
      </c>
      <c r="M217" s="42">
        <v>0.65124068999999996</v>
      </c>
      <c r="N217" s="23">
        <v>3494</v>
      </c>
      <c r="O217" s="95">
        <v>24.628900000000002</v>
      </c>
      <c r="P217" s="24">
        <v>40.213529999999999</v>
      </c>
      <c r="Q217" s="24">
        <v>25.639959999999999</v>
      </c>
      <c r="R217" s="15">
        <v>0.1167894</v>
      </c>
      <c r="S217" s="184">
        <v>0.69389414999999999</v>
      </c>
    </row>
    <row r="218" spans="1:19">
      <c r="A218" s="23" t="s">
        <v>44</v>
      </c>
      <c r="B218" s="44" t="s">
        <v>29</v>
      </c>
      <c r="C218" s="44">
        <v>16</v>
      </c>
      <c r="D218" s="23">
        <v>6235</v>
      </c>
      <c r="E218" s="95">
        <v>24.838450000000002</v>
      </c>
      <c r="F218" s="24">
        <v>26.528759999999998</v>
      </c>
      <c r="G218" s="24">
        <v>23.854209999999998</v>
      </c>
      <c r="H218" s="15">
        <v>0.26608626000000002</v>
      </c>
      <c r="I218" s="44">
        <v>2896</v>
      </c>
      <c r="J218" s="95">
        <v>24.838090000000001</v>
      </c>
      <c r="K218" s="24">
        <v>25.716529999999999</v>
      </c>
      <c r="L218" s="24">
        <v>37.410710000000002</v>
      </c>
      <c r="M218" s="42">
        <v>0.49182379999999998</v>
      </c>
      <c r="N218" s="23">
        <v>3339</v>
      </c>
      <c r="O218" s="95">
        <v>24.83877</v>
      </c>
      <c r="P218" s="24">
        <v>33.790700000000001</v>
      </c>
      <c r="Q218" s="24">
        <v>30.108039999999999</v>
      </c>
      <c r="R218" s="15">
        <v>0.26172856999999999</v>
      </c>
      <c r="S218" s="184">
        <v>0.86647562</v>
      </c>
    </row>
    <row r="219" spans="1:19">
      <c r="A219" s="23" t="s">
        <v>44</v>
      </c>
      <c r="B219" s="44" t="s">
        <v>29</v>
      </c>
      <c r="C219" s="44">
        <v>17</v>
      </c>
      <c r="D219" s="23">
        <v>6209</v>
      </c>
      <c r="E219" s="95">
        <v>25.044609999999999</v>
      </c>
      <c r="F219" s="24">
        <v>20.087869999999999</v>
      </c>
      <c r="G219" s="24">
        <v>23.351209999999998</v>
      </c>
      <c r="H219" s="15">
        <v>0.38965146000000001</v>
      </c>
      <c r="I219" s="44">
        <v>2917</v>
      </c>
      <c r="J219" s="95">
        <v>25.04523</v>
      </c>
      <c r="K219" s="24">
        <v>-11.771599999999999</v>
      </c>
      <c r="L219" s="24">
        <v>36.692390000000003</v>
      </c>
      <c r="M219" s="42">
        <v>0.74834785000000004</v>
      </c>
      <c r="N219" s="23">
        <v>3292</v>
      </c>
      <c r="O219" s="95">
        <v>25.044049999999999</v>
      </c>
      <c r="P219" s="24">
        <v>44.427419999999998</v>
      </c>
      <c r="Q219" s="24">
        <v>28.75733</v>
      </c>
      <c r="R219" s="15">
        <v>0.12236857</v>
      </c>
      <c r="S219" s="184">
        <v>0.22801014999999999</v>
      </c>
    </row>
    <row r="220" spans="1:19">
      <c r="A220" s="23" t="s">
        <v>44</v>
      </c>
      <c r="B220" s="44" t="s">
        <v>29</v>
      </c>
      <c r="C220" s="44">
        <v>18</v>
      </c>
      <c r="D220" s="23">
        <v>6253</v>
      </c>
      <c r="E220" s="95">
        <v>25.24849</v>
      </c>
      <c r="F220" s="24">
        <v>13.512230000000001</v>
      </c>
      <c r="G220" s="24">
        <v>21.945789999999999</v>
      </c>
      <c r="H220" s="15">
        <v>0.53808637999999998</v>
      </c>
      <c r="I220" s="44">
        <v>3053</v>
      </c>
      <c r="J220" s="95">
        <v>25.248169999999998</v>
      </c>
      <c r="K220" s="24">
        <v>-11.94145</v>
      </c>
      <c r="L220" s="24">
        <v>31.011949999999999</v>
      </c>
      <c r="M220" s="42">
        <v>0.70019335999999999</v>
      </c>
      <c r="N220" s="23">
        <v>3200</v>
      </c>
      <c r="O220" s="95">
        <v>25.248799999999999</v>
      </c>
      <c r="P220" s="24">
        <v>47.997790000000002</v>
      </c>
      <c r="Q220" s="24">
        <v>31.43431</v>
      </c>
      <c r="R220" s="15">
        <v>0.12678004000000001</v>
      </c>
      <c r="S220" s="184">
        <v>0.17465222</v>
      </c>
    </row>
    <row r="221" spans="1:19">
      <c r="A221" s="23" t="s">
        <v>44</v>
      </c>
      <c r="B221" s="44" t="s">
        <v>29</v>
      </c>
      <c r="C221" s="44">
        <v>19</v>
      </c>
      <c r="D221" s="23">
        <v>6228</v>
      </c>
      <c r="E221" s="95">
        <v>25.451930000000001</v>
      </c>
      <c r="F221" s="24">
        <v>-38.528759999999998</v>
      </c>
      <c r="G221" s="24">
        <v>19.830690000000001</v>
      </c>
      <c r="H221" s="15">
        <v>5.2030069999999998E-2</v>
      </c>
      <c r="I221" s="44">
        <v>2989</v>
      </c>
      <c r="J221" s="95">
        <v>25.45139</v>
      </c>
      <c r="K221" s="24">
        <v>-55.712060000000001</v>
      </c>
      <c r="L221" s="24">
        <v>29.114750000000001</v>
      </c>
      <c r="M221" s="42">
        <v>5.567975E-2</v>
      </c>
      <c r="N221" s="23">
        <v>3239</v>
      </c>
      <c r="O221" s="95">
        <v>25.45243</v>
      </c>
      <c r="P221" s="24">
        <v>-21.52975</v>
      </c>
      <c r="Q221" s="24">
        <v>27.3368</v>
      </c>
      <c r="R221" s="15">
        <v>0.43094605000000002</v>
      </c>
      <c r="S221" s="184">
        <v>0.39205062000000002</v>
      </c>
    </row>
    <row r="222" spans="1:19">
      <c r="A222" s="23" t="s">
        <v>44</v>
      </c>
      <c r="B222" s="44" t="s">
        <v>29</v>
      </c>
      <c r="C222" s="44">
        <v>20</v>
      </c>
      <c r="D222" s="23">
        <v>6286</v>
      </c>
      <c r="E222" s="95">
        <v>25.651959999999999</v>
      </c>
      <c r="F222" s="24">
        <v>-7.6467130000000001</v>
      </c>
      <c r="G222" s="24">
        <v>26.924600000000002</v>
      </c>
      <c r="H222" s="15">
        <v>0.77640677000000002</v>
      </c>
      <c r="I222" s="44">
        <v>3142</v>
      </c>
      <c r="J222" s="95">
        <v>25.65203</v>
      </c>
      <c r="K222" s="24">
        <v>-26.19183</v>
      </c>
      <c r="L222" s="24">
        <v>42.09592</v>
      </c>
      <c r="M222" s="42">
        <v>0.53381429999999996</v>
      </c>
      <c r="N222" s="23">
        <v>3144</v>
      </c>
      <c r="O222" s="95">
        <v>25.651879999999998</v>
      </c>
      <c r="P222" s="24">
        <v>5.9967769999999998</v>
      </c>
      <c r="Q222" s="24">
        <v>32.664619999999999</v>
      </c>
      <c r="R222" s="15">
        <v>0.85433800000000004</v>
      </c>
      <c r="S222" s="184">
        <v>0.54577041999999998</v>
      </c>
    </row>
    <row r="223" spans="1:19">
      <c r="A223" s="23" t="s">
        <v>44</v>
      </c>
      <c r="B223" s="44" t="s">
        <v>29</v>
      </c>
      <c r="C223" s="44">
        <v>21</v>
      </c>
      <c r="D223" s="23">
        <v>6219</v>
      </c>
      <c r="E223" s="95">
        <v>25.84975</v>
      </c>
      <c r="F223" s="24">
        <v>-13.429119999999999</v>
      </c>
      <c r="G223" s="24">
        <v>19.70937</v>
      </c>
      <c r="H223" s="15">
        <v>0.49564556999999998</v>
      </c>
      <c r="I223" s="44">
        <v>3153</v>
      </c>
      <c r="J223" s="95">
        <v>25.850850000000001</v>
      </c>
      <c r="K223" s="24">
        <v>21.234580000000001</v>
      </c>
      <c r="L223" s="24">
        <v>29.5791</v>
      </c>
      <c r="M223" s="42">
        <v>0.47282415</v>
      </c>
      <c r="N223" s="23">
        <v>3066</v>
      </c>
      <c r="O223" s="95">
        <v>25.84862</v>
      </c>
      <c r="P223" s="24">
        <v>-44.274120000000003</v>
      </c>
      <c r="Q223" s="24">
        <v>26.192730000000001</v>
      </c>
      <c r="R223" s="15">
        <v>9.096651E-2</v>
      </c>
      <c r="S223" s="184">
        <v>9.730548E-2</v>
      </c>
    </row>
    <row r="224" spans="1:19">
      <c r="A224" s="23" t="s">
        <v>44</v>
      </c>
      <c r="B224" s="44" t="s">
        <v>29</v>
      </c>
      <c r="C224" s="44">
        <v>22</v>
      </c>
      <c r="D224" s="23">
        <v>6209</v>
      </c>
      <c r="E224" s="95">
        <v>26.05003</v>
      </c>
      <c r="F224" s="24">
        <v>4.9477520000000004</v>
      </c>
      <c r="G224" s="24">
        <v>24.525749999999999</v>
      </c>
      <c r="H224" s="15">
        <v>0.84012229999999999</v>
      </c>
      <c r="I224" s="44">
        <v>3199</v>
      </c>
      <c r="J224" s="95">
        <v>26.050740000000001</v>
      </c>
      <c r="K224" s="24">
        <v>4.2983969999999996</v>
      </c>
      <c r="L224" s="24">
        <v>27.52561</v>
      </c>
      <c r="M224" s="42">
        <v>0.87590696999999995</v>
      </c>
      <c r="N224" s="23">
        <v>3010</v>
      </c>
      <c r="O224" s="95">
        <v>26.04927</v>
      </c>
      <c r="P224" s="24">
        <v>1.817577</v>
      </c>
      <c r="Q224" s="24">
        <v>40.311839999999997</v>
      </c>
      <c r="R224" s="15">
        <v>0.96403722999999997</v>
      </c>
      <c r="S224" s="184">
        <v>0.95946657000000002</v>
      </c>
    </row>
    <row r="225" spans="1:19">
      <c r="A225" s="23" t="s">
        <v>44</v>
      </c>
      <c r="B225" s="44" t="s">
        <v>29</v>
      </c>
      <c r="C225" s="44">
        <v>23</v>
      </c>
      <c r="D225" s="23">
        <v>6238</v>
      </c>
      <c r="E225" s="95">
        <v>26.24821</v>
      </c>
      <c r="F225" s="24">
        <v>56.81982</v>
      </c>
      <c r="G225" s="24">
        <v>24.337</v>
      </c>
      <c r="H225" s="15">
        <v>1.9558590000000001E-2</v>
      </c>
      <c r="I225" s="44">
        <v>3229</v>
      </c>
      <c r="J225" s="95">
        <v>26.24878</v>
      </c>
      <c r="K225" s="24">
        <v>82.082920000000001</v>
      </c>
      <c r="L225" s="24">
        <v>38.689909999999998</v>
      </c>
      <c r="M225" s="42">
        <v>3.387478E-2</v>
      </c>
      <c r="N225" s="23">
        <v>3009</v>
      </c>
      <c r="O225" s="95">
        <v>26.247589999999999</v>
      </c>
      <c r="P225" s="24">
        <v>33.744619999999998</v>
      </c>
      <c r="Q225" s="24">
        <v>29.986879999999999</v>
      </c>
      <c r="R225" s="15">
        <v>0.26045653000000002</v>
      </c>
      <c r="S225" s="184">
        <v>0.32339776999999997</v>
      </c>
    </row>
    <row r="226" spans="1:19">
      <c r="A226" s="23" t="s">
        <v>44</v>
      </c>
      <c r="B226" s="44" t="s">
        <v>29</v>
      </c>
      <c r="C226" s="44">
        <v>24</v>
      </c>
      <c r="D226" s="23">
        <v>6228</v>
      </c>
      <c r="E226" s="95">
        <v>26.452269999999999</v>
      </c>
      <c r="F226" s="24">
        <v>-3.7069860000000001</v>
      </c>
      <c r="G226" s="24">
        <v>23.800619999999999</v>
      </c>
      <c r="H226" s="15">
        <v>0.87622878999999998</v>
      </c>
      <c r="I226" s="44">
        <v>3274</v>
      </c>
      <c r="J226" s="95">
        <v>26.452169999999999</v>
      </c>
      <c r="K226" s="24">
        <v>-6.5878519999999998</v>
      </c>
      <c r="L226" s="24">
        <v>26.13287</v>
      </c>
      <c r="M226" s="42">
        <v>0.80097103999999997</v>
      </c>
      <c r="N226" s="23">
        <v>2954</v>
      </c>
      <c r="O226" s="95">
        <v>26.452380000000002</v>
      </c>
      <c r="P226" s="24">
        <v>6.2340609999999996</v>
      </c>
      <c r="Q226" s="24">
        <v>41.019710000000003</v>
      </c>
      <c r="R226" s="15">
        <v>0.87920493</v>
      </c>
      <c r="S226" s="184">
        <v>0.79206856999999997</v>
      </c>
    </row>
    <row r="227" spans="1:19">
      <c r="A227" s="23" t="s">
        <v>44</v>
      </c>
      <c r="B227" s="44" t="s">
        <v>29</v>
      </c>
      <c r="C227" s="44">
        <v>25</v>
      </c>
      <c r="D227" s="23">
        <v>6163</v>
      </c>
      <c r="E227" s="95">
        <v>26.65673</v>
      </c>
      <c r="F227" s="24">
        <v>45.423479999999998</v>
      </c>
      <c r="G227" s="24">
        <v>21.576499999999999</v>
      </c>
      <c r="H227" s="15">
        <v>3.527139E-2</v>
      </c>
      <c r="I227" s="44">
        <v>3322</v>
      </c>
      <c r="J227" s="95">
        <v>26.65692</v>
      </c>
      <c r="K227" s="24">
        <v>66.013570000000001</v>
      </c>
      <c r="L227" s="24">
        <v>29.91555</v>
      </c>
      <c r="M227" s="42">
        <v>2.733754E-2</v>
      </c>
      <c r="N227" s="23">
        <v>2841</v>
      </c>
      <c r="O227" s="95">
        <v>26.65652</v>
      </c>
      <c r="P227" s="24">
        <v>16.566210000000002</v>
      </c>
      <c r="Q227" s="24">
        <v>29.557400000000001</v>
      </c>
      <c r="R227" s="15">
        <v>0.57515486000000005</v>
      </c>
      <c r="S227" s="184">
        <v>0.23967772000000001</v>
      </c>
    </row>
    <row r="228" spans="1:19">
      <c r="A228" s="23" t="s">
        <v>44</v>
      </c>
      <c r="B228" s="44" t="s">
        <v>29</v>
      </c>
      <c r="C228" s="44">
        <v>26</v>
      </c>
      <c r="D228" s="23">
        <v>6219</v>
      </c>
      <c r="E228" s="95">
        <v>26.861969999999999</v>
      </c>
      <c r="F228" s="24">
        <v>54.378050000000002</v>
      </c>
      <c r="G228" s="24">
        <v>21.033200000000001</v>
      </c>
      <c r="H228" s="15">
        <v>9.7281999999999993E-3</v>
      </c>
      <c r="I228" s="44">
        <v>3408</v>
      </c>
      <c r="J228" s="95">
        <v>26.861820000000002</v>
      </c>
      <c r="K228" s="24">
        <v>38.868760000000002</v>
      </c>
      <c r="L228" s="24">
        <v>26.975380000000001</v>
      </c>
      <c r="M228" s="42">
        <v>0.14961356000000001</v>
      </c>
      <c r="N228" s="23">
        <v>2811</v>
      </c>
      <c r="O228" s="95">
        <v>26.862159999999999</v>
      </c>
      <c r="P228" s="24">
        <v>67.939800000000005</v>
      </c>
      <c r="Q228" s="24">
        <v>32.58916</v>
      </c>
      <c r="R228" s="15">
        <v>3.7093279999999999E-2</v>
      </c>
      <c r="S228" s="184">
        <v>0.49197237999999999</v>
      </c>
    </row>
    <row r="229" spans="1:19">
      <c r="A229" s="23" t="s">
        <v>44</v>
      </c>
      <c r="B229" s="44" t="s">
        <v>29</v>
      </c>
      <c r="C229" s="44">
        <v>27</v>
      </c>
      <c r="D229" s="23">
        <v>6219</v>
      </c>
      <c r="E229" s="95">
        <v>27.073</v>
      </c>
      <c r="F229" s="24">
        <v>84.651589999999999</v>
      </c>
      <c r="G229" s="24">
        <v>22.867819999999998</v>
      </c>
      <c r="H229" s="15">
        <v>2.1409000000000001E-4</v>
      </c>
      <c r="I229" s="44">
        <v>3302</v>
      </c>
      <c r="J229" s="95">
        <v>27.07281</v>
      </c>
      <c r="K229" s="24">
        <v>103.5232</v>
      </c>
      <c r="L229" s="24">
        <v>33.561160000000001</v>
      </c>
      <c r="M229" s="42">
        <v>2.0381599999999998E-3</v>
      </c>
      <c r="N229" s="23">
        <v>2917</v>
      </c>
      <c r="O229" s="95">
        <v>27.073229999999999</v>
      </c>
      <c r="P229" s="24">
        <v>63.305720000000001</v>
      </c>
      <c r="Q229" s="24">
        <v>30.397449999999999</v>
      </c>
      <c r="R229" s="15">
        <v>3.7287729999999998E-2</v>
      </c>
      <c r="S229" s="184">
        <v>0.37444431</v>
      </c>
    </row>
    <row r="230" spans="1:19">
      <c r="A230" s="23" t="s">
        <v>44</v>
      </c>
      <c r="B230" s="44" t="s">
        <v>29</v>
      </c>
      <c r="C230" s="44">
        <v>28</v>
      </c>
      <c r="D230" s="23">
        <v>6185</v>
      </c>
      <c r="E230" s="95">
        <v>27.2879</v>
      </c>
      <c r="F230" s="24">
        <v>53.12764</v>
      </c>
      <c r="G230" s="24">
        <v>25.64066</v>
      </c>
      <c r="H230" s="15">
        <v>3.8264720000000002E-2</v>
      </c>
      <c r="I230" s="44">
        <v>3439</v>
      </c>
      <c r="J230" s="95">
        <v>27.287330000000001</v>
      </c>
      <c r="K230" s="24">
        <v>88.347099999999998</v>
      </c>
      <c r="L230" s="24">
        <v>38.689720000000001</v>
      </c>
      <c r="M230" s="42">
        <v>2.240226E-2</v>
      </c>
      <c r="N230" s="23">
        <v>2746</v>
      </c>
      <c r="O230" s="95">
        <v>27.288609999999998</v>
      </c>
      <c r="P230" s="24">
        <v>13.119490000000001</v>
      </c>
      <c r="Q230" s="24">
        <v>29.861070000000002</v>
      </c>
      <c r="R230" s="15">
        <v>0.66040712999999995</v>
      </c>
      <c r="S230" s="184">
        <v>0.12374468</v>
      </c>
    </row>
    <row r="231" spans="1:19">
      <c r="A231" s="23" t="s">
        <v>44</v>
      </c>
      <c r="B231" s="44" t="s">
        <v>29</v>
      </c>
      <c r="C231" s="44">
        <v>29</v>
      </c>
      <c r="D231" s="23">
        <v>6180</v>
      </c>
      <c r="E231" s="95">
        <v>27.50619</v>
      </c>
      <c r="F231" s="24">
        <v>52.48386</v>
      </c>
      <c r="G231" s="24">
        <v>24.549720000000001</v>
      </c>
      <c r="H231" s="15">
        <v>3.2528139999999997E-2</v>
      </c>
      <c r="I231" s="44">
        <v>3439</v>
      </c>
      <c r="J231" s="95">
        <v>27.504740000000002</v>
      </c>
      <c r="K231" s="24">
        <v>26.29147</v>
      </c>
      <c r="L231" s="24">
        <v>37.449129999999997</v>
      </c>
      <c r="M231" s="42">
        <v>0.48264287</v>
      </c>
      <c r="N231" s="23">
        <v>2741</v>
      </c>
      <c r="O231" s="95">
        <v>27.508009999999999</v>
      </c>
      <c r="P231" s="24">
        <v>88.664689999999993</v>
      </c>
      <c r="Q231" s="24">
        <v>33.418460000000003</v>
      </c>
      <c r="R231" s="15">
        <v>7.9740799999999997E-3</v>
      </c>
      <c r="S231" s="184">
        <v>0.21398063</v>
      </c>
    </row>
    <row r="232" spans="1:19">
      <c r="A232" s="23" t="s">
        <v>44</v>
      </c>
      <c r="B232" s="44" t="s">
        <v>29</v>
      </c>
      <c r="C232" s="44">
        <v>30</v>
      </c>
      <c r="D232" s="23">
        <v>6228</v>
      </c>
      <c r="E232" s="95">
        <v>27.73169</v>
      </c>
      <c r="F232" s="24">
        <v>36.236499999999999</v>
      </c>
      <c r="G232" s="24">
        <v>22.859010000000001</v>
      </c>
      <c r="H232" s="15">
        <v>0.11291689000000001</v>
      </c>
      <c r="I232" s="44">
        <v>3442</v>
      </c>
      <c r="J232" s="95">
        <v>27.731190000000002</v>
      </c>
      <c r="K232" s="24">
        <v>63.177480000000003</v>
      </c>
      <c r="L232" s="24">
        <v>30.948060000000002</v>
      </c>
      <c r="M232" s="42">
        <v>4.1210759999999999E-2</v>
      </c>
      <c r="N232" s="23">
        <v>2786</v>
      </c>
      <c r="O232" s="95">
        <v>27.732309999999998</v>
      </c>
      <c r="P232" s="24">
        <v>3.6075729999999999</v>
      </c>
      <c r="Q232" s="24">
        <v>33.422789999999999</v>
      </c>
      <c r="R232" s="15">
        <v>0.91404523999999998</v>
      </c>
      <c r="S232" s="184">
        <v>0.19095071</v>
      </c>
    </row>
    <row r="233" spans="1:19">
      <c r="A233" s="23" t="s">
        <v>44</v>
      </c>
      <c r="B233" s="44" t="s">
        <v>29</v>
      </c>
      <c r="C233" s="44">
        <v>31</v>
      </c>
      <c r="D233" s="23">
        <v>6171</v>
      </c>
      <c r="E233" s="95">
        <v>27.9649</v>
      </c>
      <c r="F233" s="24">
        <v>30.85679</v>
      </c>
      <c r="G233" s="24">
        <v>21.808859999999999</v>
      </c>
      <c r="H233" s="15">
        <v>0.15710547</v>
      </c>
      <c r="I233" s="44">
        <v>3469</v>
      </c>
      <c r="J233" s="95">
        <v>27.96368</v>
      </c>
      <c r="K233" s="24">
        <v>7.0349250000000003</v>
      </c>
      <c r="L233" s="24">
        <v>29.056789999999999</v>
      </c>
      <c r="M233" s="42">
        <v>0.80869530000000001</v>
      </c>
      <c r="N233" s="23">
        <v>2702</v>
      </c>
      <c r="O233" s="95">
        <v>27.966480000000001</v>
      </c>
      <c r="P233" s="24">
        <v>69.220119999999994</v>
      </c>
      <c r="Q233" s="24">
        <v>33.066859999999998</v>
      </c>
      <c r="R233" s="15">
        <v>3.6318969999999999E-2</v>
      </c>
      <c r="S233" s="184">
        <v>0.15775143</v>
      </c>
    </row>
    <row r="234" spans="1:19">
      <c r="A234" s="23" t="s">
        <v>44</v>
      </c>
      <c r="B234" s="44" t="s">
        <v>29</v>
      </c>
      <c r="C234" s="44">
        <v>32</v>
      </c>
      <c r="D234" s="23">
        <v>6215</v>
      </c>
      <c r="E234" s="95">
        <v>28.20373</v>
      </c>
      <c r="F234" s="24">
        <v>-14.806839999999999</v>
      </c>
      <c r="G234" s="24">
        <v>25.363689999999998</v>
      </c>
      <c r="H234" s="15">
        <v>0.55936750999999996</v>
      </c>
      <c r="I234" s="44">
        <v>3472</v>
      </c>
      <c r="J234" s="95">
        <v>28.20411</v>
      </c>
      <c r="K234" s="24">
        <v>9.5437290000000008</v>
      </c>
      <c r="L234" s="24">
        <v>30.711639999999999</v>
      </c>
      <c r="M234" s="42">
        <v>0.75598852999999999</v>
      </c>
      <c r="N234" s="23">
        <v>2743</v>
      </c>
      <c r="O234" s="95">
        <v>28.20326</v>
      </c>
      <c r="P234" s="24">
        <v>-45.891800000000003</v>
      </c>
      <c r="Q234" s="24">
        <v>43.037370000000003</v>
      </c>
      <c r="R234" s="15">
        <v>0.28627697000000002</v>
      </c>
      <c r="S234" s="184">
        <v>0.29441247999999998</v>
      </c>
    </row>
    <row r="235" spans="1:19">
      <c r="A235" s="23" t="s">
        <v>44</v>
      </c>
      <c r="B235" s="44" t="s">
        <v>29</v>
      </c>
      <c r="C235" s="44">
        <v>33</v>
      </c>
      <c r="D235" s="23">
        <v>6218</v>
      </c>
      <c r="E235" s="95">
        <v>28.448340000000002</v>
      </c>
      <c r="F235" s="24">
        <v>19.702649999999998</v>
      </c>
      <c r="G235" s="24">
        <v>19.786460000000002</v>
      </c>
      <c r="H235" s="15">
        <v>0.31936472999999999</v>
      </c>
      <c r="I235" s="44">
        <v>3479</v>
      </c>
      <c r="J235" s="95">
        <v>28.44735</v>
      </c>
      <c r="K235" s="24">
        <v>43.887779999999999</v>
      </c>
      <c r="L235" s="24">
        <v>29.834299999999999</v>
      </c>
      <c r="M235" s="42">
        <v>0.14127732000000001</v>
      </c>
      <c r="N235" s="23">
        <v>2739</v>
      </c>
      <c r="O235" s="95">
        <v>28.449590000000001</v>
      </c>
      <c r="P235" s="24">
        <v>-3.4459499999999998</v>
      </c>
      <c r="Q235" s="24">
        <v>25.618410000000001</v>
      </c>
      <c r="R235" s="15">
        <v>0.89299876</v>
      </c>
      <c r="S235" s="184">
        <v>0.2287129</v>
      </c>
    </row>
    <row r="236" spans="1:19">
      <c r="A236" s="23" t="s">
        <v>44</v>
      </c>
      <c r="B236" s="44" t="s">
        <v>29</v>
      </c>
      <c r="C236" s="44">
        <v>34</v>
      </c>
      <c r="D236" s="23">
        <v>6202</v>
      </c>
      <c r="E236" s="95">
        <v>28.706569999999999</v>
      </c>
      <c r="F236" s="24">
        <v>47.968699999999998</v>
      </c>
      <c r="G236" s="24">
        <v>21.825790000000001</v>
      </c>
      <c r="H236" s="15">
        <v>2.7963450000000001E-2</v>
      </c>
      <c r="I236" s="44">
        <v>3514</v>
      </c>
      <c r="J236" s="95">
        <v>28.706669999999999</v>
      </c>
      <c r="K236" s="24">
        <v>45.504829999999998</v>
      </c>
      <c r="L236" s="24">
        <v>30.682860000000002</v>
      </c>
      <c r="M236" s="42">
        <v>0.13805587</v>
      </c>
      <c r="N236" s="23">
        <v>2688</v>
      </c>
      <c r="O236" s="95">
        <v>28.706440000000001</v>
      </c>
      <c r="P236" s="24">
        <v>55.132669999999997</v>
      </c>
      <c r="Q236" s="24">
        <v>31.19838</v>
      </c>
      <c r="R236" s="15">
        <v>7.7200690000000002E-2</v>
      </c>
      <c r="S236" s="184">
        <v>0.82585253000000003</v>
      </c>
    </row>
    <row r="237" spans="1:19">
      <c r="A237" s="23" t="s">
        <v>44</v>
      </c>
      <c r="B237" s="44" t="s">
        <v>29</v>
      </c>
      <c r="C237" s="44">
        <v>35</v>
      </c>
      <c r="D237" s="23">
        <v>6212</v>
      </c>
      <c r="E237" s="95">
        <v>28.974430000000002</v>
      </c>
      <c r="F237" s="24">
        <v>22.175139999999999</v>
      </c>
      <c r="G237" s="24">
        <v>24.611740000000001</v>
      </c>
      <c r="H237" s="15">
        <v>0.3675892</v>
      </c>
      <c r="I237" s="44">
        <v>3544</v>
      </c>
      <c r="J237" s="95">
        <v>28.974599999999999</v>
      </c>
      <c r="K237" s="24">
        <v>12.172190000000001</v>
      </c>
      <c r="L237" s="24">
        <v>34.607570000000003</v>
      </c>
      <c r="M237" s="42">
        <v>0.72504791999999996</v>
      </c>
      <c r="N237" s="23">
        <v>2668</v>
      </c>
      <c r="O237" s="95">
        <v>28.974209999999999</v>
      </c>
      <c r="P237" s="24">
        <v>42.089309999999998</v>
      </c>
      <c r="Q237" s="24">
        <v>34.576450000000001</v>
      </c>
      <c r="R237" s="15">
        <v>0.22349672000000001</v>
      </c>
      <c r="S237" s="184">
        <v>0.54083837999999995</v>
      </c>
    </row>
    <row r="238" spans="1:19">
      <c r="A238" s="23" t="s">
        <v>44</v>
      </c>
      <c r="B238" s="44" t="s">
        <v>29</v>
      </c>
      <c r="C238" s="44">
        <v>36</v>
      </c>
      <c r="D238" s="23">
        <v>6216</v>
      </c>
      <c r="E238" s="95">
        <v>29.258479999999999</v>
      </c>
      <c r="F238" s="24">
        <v>14.982279999999999</v>
      </c>
      <c r="G238" s="24">
        <v>24.805009999999999</v>
      </c>
      <c r="H238" s="15">
        <v>0.54584222999999998</v>
      </c>
      <c r="I238" s="44">
        <v>3480</v>
      </c>
      <c r="J238" s="95">
        <v>29.257090000000002</v>
      </c>
      <c r="K238" s="24">
        <v>-5.0862869999999996</v>
      </c>
      <c r="L238" s="24">
        <v>36.000140000000002</v>
      </c>
      <c r="M238" s="42">
        <v>0.88764465999999997</v>
      </c>
      <c r="N238" s="23">
        <v>2736</v>
      </c>
      <c r="O238" s="95">
        <v>29.260269999999998</v>
      </c>
      <c r="P238" s="24">
        <v>39.116379999999999</v>
      </c>
      <c r="Q238" s="24">
        <v>32.349440000000001</v>
      </c>
      <c r="R238" s="15">
        <v>0.22659271</v>
      </c>
      <c r="S238" s="184">
        <v>0.36108972</v>
      </c>
    </row>
    <row r="239" spans="1:19">
      <c r="A239" s="23" t="s">
        <v>44</v>
      </c>
      <c r="B239" s="44" t="s">
        <v>29</v>
      </c>
      <c r="C239" s="44">
        <v>37</v>
      </c>
      <c r="D239" s="23">
        <v>6185</v>
      </c>
      <c r="E239" s="95">
        <v>29.55639</v>
      </c>
      <c r="F239" s="24">
        <v>0.20563899999999999</v>
      </c>
      <c r="G239" s="24">
        <v>27.67482</v>
      </c>
      <c r="H239" s="15">
        <v>0.99407133999999997</v>
      </c>
      <c r="I239" s="44">
        <v>3445</v>
      </c>
      <c r="J239" s="95">
        <v>29.555440000000001</v>
      </c>
      <c r="K239" s="24">
        <v>42.780329999999999</v>
      </c>
      <c r="L239" s="24">
        <v>39.672989999999999</v>
      </c>
      <c r="M239" s="42">
        <v>0.28088932999999999</v>
      </c>
      <c r="N239" s="23">
        <v>2740</v>
      </c>
      <c r="O239" s="95">
        <v>29.557590000000001</v>
      </c>
      <c r="P239" s="24">
        <v>-61.253590000000003</v>
      </c>
      <c r="Q239" s="24">
        <v>35.804090000000002</v>
      </c>
      <c r="R239" s="15">
        <v>8.7118290000000001E-2</v>
      </c>
      <c r="S239" s="184">
        <v>5.1567490000000001E-2</v>
      </c>
    </row>
    <row r="240" spans="1:19">
      <c r="A240" s="23" t="s">
        <v>44</v>
      </c>
      <c r="B240" s="44" t="s">
        <v>29</v>
      </c>
      <c r="C240" s="44">
        <v>38</v>
      </c>
      <c r="D240" s="23">
        <v>6120</v>
      </c>
      <c r="E240" s="95">
        <v>29.86627</v>
      </c>
      <c r="F240" s="24">
        <v>8.0148530000000004</v>
      </c>
      <c r="G240" s="24">
        <v>22.610620000000001</v>
      </c>
      <c r="H240" s="15">
        <v>0.72298441000000002</v>
      </c>
      <c r="I240" s="44">
        <v>3487</v>
      </c>
      <c r="J240" s="95">
        <v>29.866689999999998</v>
      </c>
      <c r="K240" s="24">
        <v>6.5574979999999998</v>
      </c>
      <c r="L240" s="24">
        <v>30.339759999999998</v>
      </c>
      <c r="M240" s="42">
        <v>0.82888220000000001</v>
      </c>
      <c r="N240" s="23">
        <v>2633</v>
      </c>
      <c r="O240" s="95">
        <v>29.86572</v>
      </c>
      <c r="P240" s="24">
        <v>5.8181560000000001</v>
      </c>
      <c r="Q240" s="24">
        <v>33.333159999999999</v>
      </c>
      <c r="R240" s="15">
        <v>0.86143670000000006</v>
      </c>
      <c r="S240" s="184">
        <v>0.98691280999999997</v>
      </c>
    </row>
    <row r="241" spans="1:19">
      <c r="A241" s="23" t="s">
        <v>44</v>
      </c>
      <c r="B241" s="44" t="s">
        <v>29</v>
      </c>
      <c r="C241" s="44">
        <v>39</v>
      </c>
      <c r="D241" s="23">
        <v>6196</v>
      </c>
      <c r="E241" s="95">
        <v>30.199909999999999</v>
      </c>
      <c r="F241" s="24">
        <v>20.907779999999999</v>
      </c>
      <c r="G241" s="24">
        <v>19.913430000000002</v>
      </c>
      <c r="H241" s="15">
        <v>0.29374850000000002</v>
      </c>
      <c r="I241" s="44">
        <v>3455</v>
      </c>
      <c r="J241" s="95">
        <v>30.19924</v>
      </c>
      <c r="K241" s="24">
        <v>51.203159999999997</v>
      </c>
      <c r="L241" s="24">
        <v>28.400739999999999</v>
      </c>
      <c r="M241" s="42">
        <v>7.1406890000000001E-2</v>
      </c>
      <c r="N241" s="23">
        <v>2741</v>
      </c>
      <c r="O241" s="95">
        <v>30.20074</v>
      </c>
      <c r="P241" s="24">
        <v>-19.968440000000001</v>
      </c>
      <c r="Q241" s="24">
        <v>27.749839999999999</v>
      </c>
      <c r="R241" s="15">
        <v>0.47177901</v>
      </c>
      <c r="S241" s="184">
        <v>7.3066710000000007E-2</v>
      </c>
    </row>
    <row r="242" spans="1:19">
      <c r="A242" s="23" t="s">
        <v>44</v>
      </c>
      <c r="B242" s="44" t="s">
        <v>29</v>
      </c>
      <c r="C242" s="44">
        <v>40</v>
      </c>
      <c r="D242" s="23">
        <v>6217</v>
      </c>
      <c r="E242" s="95">
        <v>30.562830000000002</v>
      </c>
      <c r="F242" s="24">
        <v>26.76108</v>
      </c>
      <c r="G242" s="24">
        <v>23.523669999999999</v>
      </c>
      <c r="H242" s="15">
        <v>0.25527782999999998</v>
      </c>
      <c r="I242" s="44">
        <v>3430</v>
      </c>
      <c r="J242" s="95">
        <v>30.562819999999999</v>
      </c>
      <c r="K242" s="24">
        <v>6.2732739999999998</v>
      </c>
      <c r="L242" s="24">
        <v>33.701900000000002</v>
      </c>
      <c r="M242" s="42">
        <v>0.85233492</v>
      </c>
      <c r="N242" s="23">
        <v>2787</v>
      </c>
      <c r="O242" s="95">
        <v>30.562840000000001</v>
      </c>
      <c r="P242" s="24">
        <v>55.767159999999997</v>
      </c>
      <c r="Q242" s="24">
        <v>32.284779999999998</v>
      </c>
      <c r="R242" s="15">
        <v>8.4104620000000005E-2</v>
      </c>
      <c r="S242" s="184">
        <v>0.28891778000000001</v>
      </c>
    </row>
    <row r="243" spans="1:19">
      <c r="A243" s="23" t="s">
        <v>44</v>
      </c>
      <c r="B243" s="44" t="s">
        <v>29</v>
      </c>
      <c r="C243" s="44">
        <v>41</v>
      </c>
      <c r="D243" s="23">
        <v>6130</v>
      </c>
      <c r="E243" s="95">
        <v>30.960280000000001</v>
      </c>
      <c r="F243" s="24">
        <v>28.041640000000001</v>
      </c>
      <c r="G243" s="24">
        <v>25.772079999999999</v>
      </c>
      <c r="H243" s="15">
        <v>0.27656741000000001</v>
      </c>
      <c r="I243" s="44">
        <v>3315</v>
      </c>
      <c r="J243" s="95">
        <v>30.961099999999998</v>
      </c>
      <c r="K243" s="24">
        <v>22.436</v>
      </c>
      <c r="L243" s="24">
        <v>37.744210000000002</v>
      </c>
      <c r="M243" s="42">
        <v>0.55222959999999999</v>
      </c>
      <c r="N243" s="23">
        <v>2815</v>
      </c>
      <c r="O243" s="95">
        <v>30.959320000000002</v>
      </c>
      <c r="P243" s="24">
        <v>24.806899999999999</v>
      </c>
      <c r="Q243" s="24">
        <v>33.449289999999998</v>
      </c>
      <c r="R243" s="15">
        <v>0.45831326999999999</v>
      </c>
      <c r="S243" s="184">
        <v>0.96250457</v>
      </c>
    </row>
    <row r="244" spans="1:19">
      <c r="A244" s="23" t="s">
        <v>44</v>
      </c>
      <c r="B244" s="44" t="s">
        <v>29</v>
      </c>
      <c r="C244" s="44">
        <v>42</v>
      </c>
      <c r="D244" s="23">
        <v>6201</v>
      </c>
      <c r="E244" s="95">
        <v>31.394490000000001</v>
      </c>
      <c r="F244" s="24">
        <v>42.542409999999997</v>
      </c>
      <c r="G244" s="24">
        <v>28.88008</v>
      </c>
      <c r="H244" s="15">
        <v>0.14073194</v>
      </c>
      <c r="I244" s="44">
        <v>3338</v>
      </c>
      <c r="J244" s="95">
        <v>31.394960000000001</v>
      </c>
      <c r="K244" s="24">
        <v>45.953960000000002</v>
      </c>
      <c r="L244" s="24">
        <v>33.807470000000002</v>
      </c>
      <c r="M244" s="42">
        <v>0.17405652999999999</v>
      </c>
      <c r="N244" s="23">
        <v>2863</v>
      </c>
      <c r="O244" s="95">
        <v>31.393930000000001</v>
      </c>
      <c r="P244" s="24">
        <v>43.739170000000001</v>
      </c>
      <c r="Q244" s="24">
        <v>49.997250000000001</v>
      </c>
      <c r="R244" s="15">
        <v>0.38166554000000003</v>
      </c>
      <c r="S244" s="184">
        <v>0.97072712999999999</v>
      </c>
    </row>
    <row r="245" spans="1:19">
      <c r="A245" s="23" t="s">
        <v>44</v>
      </c>
      <c r="B245" s="44" t="s">
        <v>29</v>
      </c>
      <c r="C245" s="44">
        <v>43</v>
      </c>
      <c r="D245" s="23">
        <v>6224</v>
      </c>
      <c r="E245" s="95">
        <v>31.87997</v>
      </c>
      <c r="F245" s="24">
        <v>56.949150000000003</v>
      </c>
      <c r="G245" s="24">
        <v>22.650870000000001</v>
      </c>
      <c r="H245" s="15">
        <v>1.1929789999999999E-2</v>
      </c>
      <c r="I245" s="44">
        <v>3247</v>
      </c>
      <c r="J245" s="95">
        <v>31.88119</v>
      </c>
      <c r="K245" s="24">
        <v>60.258989999999997</v>
      </c>
      <c r="L245" s="24">
        <v>34.45335</v>
      </c>
      <c r="M245" s="42">
        <v>8.0290619999999993E-2</v>
      </c>
      <c r="N245" s="23">
        <v>2977</v>
      </c>
      <c r="O245" s="95">
        <v>31.878630000000001</v>
      </c>
      <c r="P245" s="24">
        <v>47.85389</v>
      </c>
      <c r="Q245" s="24">
        <v>28.64564</v>
      </c>
      <c r="R245" s="15">
        <v>9.4811110000000004E-2</v>
      </c>
      <c r="S245" s="184">
        <v>0.78188723999999998</v>
      </c>
    </row>
    <row r="246" spans="1:19">
      <c r="A246" s="23" t="s">
        <v>44</v>
      </c>
      <c r="B246" s="44" t="s">
        <v>29</v>
      </c>
      <c r="C246" s="44">
        <v>44</v>
      </c>
      <c r="D246" s="23">
        <v>6141</v>
      </c>
      <c r="E246" s="95">
        <v>32.426850000000002</v>
      </c>
      <c r="F246" s="24">
        <v>30.108809999999998</v>
      </c>
      <c r="G246" s="24">
        <v>29.748470000000001</v>
      </c>
      <c r="H246" s="15">
        <v>0.31148408999999999</v>
      </c>
      <c r="I246" s="44">
        <v>3150</v>
      </c>
      <c r="J246" s="95">
        <v>32.425460000000001</v>
      </c>
      <c r="K246" s="24">
        <v>70.684150000000002</v>
      </c>
      <c r="L246" s="24">
        <v>45.425220000000003</v>
      </c>
      <c r="M246" s="42">
        <v>0.11969498000000001</v>
      </c>
      <c r="N246" s="23">
        <v>2991</v>
      </c>
      <c r="O246" s="95">
        <v>32.428310000000003</v>
      </c>
      <c r="P246" s="24">
        <v>-24.55958</v>
      </c>
      <c r="Q246" s="24">
        <v>40.081400000000002</v>
      </c>
      <c r="R246" s="15">
        <v>0.54004655000000001</v>
      </c>
      <c r="S246" s="184">
        <v>0.11590636999999999</v>
      </c>
    </row>
    <row r="247" spans="1:19">
      <c r="A247" s="23" t="s">
        <v>44</v>
      </c>
      <c r="B247" s="44" t="s">
        <v>29</v>
      </c>
      <c r="C247" s="44">
        <v>45</v>
      </c>
      <c r="D247" s="23">
        <v>6190</v>
      </c>
      <c r="E247" s="95">
        <v>33.072029999999998</v>
      </c>
      <c r="F247" s="24">
        <v>-5.302905</v>
      </c>
      <c r="G247" s="24">
        <v>25.696480000000001</v>
      </c>
      <c r="H247" s="15">
        <v>0.83650424000000001</v>
      </c>
      <c r="I247" s="44">
        <v>3085</v>
      </c>
      <c r="J247" s="95">
        <v>33.066479999999999</v>
      </c>
      <c r="K247" s="24">
        <v>-0.65569929999999998</v>
      </c>
      <c r="L247" s="24">
        <v>38.501350000000002</v>
      </c>
      <c r="M247" s="42">
        <v>0.98641224000000005</v>
      </c>
      <c r="N247" s="23">
        <v>3105</v>
      </c>
      <c r="O247" s="95">
        <v>33.077539999999999</v>
      </c>
      <c r="P247" s="24">
        <v>-5.4719889999999998</v>
      </c>
      <c r="Q247" s="24">
        <v>33.488169999999997</v>
      </c>
      <c r="R247" s="15">
        <v>0.87020301</v>
      </c>
      <c r="S247" s="184">
        <v>0.92480251000000002</v>
      </c>
    </row>
    <row r="248" spans="1:19">
      <c r="A248" s="23" t="s">
        <v>44</v>
      </c>
      <c r="B248" s="44" t="s">
        <v>29</v>
      </c>
      <c r="C248" s="44">
        <v>46</v>
      </c>
      <c r="D248" s="23">
        <v>6174</v>
      </c>
      <c r="E248" s="95">
        <v>33.849519999999998</v>
      </c>
      <c r="F248" s="24">
        <v>-19.796379999999999</v>
      </c>
      <c r="G248" s="24">
        <v>23.923500000000001</v>
      </c>
      <c r="H248" s="15">
        <v>0.40796138999999998</v>
      </c>
      <c r="I248" s="44">
        <v>2999</v>
      </c>
      <c r="J248" s="95">
        <v>33.848700000000001</v>
      </c>
      <c r="K248" s="24">
        <v>-7.5537330000000003</v>
      </c>
      <c r="L248" s="24">
        <v>36.529620000000001</v>
      </c>
      <c r="M248" s="42">
        <v>0.83617872999999998</v>
      </c>
      <c r="N248" s="23">
        <v>3175</v>
      </c>
      <c r="O248" s="95">
        <v>33.850299999999997</v>
      </c>
      <c r="P248" s="24">
        <v>-28.974910000000001</v>
      </c>
      <c r="Q248" s="24">
        <v>31.455380000000002</v>
      </c>
      <c r="R248" s="15">
        <v>0.35697557000000002</v>
      </c>
      <c r="S248" s="184">
        <v>0.65677936999999997</v>
      </c>
    </row>
    <row r="249" spans="1:19">
      <c r="A249" s="23" t="s">
        <v>44</v>
      </c>
      <c r="B249" s="44" t="s">
        <v>29</v>
      </c>
      <c r="C249" s="44">
        <v>47</v>
      </c>
      <c r="D249" s="23">
        <v>6172</v>
      </c>
      <c r="E249" s="95">
        <v>34.819479999999999</v>
      </c>
      <c r="F249" s="24">
        <v>36.200659999999999</v>
      </c>
      <c r="G249" s="24">
        <v>30.60643</v>
      </c>
      <c r="H249" s="15">
        <v>0.23689652</v>
      </c>
      <c r="I249" s="44">
        <v>2871</v>
      </c>
      <c r="J249" s="95">
        <v>34.817230000000002</v>
      </c>
      <c r="K249" s="24">
        <v>79.328800000000001</v>
      </c>
      <c r="L249" s="24">
        <v>46.13006</v>
      </c>
      <c r="M249" s="42">
        <v>8.5491189999999995E-2</v>
      </c>
      <c r="N249" s="23">
        <v>3301</v>
      </c>
      <c r="O249" s="95">
        <v>34.821440000000003</v>
      </c>
      <c r="P249" s="24">
        <v>-3.4793530000000001</v>
      </c>
      <c r="Q249" s="24">
        <v>40.843780000000002</v>
      </c>
      <c r="R249" s="15">
        <v>0.93211283</v>
      </c>
      <c r="S249" s="184">
        <v>0.17894893000000001</v>
      </c>
    </row>
    <row r="250" spans="1:19">
      <c r="A250" s="23" t="s">
        <v>44</v>
      </c>
      <c r="B250" s="44" t="s">
        <v>29</v>
      </c>
      <c r="C250" s="44">
        <v>48</v>
      </c>
      <c r="D250" s="23">
        <v>6155</v>
      </c>
      <c r="E250" s="95">
        <v>36.118209999999998</v>
      </c>
      <c r="F250" s="24">
        <v>9.8342329999999993</v>
      </c>
      <c r="G250" s="24">
        <v>27.254069999999999</v>
      </c>
      <c r="H250" s="15">
        <v>0.71822246999999995</v>
      </c>
      <c r="I250" s="44">
        <v>2660</v>
      </c>
      <c r="J250" s="95">
        <v>36.107770000000002</v>
      </c>
      <c r="K250" s="24">
        <v>-22.735399999999998</v>
      </c>
      <c r="L250" s="24">
        <v>41.925829999999998</v>
      </c>
      <c r="M250" s="42">
        <v>0.58762797</v>
      </c>
      <c r="N250" s="23">
        <v>3495</v>
      </c>
      <c r="O250" s="95">
        <v>36.126150000000003</v>
      </c>
      <c r="P250" s="24">
        <v>31.343309999999999</v>
      </c>
      <c r="Q250" s="24">
        <v>35.719650000000001</v>
      </c>
      <c r="R250" s="15">
        <v>0.38022556000000002</v>
      </c>
      <c r="S250" s="184">
        <v>0.32617703999999997</v>
      </c>
    </row>
    <row r="251" spans="1:19">
      <c r="A251" s="23" t="s">
        <v>44</v>
      </c>
      <c r="B251" s="44" t="s">
        <v>29</v>
      </c>
      <c r="C251" s="44">
        <v>49</v>
      </c>
      <c r="D251" s="23">
        <v>6143</v>
      </c>
      <c r="E251" s="95">
        <v>38.12256</v>
      </c>
      <c r="F251" s="24">
        <v>-6.8279290000000001</v>
      </c>
      <c r="G251" s="24">
        <v>31.847670000000001</v>
      </c>
      <c r="H251" s="15">
        <v>0.83024032000000003</v>
      </c>
      <c r="I251" s="44">
        <v>2361</v>
      </c>
      <c r="J251" s="95">
        <v>38.105699999999999</v>
      </c>
      <c r="K251" s="24">
        <v>-72.201409999999996</v>
      </c>
      <c r="L251" s="24">
        <v>59.38344</v>
      </c>
      <c r="M251" s="42">
        <v>0.22404171000000001</v>
      </c>
      <c r="N251" s="23">
        <v>3782</v>
      </c>
      <c r="O251" s="95">
        <v>38.13308</v>
      </c>
      <c r="P251" s="24">
        <v>29.159600000000001</v>
      </c>
      <c r="Q251" s="24">
        <v>36.630679999999998</v>
      </c>
      <c r="R251" s="15">
        <v>0.42600698999999997</v>
      </c>
      <c r="S251" s="184">
        <v>0.14629702</v>
      </c>
    </row>
    <row r="252" spans="1:19">
      <c r="A252" s="23" t="s">
        <v>44</v>
      </c>
      <c r="B252" s="44" t="s">
        <v>29</v>
      </c>
      <c r="C252" s="44">
        <v>50</v>
      </c>
      <c r="D252" s="23">
        <v>6161</v>
      </c>
      <c r="E252" s="95">
        <v>43.283410000000003</v>
      </c>
      <c r="F252" s="24">
        <v>23.863250000000001</v>
      </c>
      <c r="G252" s="24">
        <v>22.95918</v>
      </c>
      <c r="H252" s="15">
        <v>0.29862931999999998</v>
      </c>
      <c r="I252" s="44">
        <v>2021</v>
      </c>
      <c r="J252" s="95">
        <v>43.081960000000002</v>
      </c>
      <c r="K252" s="24">
        <v>-11.658110000000001</v>
      </c>
      <c r="L252" s="24">
        <v>46.940350000000002</v>
      </c>
      <c r="M252" s="42">
        <v>0.80385571</v>
      </c>
      <c r="N252" s="23">
        <v>4140</v>
      </c>
      <c r="O252" s="95">
        <v>43.38176</v>
      </c>
      <c r="P252" s="24">
        <v>38.105089999999997</v>
      </c>
      <c r="Q252" s="24">
        <v>26.217890000000001</v>
      </c>
      <c r="R252" s="15">
        <v>0.14611265000000001</v>
      </c>
      <c r="S252" s="184">
        <v>0.35467831</v>
      </c>
    </row>
    <row r="253" spans="1:19">
      <c r="A253" s="23" t="s">
        <v>44</v>
      </c>
      <c r="B253" s="44" t="s">
        <v>0</v>
      </c>
      <c r="C253" s="44">
        <v>1</v>
      </c>
      <c r="D253" s="23">
        <v>6304</v>
      </c>
      <c r="E253" s="95">
        <v>18.874469999999999</v>
      </c>
      <c r="F253" s="24">
        <v>-70.100129999999993</v>
      </c>
      <c r="G253" s="24">
        <v>16.813580000000002</v>
      </c>
      <c r="H253" s="15">
        <v>3.0559999999999999E-5</v>
      </c>
      <c r="I253" s="44">
        <v>1281</v>
      </c>
      <c r="J253" s="95">
        <v>18.877009999999999</v>
      </c>
      <c r="K253" s="24">
        <v>-132.94239999999999</v>
      </c>
      <c r="L253" s="24">
        <v>31.458659999999998</v>
      </c>
      <c r="M253" s="42">
        <v>2.3790000000000001E-5</v>
      </c>
      <c r="N253" s="23">
        <v>5023</v>
      </c>
      <c r="O253" s="95">
        <v>18.873819999999998</v>
      </c>
      <c r="P253" s="24">
        <v>-51.383879999999998</v>
      </c>
      <c r="Q253" s="24">
        <v>19.697690000000001</v>
      </c>
      <c r="R253" s="15">
        <v>9.0906800000000003E-3</v>
      </c>
      <c r="S253" s="184">
        <v>2.7995010000000001E-2</v>
      </c>
    </row>
    <row r="254" spans="1:19">
      <c r="A254" s="23" t="s">
        <v>44</v>
      </c>
      <c r="B254" s="44" t="s">
        <v>0</v>
      </c>
      <c r="C254" s="44">
        <v>2</v>
      </c>
      <c r="D254" s="23">
        <v>6339</v>
      </c>
      <c r="E254" s="95">
        <v>20.328810000000001</v>
      </c>
      <c r="F254" s="24">
        <v>27.624939999999999</v>
      </c>
      <c r="G254" s="24">
        <v>23.020910000000001</v>
      </c>
      <c r="H254" s="15">
        <v>0.23014177999999999</v>
      </c>
      <c r="I254" s="44">
        <v>1435</v>
      </c>
      <c r="J254" s="95">
        <v>20.330249999999999</v>
      </c>
      <c r="K254" s="24">
        <v>-39.783079999999998</v>
      </c>
      <c r="L254" s="24">
        <v>48.435789999999997</v>
      </c>
      <c r="M254" s="42">
        <v>0.41144291999999999</v>
      </c>
      <c r="N254" s="23">
        <v>4904</v>
      </c>
      <c r="O254" s="95">
        <v>20.328379999999999</v>
      </c>
      <c r="P254" s="24">
        <v>50.065649999999998</v>
      </c>
      <c r="Q254" s="24">
        <v>26.282879999999999</v>
      </c>
      <c r="R254" s="15">
        <v>5.6796069999999997E-2</v>
      </c>
      <c r="S254" s="184">
        <v>0.10301019</v>
      </c>
    </row>
    <row r="255" spans="1:19">
      <c r="A255" s="23" t="s">
        <v>44</v>
      </c>
      <c r="B255" s="44" t="s">
        <v>0</v>
      </c>
      <c r="C255" s="44">
        <v>3</v>
      </c>
      <c r="D255" s="23">
        <v>6284</v>
      </c>
      <c r="E255" s="95">
        <v>21.028700000000001</v>
      </c>
      <c r="F255" s="24">
        <v>19.32912</v>
      </c>
      <c r="G255" s="24">
        <v>21.1496</v>
      </c>
      <c r="H255" s="15">
        <v>0.36075688</v>
      </c>
      <c r="I255" s="44">
        <v>1566</v>
      </c>
      <c r="J255" s="95">
        <v>21.03181</v>
      </c>
      <c r="K255" s="24">
        <v>65.720789999999994</v>
      </c>
      <c r="L255" s="24">
        <v>45.88917</v>
      </c>
      <c r="M255" s="42">
        <v>0.15209705000000001</v>
      </c>
      <c r="N255" s="23">
        <v>4718</v>
      </c>
      <c r="O255" s="95">
        <v>21.027660000000001</v>
      </c>
      <c r="P255" s="24">
        <v>3.0719089999999998</v>
      </c>
      <c r="Q255" s="24">
        <v>23.870699999999999</v>
      </c>
      <c r="R255" s="15">
        <v>0.89760331999999998</v>
      </c>
      <c r="S255" s="184">
        <v>0.22583505000000001</v>
      </c>
    </row>
    <row r="256" spans="1:19">
      <c r="A256" s="23" t="s">
        <v>44</v>
      </c>
      <c r="B256" s="44" t="s">
        <v>0</v>
      </c>
      <c r="C256" s="44">
        <v>4</v>
      </c>
      <c r="D256" s="23">
        <v>6311</v>
      </c>
      <c r="E256" s="95">
        <v>21.544599999999999</v>
      </c>
      <c r="F256" s="24">
        <v>-9.7699580000000008</v>
      </c>
      <c r="G256" s="24">
        <v>20.306550000000001</v>
      </c>
      <c r="H256" s="15">
        <v>0.63042872999999999</v>
      </c>
      <c r="I256" s="44">
        <v>1726</v>
      </c>
      <c r="J256" s="95">
        <v>21.546900000000001</v>
      </c>
      <c r="K256" s="24">
        <v>-39.058399999999999</v>
      </c>
      <c r="L256" s="24">
        <v>54.244779999999999</v>
      </c>
      <c r="M256" s="42">
        <v>0.47150054000000002</v>
      </c>
      <c r="N256" s="23">
        <v>4585</v>
      </c>
      <c r="O256" s="95">
        <v>21.54373</v>
      </c>
      <c r="P256" s="24">
        <v>9.9268020000000003</v>
      </c>
      <c r="Q256" s="24">
        <v>19.22767</v>
      </c>
      <c r="R256" s="15">
        <v>0.60566105999999997</v>
      </c>
      <c r="S256" s="184">
        <v>0.39468545999999999</v>
      </c>
    </row>
    <row r="257" spans="1:19">
      <c r="A257" s="23" t="s">
        <v>44</v>
      </c>
      <c r="B257" s="44" t="s">
        <v>0</v>
      </c>
      <c r="C257" s="44">
        <v>5</v>
      </c>
      <c r="D257" s="23">
        <v>6255</v>
      </c>
      <c r="E257" s="95">
        <v>21.96895</v>
      </c>
      <c r="F257" s="24">
        <v>32.786529999999999</v>
      </c>
      <c r="G257" s="24">
        <v>20.624389999999998</v>
      </c>
      <c r="H257" s="15">
        <v>0.11190311999999999</v>
      </c>
      <c r="I257" s="44">
        <v>1893</v>
      </c>
      <c r="J257" s="95">
        <v>21.971019999999999</v>
      </c>
      <c r="K257" s="24">
        <v>51.156880000000001</v>
      </c>
      <c r="L257" s="24">
        <v>44.126309999999997</v>
      </c>
      <c r="M257" s="42">
        <v>0.24632244</v>
      </c>
      <c r="N257" s="23">
        <v>4362</v>
      </c>
      <c r="O257" s="95">
        <v>21.968060000000001</v>
      </c>
      <c r="P257" s="24">
        <v>31.068439999999999</v>
      </c>
      <c r="Q257" s="24">
        <v>22.684049999999999</v>
      </c>
      <c r="R257" s="15">
        <v>0.17080674000000001</v>
      </c>
      <c r="S257" s="184">
        <v>0.68556404000000004</v>
      </c>
    </row>
    <row r="258" spans="1:19">
      <c r="A258" s="23" t="s">
        <v>44</v>
      </c>
      <c r="B258" s="44" t="s">
        <v>0</v>
      </c>
      <c r="C258" s="44">
        <v>6</v>
      </c>
      <c r="D258" s="23">
        <v>6249</v>
      </c>
      <c r="E258" s="95">
        <v>22.330469999999998</v>
      </c>
      <c r="F258" s="24">
        <v>1.5064770000000001</v>
      </c>
      <c r="G258" s="24">
        <v>23.139949999999999</v>
      </c>
      <c r="H258" s="15">
        <v>0.94809209000000005</v>
      </c>
      <c r="I258" s="44">
        <v>2019</v>
      </c>
      <c r="J258" s="95">
        <v>22.326699999999999</v>
      </c>
      <c r="K258" s="24">
        <v>4.2478109999999996</v>
      </c>
      <c r="L258" s="24">
        <v>34.45299</v>
      </c>
      <c r="M258" s="42">
        <v>0.90187510999999998</v>
      </c>
      <c r="N258" s="23">
        <v>4230</v>
      </c>
      <c r="O258" s="95">
        <v>22.332280000000001</v>
      </c>
      <c r="P258" s="24">
        <v>3.3447040000000001</v>
      </c>
      <c r="Q258" s="24">
        <v>30.251629999999999</v>
      </c>
      <c r="R258" s="15">
        <v>0.91196306999999999</v>
      </c>
      <c r="S258" s="184">
        <v>0.98428488000000003</v>
      </c>
    </row>
    <row r="259" spans="1:19">
      <c r="A259" s="23" t="s">
        <v>44</v>
      </c>
      <c r="B259" s="44" t="s">
        <v>0</v>
      </c>
      <c r="C259" s="44">
        <v>7</v>
      </c>
      <c r="D259" s="23">
        <v>6285</v>
      </c>
      <c r="E259" s="95">
        <v>22.65428</v>
      </c>
      <c r="F259" s="24">
        <v>10.70645</v>
      </c>
      <c r="G259" s="24">
        <v>20.24147</v>
      </c>
      <c r="H259" s="15">
        <v>0.59684965000000001</v>
      </c>
      <c r="I259" s="44">
        <v>2076</v>
      </c>
      <c r="J259" s="95">
        <v>22.657</v>
      </c>
      <c r="K259" s="24">
        <v>33.194310000000002</v>
      </c>
      <c r="L259" s="24">
        <v>42.34948</v>
      </c>
      <c r="M259" s="42">
        <v>0.43314645000000002</v>
      </c>
      <c r="N259" s="23">
        <v>4209</v>
      </c>
      <c r="O259" s="95">
        <v>22.652940000000001</v>
      </c>
      <c r="P259" s="24">
        <v>7.1385940000000003</v>
      </c>
      <c r="Q259" s="24">
        <v>21.976469999999999</v>
      </c>
      <c r="R259" s="15">
        <v>0.74531046999999995</v>
      </c>
      <c r="S259" s="184">
        <v>0.58499506000000001</v>
      </c>
    </row>
    <row r="260" spans="1:19">
      <c r="A260" s="23" t="s">
        <v>44</v>
      </c>
      <c r="B260" s="44" t="s">
        <v>0</v>
      </c>
      <c r="C260" s="44">
        <v>8</v>
      </c>
      <c r="D260" s="23">
        <v>6277</v>
      </c>
      <c r="E260" s="95">
        <v>22.947600000000001</v>
      </c>
      <c r="F260" s="24">
        <v>-22.07047</v>
      </c>
      <c r="G260" s="24">
        <v>21.07124</v>
      </c>
      <c r="H260" s="15">
        <v>0.29490520999999997</v>
      </c>
      <c r="I260" s="44">
        <v>2166</v>
      </c>
      <c r="J260" s="95">
        <v>22.9482</v>
      </c>
      <c r="K260" s="24">
        <v>-0.50136250000000004</v>
      </c>
      <c r="L260" s="24">
        <v>34.826839999999997</v>
      </c>
      <c r="M260" s="42">
        <v>0.98851416000000003</v>
      </c>
      <c r="N260" s="23">
        <v>4111</v>
      </c>
      <c r="O260" s="95">
        <v>22.947279999999999</v>
      </c>
      <c r="P260" s="24">
        <v>-36.065440000000002</v>
      </c>
      <c r="Q260" s="24">
        <v>26.582999999999998</v>
      </c>
      <c r="R260" s="15">
        <v>0.17487314000000001</v>
      </c>
      <c r="S260" s="184">
        <v>0.41694811999999998</v>
      </c>
    </row>
    <row r="261" spans="1:19">
      <c r="A261" s="23" t="s">
        <v>44</v>
      </c>
      <c r="B261" s="44" t="s">
        <v>0</v>
      </c>
      <c r="C261" s="44">
        <v>9</v>
      </c>
      <c r="D261" s="23">
        <v>6266</v>
      </c>
      <c r="E261" s="95">
        <v>23.22495</v>
      </c>
      <c r="F261" s="24">
        <v>22.267469999999999</v>
      </c>
      <c r="G261" s="24">
        <v>21.907730000000001</v>
      </c>
      <c r="H261" s="15">
        <v>0.30942915999999998</v>
      </c>
      <c r="I261" s="44">
        <v>2307</v>
      </c>
      <c r="J261" s="95">
        <v>23.22504</v>
      </c>
      <c r="K261" s="24">
        <v>22.073630000000001</v>
      </c>
      <c r="L261" s="24">
        <v>39.284289999999999</v>
      </c>
      <c r="M261" s="42">
        <v>0.57418782999999995</v>
      </c>
      <c r="N261" s="23">
        <v>3959</v>
      </c>
      <c r="O261" s="95">
        <v>23.224889999999998</v>
      </c>
      <c r="P261" s="24">
        <v>18.3337</v>
      </c>
      <c r="Q261" s="24">
        <v>26.25639</v>
      </c>
      <c r="R261" s="15">
        <v>0.48501653</v>
      </c>
      <c r="S261" s="184">
        <v>0.93691305000000003</v>
      </c>
    </row>
    <row r="262" spans="1:19">
      <c r="A262" s="23" t="s">
        <v>44</v>
      </c>
      <c r="B262" s="44" t="s">
        <v>0</v>
      </c>
      <c r="C262" s="44">
        <v>10</v>
      </c>
      <c r="D262" s="23">
        <v>6218</v>
      </c>
      <c r="E262" s="95">
        <v>23.48302</v>
      </c>
      <c r="F262" s="24">
        <v>-5.8229030000000002</v>
      </c>
      <c r="G262" s="24">
        <v>22.884730000000001</v>
      </c>
      <c r="H262" s="15">
        <v>0.79915183999999995</v>
      </c>
      <c r="I262" s="44">
        <v>2370</v>
      </c>
      <c r="J262" s="95">
        <v>23.484290000000001</v>
      </c>
      <c r="K262" s="24">
        <v>5.7902909999999999</v>
      </c>
      <c r="L262" s="24">
        <v>40.167090000000002</v>
      </c>
      <c r="M262" s="42">
        <v>0.885378</v>
      </c>
      <c r="N262" s="23">
        <v>3848</v>
      </c>
      <c r="O262" s="95">
        <v>23.482240000000001</v>
      </c>
      <c r="P262" s="24">
        <v>-12.77937</v>
      </c>
      <c r="Q262" s="24">
        <v>27.748000000000001</v>
      </c>
      <c r="R262" s="15">
        <v>0.64512068</v>
      </c>
      <c r="S262" s="184">
        <v>0.70366804999999999</v>
      </c>
    </row>
    <row r="263" spans="1:19">
      <c r="A263" s="23" t="s">
        <v>44</v>
      </c>
      <c r="B263" s="44" t="s">
        <v>0</v>
      </c>
      <c r="C263" s="44">
        <v>11</v>
      </c>
      <c r="D263" s="23">
        <v>6233</v>
      </c>
      <c r="E263" s="95">
        <v>23.729849999999999</v>
      </c>
      <c r="F263" s="24">
        <v>51.518120000000003</v>
      </c>
      <c r="G263" s="24">
        <v>20.70542</v>
      </c>
      <c r="H263" s="15">
        <v>1.284107E-2</v>
      </c>
      <c r="I263" s="44">
        <v>2505</v>
      </c>
      <c r="J263" s="95">
        <v>23.732430000000001</v>
      </c>
      <c r="K263" s="24">
        <v>23.274989999999999</v>
      </c>
      <c r="L263" s="24">
        <v>38.739870000000003</v>
      </c>
      <c r="M263" s="42">
        <v>0.54797187000000003</v>
      </c>
      <c r="N263" s="23">
        <v>3728</v>
      </c>
      <c r="O263" s="95">
        <v>23.728120000000001</v>
      </c>
      <c r="P263" s="24">
        <v>65.672070000000005</v>
      </c>
      <c r="Q263" s="24">
        <v>23.03463</v>
      </c>
      <c r="R263" s="15">
        <v>4.3579999999999999E-3</v>
      </c>
      <c r="S263" s="184">
        <v>0.34686962999999998</v>
      </c>
    </row>
    <row r="264" spans="1:19">
      <c r="A264" s="23" t="s">
        <v>44</v>
      </c>
      <c r="B264" s="44" t="s">
        <v>0</v>
      </c>
      <c r="C264" s="44">
        <v>12</v>
      </c>
      <c r="D264" s="23">
        <v>6280</v>
      </c>
      <c r="E264" s="95">
        <v>23.962299999999999</v>
      </c>
      <c r="F264" s="24">
        <v>4.3403090000000004</v>
      </c>
      <c r="G264" s="24">
        <v>20.840350000000001</v>
      </c>
      <c r="H264" s="15">
        <v>0.83502233000000003</v>
      </c>
      <c r="I264" s="44">
        <v>2595</v>
      </c>
      <c r="J264" s="95">
        <v>23.965489999999999</v>
      </c>
      <c r="K264" s="24">
        <v>17.708490000000001</v>
      </c>
      <c r="L264" s="24">
        <v>37.296639999999996</v>
      </c>
      <c r="M264" s="42">
        <v>0.63492862999999999</v>
      </c>
      <c r="N264" s="23">
        <v>3685</v>
      </c>
      <c r="O264" s="95">
        <v>23.960039999999999</v>
      </c>
      <c r="P264" s="24">
        <v>-3.00989</v>
      </c>
      <c r="Q264" s="24">
        <v>24.27854</v>
      </c>
      <c r="R264" s="15">
        <v>0.90133644999999996</v>
      </c>
      <c r="S264" s="184">
        <v>0.64153495000000005</v>
      </c>
    </row>
    <row r="265" spans="1:19">
      <c r="A265" s="23" t="s">
        <v>44</v>
      </c>
      <c r="B265" s="44" t="s">
        <v>0</v>
      </c>
      <c r="C265" s="44">
        <v>13</v>
      </c>
      <c r="D265" s="23">
        <v>6242</v>
      </c>
      <c r="E265" s="95">
        <v>24.188300000000002</v>
      </c>
      <c r="F265" s="24">
        <v>39.102379999999997</v>
      </c>
      <c r="G265" s="24">
        <v>22.174309999999998</v>
      </c>
      <c r="H265" s="15">
        <v>7.7831520000000001E-2</v>
      </c>
      <c r="I265" s="44">
        <v>2604</v>
      </c>
      <c r="J265" s="95">
        <v>24.188279999999999</v>
      </c>
      <c r="K265" s="24">
        <v>43.865180000000002</v>
      </c>
      <c r="L265" s="24">
        <v>33.932670000000002</v>
      </c>
      <c r="M265" s="42">
        <v>0.19611064</v>
      </c>
      <c r="N265" s="23">
        <v>3638</v>
      </c>
      <c r="O265" s="95">
        <v>24.188320000000001</v>
      </c>
      <c r="P265" s="24">
        <v>42.82161</v>
      </c>
      <c r="Q265" s="24">
        <v>29.468409999999999</v>
      </c>
      <c r="R265" s="15">
        <v>0.14618595000000001</v>
      </c>
      <c r="S265" s="184">
        <v>0.98147466999999999</v>
      </c>
    </row>
    <row r="266" spans="1:19">
      <c r="A266" s="23" t="s">
        <v>44</v>
      </c>
      <c r="B266" s="44" t="s">
        <v>0</v>
      </c>
      <c r="C266" s="44">
        <v>14</v>
      </c>
      <c r="D266" s="23">
        <v>6185</v>
      </c>
      <c r="E266" s="95">
        <v>24.410589999999999</v>
      </c>
      <c r="F266" s="24">
        <v>33.002549999999999</v>
      </c>
      <c r="G266" s="24">
        <v>21.500900000000001</v>
      </c>
      <c r="H266" s="15">
        <v>0.12479907</v>
      </c>
      <c r="I266" s="44">
        <v>2714</v>
      </c>
      <c r="J266" s="95">
        <v>24.411470000000001</v>
      </c>
      <c r="K266" s="24">
        <v>38.887729999999998</v>
      </c>
      <c r="L266" s="24">
        <v>33.09487</v>
      </c>
      <c r="M266" s="42">
        <v>0.23997946000000001</v>
      </c>
      <c r="N266" s="23">
        <v>3471</v>
      </c>
      <c r="O266" s="95">
        <v>24.4099</v>
      </c>
      <c r="P266" s="24">
        <v>26.111450000000001</v>
      </c>
      <c r="Q266" s="24">
        <v>28.370100000000001</v>
      </c>
      <c r="R266" s="15">
        <v>0.35737101999999998</v>
      </c>
      <c r="S266" s="184">
        <v>0.76944747999999996</v>
      </c>
    </row>
    <row r="267" spans="1:19">
      <c r="A267" s="23" t="s">
        <v>44</v>
      </c>
      <c r="B267" s="44" t="s">
        <v>0</v>
      </c>
      <c r="C267" s="44">
        <v>15</v>
      </c>
      <c r="D267" s="23">
        <v>6243</v>
      </c>
      <c r="E267" s="95">
        <v>24.628969999999999</v>
      </c>
      <c r="F267" s="24">
        <v>36.020769999999999</v>
      </c>
      <c r="G267" s="24">
        <v>21.559439999999999</v>
      </c>
      <c r="H267" s="15">
        <v>9.4767959999999998E-2</v>
      </c>
      <c r="I267" s="44">
        <v>2749</v>
      </c>
      <c r="J267" s="95">
        <v>24.629059999999999</v>
      </c>
      <c r="K267" s="24">
        <v>24.134049999999998</v>
      </c>
      <c r="L267" s="24">
        <v>36.573720000000002</v>
      </c>
      <c r="M267" s="42">
        <v>0.50933461999999996</v>
      </c>
      <c r="N267" s="23">
        <v>3494</v>
      </c>
      <c r="O267" s="95">
        <v>24.628900000000002</v>
      </c>
      <c r="P267" s="24">
        <v>40.013570000000001</v>
      </c>
      <c r="Q267" s="24">
        <v>25.811800000000002</v>
      </c>
      <c r="R267" s="15">
        <v>0.12109246999999999</v>
      </c>
      <c r="S267" s="184">
        <v>0.72279011000000004</v>
      </c>
    </row>
    <row r="268" spans="1:19">
      <c r="A268" s="23" t="s">
        <v>44</v>
      </c>
      <c r="B268" s="44" t="s">
        <v>0</v>
      </c>
      <c r="C268" s="44">
        <v>16</v>
      </c>
      <c r="D268" s="23">
        <v>6235</v>
      </c>
      <c r="E268" s="95">
        <v>24.838450000000002</v>
      </c>
      <c r="F268" s="24">
        <v>25.339459999999999</v>
      </c>
      <c r="G268" s="24">
        <v>23.258199999999999</v>
      </c>
      <c r="H268" s="15">
        <v>0.27594014</v>
      </c>
      <c r="I268" s="44">
        <v>2896</v>
      </c>
      <c r="J268" s="95">
        <v>24.838090000000001</v>
      </c>
      <c r="K268" s="24">
        <v>26.47288</v>
      </c>
      <c r="L268" s="24">
        <v>39.662289999999999</v>
      </c>
      <c r="M268" s="42">
        <v>0.50448011000000004</v>
      </c>
      <c r="N268" s="23">
        <v>3339</v>
      </c>
      <c r="O268" s="95">
        <v>24.83877</v>
      </c>
      <c r="P268" s="24">
        <v>30.636880000000001</v>
      </c>
      <c r="Q268" s="24">
        <v>26.767479999999999</v>
      </c>
      <c r="R268" s="15">
        <v>0.25239315000000001</v>
      </c>
      <c r="S268" s="184">
        <v>0.93065370000000003</v>
      </c>
    </row>
    <row r="269" spans="1:19">
      <c r="A269" s="23" t="s">
        <v>44</v>
      </c>
      <c r="B269" s="44" t="s">
        <v>0</v>
      </c>
      <c r="C269" s="44">
        <v>17</v>
      </c>
      <c r="D269" s="23">
        <v>6209</v>
      </c>
      <c r="E269" s="95">
        <v>25.044609999999999</v>
      </c>
      <c r="F269" s="24">
        <v>19.961510000000001</v>
      </c>
      <c r="G269" s="24">
        <v>23.281279999999999</v>
      </c>
      <c r="H269" s="15">
        <v>0.39122043000000001</v>
      </c>
      <c r="I269" s="44">
        <v>2917</v>
      </c>
      <c r="J269" s="95">
        <v>25.04523</v>
      </c>
      <c r="K269" s="24">
        <v>-11.03237</v>
      </c>
      <c r="L269" s="24">
        <v>37.38326</v>
      </c>
      <c r="M269" s="42">
        <v>0.76790592000000002</v>
      </c>
      <c r="N269" s="23">
        <v>3292</v>
      </c>
      <c r="O269" s="95">
        <v>25.044049999999999</v>
      </c>
      <c r="P269" s="24">
        <v>43.629019999999997</v>
      </c>
      <c r="Q269" s="24">
        <v>29.151579999999999</v>
      </c>
      <c r="R269" s="15">
        <v>0.13449053999999999</v>
      </c>
      <c r="S269" s="184">
        <v>0.24889011</v>
      </c>
    </row>
    <row r="270" spans="1:19">
      <c r="A270" s="23" t="s">
        <v>44</v>
      </c>
      <c r="B270" s="44" t="s">
        <v>0</v>
      </c>
      <c r="C270" s="44">
        <v>18</v>
      </c>
      <c r="D270" s="23">
        <v>6253</v>
      </c>
      <c r="E270" s="95">
        <v>25.24849</v>
      </c>
      <c r="F270" s="24">
        <v>12.93765</v>
      </c>
      <c r="G270" s="24">
        <v>23.028230000000001</v>
      </c>
      <c r="H270" s="15">
        <v>0.57424063000000003</v>
      </c>
      <c r="I270" s="44">
        <v>3053</v>
      </c>
      <c r="J270" s="95">
        <v>25.248169999999998</v>
      </c>
      <c r="K270" s="24">
        <v>-15.61065</v>
      </c>
      <c r="L270" s="24">
        <v>36.854349999999997</v>
      </c>
      <c r="M270" s="42">
        <v>0.67187441999999997</v>
      </c>
      <c r="N270" s="23">
        <v>3200</v>
      </c>
      <c r="O270" s="95">
        <v>25.248799999999999</v>
      </c>
      <c r="P270" s="24">
        <v>49.983550000000001</v>
      </c>
      <c r="Q270" s="24">
        <v>28.488479999999999</v>
      </c>
      <c r="R270" s="15">
        <v>7.9341780000000001E-2</v>
      </c>
      <c r="S270" s="184">
        <v>0.15908377000000001</v>
      </c>
    </row>
    <row r="271" spans="1:19">
      <c r="A271" s="23" t="s">
        <v>44</v>
      </c>
      <c r="B271" s="44" t="s">
        <v>0</v>
      </c>
      <c r="C271" s="44">
        <v>19</v>
      </c>
      <c r="D271" s="23">
        <v>6228</v>
      </c>
      <c r="E271" s="95">
        <v>25.451930000000001</v>
      </c>
      <c r="F271" s="24">
        <v>-38.907620000000001</v>
      </c>
      <c r="G271" s="24">
        <v>21.381930000000001</v>
      </c>
      <c r="H271" s="15">
        <v>6.8812390000000001E-2</v>
      </c>
      <c r="I271" s="44">
        <v>2989</v>
      </c>
      <c r="J271" s="95">
        <v>25.45139</v>
      </c>
      <c r="K271" s="24">
        <v>-55.169739999999997</v>
      </c>
      <c r="L271" s="24">
        <v>32.493760000000002</v>
      </c>
      <c r="M271" s="42">
        <v>8.9534840000000004E-2</v>
      </c>
      <c r="N271" s="23">
        <v>3239</v>
      </c>
      <c r="O271" s="95">
        <v>25.45243</v>
      </c>
      <c r="P271" s="24">
        <v>-22.442299999999999</v>
      </c>
      <c r="Q271" s="24">
        <v>28.312280000000001</v>
      </c>
      <c r="R271" s="15">
        <v>0.42797014999999999</v>
      </c>
      <c r="S271" s="184">
        <v>0.44762864000000002</v>
      </c>
    </row>
    <row r="272" spans="1:19">
      <c r="A272" s="23" t="s">
        <v>44</v>
      </c>
      <c r="B272" s="44" t="s">
        <v>0</v>
      </c>
      <c r="C272" s="44">
        <v>20</v>
      </c>
      <c r="D272" s="23">
        <v>6286</v>
      </c>
      <c r="E272" s="95">
        <v>25.651959999999999</v>
      </c>
      <c r="F272" s="24">
        <v>-7.591526</v>
      </c>
      <c r="G272" s="24">
        <v>25.968789999999998</v>
      </c>
      <c r="H272" s="15">
        <v>0.77003224999999997</v>
      </c>
      <c r="I272" s="44">
        <v>3142</v>
      </c>
      <c r="J272" s="95">
        <v>25.65203</v>
      </c>
      <c r="K272" s="24">
        <v>-25.742570000000001</v>
      </c>
      <c r="L272" s="24">
        <v>41.1312</v>
      </c>
      <c r="M272" s="42">
        <v>0.53140366999999999</v>
      </c>
      <c r="N272" s="23">
        <v>3144</v>
      </c>
      <c r="O272" s="95">
        <v>25.651879999999998</v>
      </c>
      <c r="P272" s="24">
        <v>5.8483219999999996</v>
      </c>
      <c r="Q272" s="24">
        <v>32.29063</v>
      </c>
      <c r="R272" s="15">
        <v>0.85627719999999996</v>
      </c>
      <c r="S272" s="184">
        <v>0.54576124999999998</v>
      </c>
    </row>
    <row r="273" spans="1:19">
      <c r="A273" s="23" t="s">
        <v>44</v>
      </c>
      <c r="B273" s="44" t="s">
        <v>0</v>
      </c>
      <c r="C273" s="44">
        <v>21</v>
      </c>
      <c r="D273" s="23">
        <v>6219</v>
      </c>
      <c r="E273" s="95">
        <v>25.84975</v>
      </c>
      <c r="F273" s="24">
        <v>-13.585649999999999</v>
      </c>
      <c r="G273" s="24">
        <v>21.58455</v>
      </c>
      <c r="H273" s="15">
        <v>0.52907725000000005</v>
      </c>
      <c r="I273" s="44">
        <v>3153</v>
      </c>
      <c r="J273" s="95">
        <v>25.850850000000001</v>
      </c>
      <c r="K273" s="24">
        <v>18.19577</v>
      </c>
      <c r="L273" s="24">
        <v>31.387080000000001</v>
      </c>
      <c r="M273" s="42">
        <v>0.56210249000000001</v>
      </c>
      <c r="N273" s="23">
        <v>3066</v>
      </c>
      <c r="O273" s="95">
        <v>25.84862</v>
      </c>
      <c r="P273" s="24">
        <v>-41.291229999999999</v>
      </c>
      <c r="Q273" s="24">
        <v>29.88804</v>
      </c>
      <c r="R273" s="15">
        <v>0.16711601000000001</v>
      </c>
      <c r="S273" s="184">
        <v>0.16989746</v>
      </c>
    </row>
    <row r="274" spans="1:19">
      <c r="A274" s="23" t="s">
        <v>44</v>
      </c>
      <c r="B274" s="44" t="s">
        <v>0</v>
      </c>
      <c r="C274" s="44">
        <v>22</v>
      </c>
      <c r="D274" s="23">
        <v>6209</v>
      </c>
      <c r="E274" s="95">
        <v>26.05003</v>
      </c>
      <c r="F274" s="24">
        <v>10.772449999999999</v>
      </c>
      <c r="G274" s="24">
        <v>23.199670000000001</v>
      </c>
      <c r="H274" s="15">
        <v>0.64240668999999995</v>
      </c>
      <c r="I274" s="44">
        <v>3199</v>
      </c>
      <c r="J274" s="95">
        <v>26.050740000000001</v>
      </c>
      <c r="K274" s="24">
        <v>16.051189999999998</v>
      </c>
      <c r="L274" s="24">
        <v>28.664429999999999</v>
      </c>
      <c r="M274" s="42">
        <v>0.57550064000000001</v>
      </c>
      <c r="N274" s="23">
        <v>3010</v>
      </c>
      <c r="O274" s="95">
        <v>26.04927</v>
      </c>
      <c r="P274" s="24">
        <v>1.6184149999999999</v>
      </c>
      <c r="Q274" s="24">
        <v>37.022289999999998</v>
      </c>
      <c r="R274" s="15">
        <v>0.96513190000000004</v>
      </c>
      <c r="S274" s="184">
        <v>0.75789382000000005</v>
      </c>
    </row>
    <row r="275" spans="1:19">
      <c r="A275" s="23" t="s">
        <v>44</v>
      </c>
      <c r="B275" s="44" t="s">
        <v>0</v>
      </c>
      <c r="C275" s="44">
        <v>23</v>
      </c>
      <c r="D275" s="23">
        <v>6238</v>
      </c>
      <c r="E275" s="95">
        <v>26.24821</v>
      </c>
      <c r="F275" s="24">
        <v>58.093420000000002</v>
      </c>
      <c r="G275" s="24">
        <v>24.633430000000001</v>
      </c>
      <c r="H275" s="15">
        <v>1.8358070000000001E-2</v>
      </c>
      <c r="I275" s="44">
        <v>3229</v>
      </c>
      <c r="J275" s="95">
        <v>26.24878</v>
      </c>
      <c r="K275" s="24">
        <v>88.180099999999996</v>
      </c>
      <c r="L275" s="24">
        <v>37.989510000000003</v>
      </c>
      <c r="M275" s="42">
        <v>2.0277659999999999E-2</v>
      </c>
      <c r="N275" s="23">
        <v>3009</v>
      </c>
      <c r="O275" s="95">
        <v>26.247589999999999</v>
      </c>
      <c r="P275" s="24">
        <v>30.558019999999999</v>
      </c>
      <c r="Q275" s="24">
        <v>31.486619999999998</v>
      </c>
      <c r="R275" s="15">
        <v>0.33179332</v>
      </c>
      <c r="S275" s="184">
        <v>0.24288116000000001</v>
      </c>
    </row>
    <row r="276" spans="1:19">
      <c r="A276" s="23" t="s">
        <v>44</v>
      </c>
      <c r="B276" s="44" t="s">
        <v>0</v>
      </c>
      <c r="C276" s="44">
        <v>24</v>
      </c>
      <c r="D276" s="23">
        <v>6228</v>
      </c>
      <c r="E276" s="95">
        <v>26.452269999999999</v>
      </c>
      <c r="F276" s="24">
        <v>-5.8386950000000004</v>
      </c>
      <c r="G276" s="24">
        <v>33.46801</v>
      </c>
      <c r="H276" s="15">
        <v>0.86150711000000002</v>
      </c>
      <c r="I276" s="44">
        <v>3274</v>
      </c>
      <c r="J276" s="95">
        <v>26.452169999999999</v>
      </c>
      <c r="K276" s="24">
        <v>-9.4320210000000007</v>
      </c>
      <c r="L276" s="24">
        <v>56.49682</v>
      </c>
      <c r="M276" s="42">
        <v>0.86741109999999999</v>
      </c>
      <c r="N276" s="23">
        <v>2954</v>
      </c>
      <c r="O276" s="95">
        <v>26.452380000000002</v>
      </c>
      <c r="P276" s="24">
        <v>5.4673119999999997</v>
      </c>
      <c r="Q276" s="24">
        <v>33.106929999999998</v>
      </c>
      <c r="R276" s="15">
        <v>0.86883299000000003</v>
      </c>
      <c r="S276" s="184">
        <v>0.82001049000000004</v>
      </c>
    </row>
    <row r="277" spans="1:19">
      <c r="A277" s="23" t="s">
        <v>44</v>
      </c>
      <c r="B277" s="44" t="s">
        <v>0</v>
      </c>
      <c r="C277" s="44">
        <v>25</v>
      </c>
      <c r="D277" s="23">
        <v>6163</v>
      </c>
      <c r="E277" s="95">
        <v>26.65673</v>
      </c>
      <c r="F277" s="24">
        <v>45.429029999999997</v>
      </c>
      <c r="G277" s="24">
        <v>24.262709999999998</v>
      </c>
      <c r="H277" s="15">
        <v>6.1153909999999999E-2</v>
      </c>
      <c r="I277" s="44">
        <v>3322</v>
      </c>
      <c r="J277" s="95">
        <v>26.65692</v>
      </c>
      <c r="K277" s="24">
        <v>60.652880000000003</v>
      </c>
      <c r="L277" s="24">
        <v>33.768500000000003</v>
      </c>
      <c r="M277" s="42">
        <v>7.2472599999999998E-2</v>
      </c>
      <c r="N277" s="23">
        <v>2841</v>
      </c>
      <c r="O277" s="95">
        <v>26.65652</v>
      </c>
      <c r="P277" s="24">
        <v>22.279710000000001</v>
      </c>
      <c r="Q277" s="24">
        <v>35.192970000000003</v>
      </c>
      <c r="R277" s="15">
        <v>0.52668605999999996</v>
      </c>
      <c r="S277" s="184">
        <v>0.43142100999999999</v>
      </c>
    </row>
    <row r="278" spans="1:19">
      <c r="A278" s="23" t="s">
        <v>44</v>
      </c>
      <c r="B278" s="44" t="s">
        <v>0</v>
      </c>
      <c r="C278" s="44">
        <v>26</v>
      </c>
      <c r="D278" s="23">
        <v>6219</v>
      </c>
      <c r="E278" s="95">
        <v>26.861969999999999</v>
      </c>
      <c r="F278" s="24">
        <v>53.778500000000001</v>
      </c>
      <c r="G278" s="24">
        <v>22.787890000000001</v>
      </c>
      <c r="H278" s="15">
        <v>1.827693E-2</v>
      </c>
      <c r="I278" s="44">
        <v>3408</v>
      </c>
      <c r="J278" s="95">
        <v>26.861820000000002</v>
      </c>
      <c r="K278" s="24">
        <v>38.995919999999998</v>
      </c>
      <c r="L278" s="24">
        <v>30.327020000000001</v>
      </c>
      <c r="M278" s="42">
        <v>0.19849629999999999</v>
      </c>
      <c r="N278" s="23">
        <v>2811</v>
      </c>
      <c r="O278" s="95">
        <v>26.862159999999999</v>
      </c>
      <c r="P278" s="24">
        <v>66.766679999999994</v>
      </c>
      <c r="Q278" s="24">
        <v>34.767040000000001</v>
      </c>
      <c r="R278" s="15">
        <v>5.480724E-2</v>
      </c>
      <c r="S278" s="184">
        <v>0.54721385</v>
      </c>
    </row>
    <row r="279" spans="1:19">
      <c r="A279" s="23" t="s">
        <v>44</v>
      </c>
      <c r="B279" s="44" t="s">
        <v>0</v>
      </c>
      <c r="C279" s="44">
        <v>27</v>
      </c>
      <c r="D279" s="23">
        <v>6219</v>
      </c>
      <c r="E279" s="95">
        <v>27.073</v>
      </c>
      <c r="F279" s="24">
        <v>84.789069999999995</v>
      </c>
      <c r="G279" s="24">
        <v>24.9923</v>
      </c>
      <c r="H279" s="15">
        <v>6.9231000000000002E-4</v>
      </c>
      <c r="I279" s="44">
        <v>3302</v>
      </c>
      <c r="J279" s="95">
        <v>27.07281</v>
      </c>
      <c r="K279" s="24">
        <v>106.3267</v>
      </c>
      <c r="L279" s="24">
        <v>38.419780000000003</v>
      </c>
      <c r="M279" s="42">
        <v>5.6488299999999997E-3</v>
      </c>
      <c r="N279" s="23">
        <v>2917</v>
      </c>
      <c r="O279" s="95">
        <v>27.073229999999999</v>
      </c>
      <c r="P279" s="24">
        <v>60.178229999999999</v>
      </c>
      <c r="Q279" s="24">
        <v>31.06288</v>
      </c>
      <c r="R279" s="15">
        <v>5.2708230000000002E-2</v>
      </c>
      <c r="S279" s="184">
        <v>0.35027269999999999</v>
      </c>
    </row>
    <row r="280" spans="1:19">
      <c r="A280" s="23" t="s">
        <v>44</v>
      </c>
      <c r="B280" s="44" t="s">
        <v>0</v>
      </c>
      <c r="C280" s="44">
        <v>28</v>
      </c>
      <c r="D280" s="23">
        <v>6185</v>
      </c>
      <c r="E280" s="95">
        <v>27.2879</v>
      </c>
      <c r="F280" s="24">
        <v>50.127290000000002</v>
      </c>
      <c r="G280" s="24">
        <v>24.698530000000002</v>
      </c>
      <c r="H280" s="15">
        <v>4.2400689999999998E-2</v>
      </c>
      <c r="I280" s="44">
        <v>3439</v>
      </c>
      <c r="J280" s="95">
        <v>27.287330000000001</v>
      </c>
      <c r="K280" s="24">
        <v>87.043459999999996</v>
      </c>
      <c r="L280" s="24">
        <v>34.814140000000002</v>
      </c>
      <c r="M280" s="42">
        <v>1.2411180000000001E-2</v>
      </c>
      <c r="N280" s="23">
        <v>2746</v>
      </c>
      <c r="O280" s="95">
        <v>27.288609999999998</v>
      </c>
      <c r="P280" s="24">
        <v>8.3636959999999991</v>
      </c>
      <c r="Q280" s="24">
        <v>34.789610000000003</v>
      </c>
      <c r="R280" s="15">
        <v>0.81001405999999998</v>
      </c>
      <c r="S280" s="184">
        <v>0.10990494000000001</v>
      </c>
    </row>
    <row r="281" spans="1:19">
      <c r="A281" s="23" t="s">
        <v>44</v>
      </c>
      <c r="B281" s="44" t="s">
        <v>0</v>
      </c>
      <c r="C281" s="44">
        <v>29</v>
      </c>
      <c r="D281" s="23">
        <v>6180</v>
      </c>
      <c r="E281" s="95">
        <v>27.50619</v>
      </c>
      <c r="F281" s="24">
        <v>50.280110000000001</v>
      </c>
      <c r="G281" s="24">
        <v>26.80264</v>
      </c>
      <c r="H281" s="15">
        <v>6.0663750000000002E-2</v>
      </c>
      <c r="I281" s="44">
        <v>3439</v>
      </c>
      <c r="J281" s="95">
        <v>27.504740000000002</v>
      </c>
      <c r="K281" s="24">
        <v>24.391670000000001</v>
      </c>
      <c r="L281" s="24">
        <v>40.572189999999999</v>
      </c>
      <c r="M281" s="42">
        <v>0.54771228000000005</v>
      </c>
      <c r="N281" s="23">
        <v>2741</v>
      </c>
      <c r="O281" s="95">
        <v>27.508009999999999</v>
      </c>
      <c r="P281" s="24">
        <v>85.819890000000001</v>
      </c>
      <c r="Q281" s="24">
        <v>33.039340000000003</v>
      </c>
      <c r="R281" s="15">
        <v>9.3903600000000004E-3</v>
      </c>
      <c r="S281" s="184">
        <v>0.24038766</v>
      </c>
    </row>
    <row r="282" spans="1:19">
      <c r="A282" s="23" t="s">
        <v>44</v>
      </c>
      <c r="B282" s="44" t="s">
        <v>0</v>
      </c>
      <c r="C282" s="44">
        <v>30</v>
      </c>
      <c r="D282" s="23">
        <v>6228</v>
      </c>
      <c r="E282" s="95">
        <v>27.73169</v>
      </c>
      <c r="F282" s="24">
        <v>35.855609999999999</v>
      </c>
      <c r="G282" s="24">
        <v>22.29419</v>
      </c>
      <c r="H282" s="15">
        <v>0.10777074</v>
      </c>
      <c r="I282" s="44">
        <v>3442</v>
      </c>
      <c r="J282" s="95">
        <v>27.731190000000002</v>
      </c>
      <c r="K282" s="24">
        <v>56.806919999999998</v>
      </c>
      <c r="L282" s="24">
        <v>30.210619999999999</v>
      </c>
      <c r="M282" s="42">
        <v>6.0058750000000001E-2</v>
      </c>
      <c r="N282" s="23">
        <v>2786</v>
      </c>
      <c r="O282" s="95">
        <v>27.732309999999998</v>
      </c>
      <c r="P282" s="24">
        <v>9.0971469999999997</v>
      </c>
      <c r="Q282" s="24">
        <v>33.366050000000001</v>
      </c>
      <c r="R282" s="15">
        <v>0.78512475999999998</v>
      </c>
      <c r="S282" s="184">
        <v>0.28916196999999999</v>
      </c>
    </row>
    <row r="283" spans="1:19">
      <c r="A283" s="23" t="s">
        <v>44</v>
      </c>
      <c r="B283" s="44" t="s">
        <v>0</v>
      </c>
      <c r="C283" s="44">
        <v>31</v>
      </c>
      <c r="D283" s="23">
        <v>6171</v>
      </c>
      <c r="E283" s="95">
        <v>27.9649</v>
      </c>
      <c r="F283" s="24">
        <v>30.856449999999999</v>
      </c>
      <c r="G283" s="24">
        <v>23.052050000000001</v>
      </c>
      <c r="H283" s="15">
        <v>0.18071549000000001</v>
      </c>
      <c r="I283" s="44">
        <v>3469</v>
      </c>
      <c r="J283" s="95">
        <v>27.96368</v>
      </c>
      <c r="K283" s="24">
        <v>5.0394249999999996</v>
      </c>
      <c r="L283" s="24">
        <v>32.11392</v>
      </c>
      <c r="M283" s="42">
        <v>0.87530523000000005</v>
      </c>
      <c r="N283" s="23">
        <v>2702</v>
      </c>
      <c r="O283" s="95">
        <v>27.966480000000001</v>
      </c>
      <c r="P283" s="24">
        <v>71.111149999999995</v>
      </c>
      <c r="Q283" s="24">
        <v>33.12847</v>
      </c>
      <c r="R283" s="15">
        <v>3.1830959999999998E-2</v>
      </c>
      <c r="S283" s="184">
        <v>0.15213885999999999</v>
      </c>
    </row>
    <row r="284" spans="1:19">
      <c r="A284" s="23" t="s">
        <v>44</v>
      </c>
      <c r="B284" s="44" t="s">
        <v>0</v>
      </c>
      <c r="C284" s="44">
        <v>32</v>
      </c>
      <c r="D284" s="23">
        <v>6215</v>
      </c>
      <c r="E284" s="95">
        <v>28.20373</v>
      </c>
      <c r="F284" s="24">
        <v>-14.045199999999999</v>
      </c>
      <c r="G284" s="24">
        <v>25.87622</v>
      </c>
      <c r="H284" s="15">
        <v>0.58727839999999998</v>
      </c>
      <c r="I284" s="44">
        <v>3472</v>
      </c>
      <c r="J284" s="95">
        <v>28.20411</v>
      </c>
      <c r="K284" s="24">
        <v>10.484109999999999</v>
      </c>
      <c r="L284" s="24">
        <v>34.607909999999997</v>
      </c>
      <c r="M284" s="42">
        <v>0.76193573000000003</v>
      </c>
      <c r="N284" s="23">
        <v>2743</v>
      </c>
      <c r="O284" s="95">
        <v>28.20326</v>
      </c>
      <c r="P284" s="24">
        <v>-46.962859999999999</v>
      </c>
      <c r="Q284" s="24">
        <v>39.442979999999999</v>
      </c>
      <c r="R284" s="15">
        <v>0.23379022999999999</v>
      </c>
      <c r="S284" s="184">
        <v>0.27361164999999998</v>
      </c>
    </row>
    <row r="285" spans="1:19">
      <c r="A285" s="23" t="s">
        <v>44</v>
      </c>
      <c r="B285" s="44" t="s">
        <v>0</v>
      </c>
      <c r="C285" s="44">
        <v>33</v>
      </c>
      <c r="D285" s="23">
        <v>6218</v>
      </c>
      <c r="E285" s="95">
        <v>28.448340000000002</v>
      </c>
      <c r="F285" s="24">
        <v>26.260770000000001</v>
      </c>
      <c r="G285" s="24">
        <v>21.61093</v>
      </c>
      <c r="H285" s="15">
        <v>0.22430439999999999</v>
      </c>
      <c r="I285" s="44">
        <v>3479</v>
      </c>
      <c r="J285" s="95">
        <v>28.44735</v>
      </c>
      <c r="K285" s="24">
        <v>54.062489999999997</v>
      </c>
      <c r="L285" s="24">
        <v>31.663640000000001</v>
      </c>
      <c r="M285" s="42">
        <v>8.7747749999999999E-2</v>
      </c>
      <c r="N285" s="23">
        <v>2739</v>
      </c>
      <c r="O285" s="95">
        <v>28.449590000000001</v>
      </c>
      <c r="P285" s="24">
        <v>-1.3745940000000001</v>
      </c>
      <c r="Q285" s="24">
        <v>28.482530000000001</v>
      </c>
      <c r="R285" s="15">
        <v>0.96150826</v>
      </c>
      <c r="S285" s="184">
        <v>0.19302926000000001</v>
      </c>
    </row>
    <row r="286" spans="1:19">
      <c r="A286" s="23" t="s">
        <v>44</v>
      </c>
      <c r="B286" s="44" t="s">
        <v>0</v>
      </c>
      <c r="C286" s="44">
        <v>34</v>
      </c>
      <c r="D286" s="23">
        <v>6202</v>
      </c>
      <c r="E286" s="95">
        <v>28.706569999999999</v>
      </c>
      <c r="F286" s="24">
        <v>50.89311</v>
      </c>
      <c r="G286" s="24">
        <v>22.043559999999999</v>
      </c>
      <c r="H286" s="15">
        <v>2.0957369999999999E-2</v>
      </c>
      <c r="I286" s="44">
        <v>3514</v>
      </c>
      <c r="J286" s="95">
        <v>28.706669999999999</v>
      </c>
      <c r="K286" s="24">
        <v>52.480130000000003</v>
      </c>
      <c r="L286" s="24">
        <v>29.802199999999999</v>
      </c>
      <c r="M286" s="42">
        <v>7.8247170000000005E-2</v>
      </c>
      <c r="N286" s="23">
        <v>2688</v>
      </c>
      <c r="O286" s="95">
        <v>28.706440000000001</v>
      </c>
      <c r="P286" s="24">
        <v>52.923380000000002</v>
      </c>
      <c r="Q286" s="24">
        <v>32.970370000000003</v>
      </c>
      <c r="R286" s="15">
        <v>0.10845423</v>
      </c>
      <c r="S286" s="184">
        <v>0.99204263000000004</v>
      </c>
    </row>
    <row r="287" spans="1:19">
      <c r="A287" s="23" t="s">
        <v>44</v>
      </c>
      <c r="B287" s="44" t="s">
        <v>0</v>
      </c>
      <c r="C287" s="44">
        <v>35</v>
      </c>
      <c r="D287" s="23">
        <v>6212</v>
      </c>
      <c r="E287" s="95">
        <v>28.974430000000002</v>
      </c>
      <c r="F287" s="24">
        <v>24.193269999999998</v>
      </c>
      <c r="G287" s="24">
        <v>22.88392</v>
      </c>
      <c r="H287" s="15">
        <v>0.29041264</v>
      </c>
      <c r="I287" s="44">
        <v>3544</v>
      </c>
      <c r="J287" s="95">
        <v>28.974599999999999</v>
      </c>
      <c r="K287" s="24">
        <v>16.989560000000001</v>
      </c>
      <c r="L287" s="24">
        <v>31.34554</v>
      </c>
      <c r="M287" s="42">
        <v>0.58781245999999998</v>
      </c>
      <c r="N287" s="23">
        <v>2668</v>
      </c>
      <c r="O287" s="95">
        <v>28.974209999999999</v>
      </c>
      <c r="P287" s="24">
        <v>40.25817</v>
      </c>
      <c r="Q287" s="24">
        <v>33.642110000000002</v>
      </c>
      <c r="R287" s="15">
        <v>0.23143902</v>
      </c>
      <c r="S287" s="184">
        <v>0.61282954999999995</v>
      </c>
    </row>
    <row r="288" spans="1:19">
      <c r="A288" s="23" t="s">
        <v>44</v>
      </c>
      <c r="B288" s="44" t="s">
        <v>0</v>
      </c>
      <c r="C288" s="44">
        <v>36</v>
      </c>
      <c r="D288" s="23">
        <v>6216</v>
      </c>
      <c r="E288" s="95">
        <v>29.258479999999999</v>
      </c>
      <c r="F288" s="24">
        <v>12.666230000000001</v>
      </c>
      <c r="G288" s="24">
        <v>23.13467</v>
      </c>
      <c r="H288" s="15">
        <v>0.58403548999999999</v>
      </c>
      <c r="I288" s="44">
        <v>3480</v>
      </c>
      <c r="J288" s="95">
        <v>29.257090000000002</v>
      </c>
      <c r="K288" s="24">
        <v>-11.44598</v>
      </c>
      <c r="L288" s="24">
        <v>32.22974</v>
      </c>
      <c r="M288" s="42">
        <v>0.72248685000000001</v>
      </c>
      <c r="N288" s="23">
        <v>2736</v>
      </c>
      <c r="O288" s="95">
        <v>29.260269999999998</v>
      </c>
      <c r="P288" s="24">
        <v>42.122729999999997</v>
      </c>
      <c r="Q288" s="24">
        <v>33.432699999999997</v>
      </c>
      <c r="R288" s="15">
        <v>0.20769605999999999</v>
      </c>
      <c r="S288" s="184">
        <v>0.24868488999999999</v>
      </c>
    </row>
    <row r="289" spans="1:19">
      <c r="A289" s="23" t="s">
        <v>44</v>
      </c>
      <c r="B289" s="44" t="s">
        <v>0</v>
      </c>
      <c r="C289" s="44">
        <v>37</v>
      </c>
      <c r="D289" s="23">
        <v>6185</v>
      </c>
      <c r="E289" s="95">
        <v>29.55639</v>
      </c>
      <c r="F289" s="24">
        <v>6.5722639999999997</v>
      </c>
      <c r="G289" s="24">
        <v>25.383749999999999</v>
      </c>
      <c r="H289" s="15">
        <v>0.79569993000000006</v>
      </c>
      <c r="I289" s="44">
        <v>3445</v>
      </c>
      <c r="J289" s="95">
        <v>29.555440000000001</v>
      </c>
      <c r="K289" s="24">
        <v>51.112520000000004</v>
      </c>
      <c r="L289" s="24">
        <v>34.820279999999997</v>
      </c>
      <c r="M289" s="42">
        <v>0.14213266999999999</v>
      </c>
      <c r="N289" s="23">
        <v>2740</v>
      </c>
      <c r="O289" s="95">
        <v>29.557590000000001</v>
      </c>
      <c r="P289" s="24">
        <v>-57.76155</v>
      </c>
      <c r="Q289" s="24">
        <v>37.319580000000002</v>
      </c>
      <c r="R289" s="15">
        <v>0.12168136</v>
      </c>
      <c r="S289" s="184">
        <v>3.2919549999999999E-2</v>
      </c>
    </row>
    <row r="290" spans="1:19">
      <c r="A290" s="23" t="s">
        <v>44</v>
      </c>
      <c r="B290" s="44" t="s">
        <v>0</v>
      </c>
      <c r="C290" s="44">
        <v>38</v>
      </c>
      <c r="D290" s="23">
        <v>6120</v>
      </c>
      <c r="E290" s="95">
        <v>29.86627</v>
      </c>
      <c r="F290" s="24">
        <v>1.319412</v>
      </c>
      <c r="G290" s="24">
        <v>24.218330000000002</v>
      </c>
      <c r="H290" s="15">
        <v>0.95655283999999996</v>
      </c>
      <c r="I290" s="44">
        <v>3487</v>
      </c>
      <c r="J290" s="95">
        <v>29.866689999999998</v>
      </c>
      <c r="K290" s="24">
        <v>0.62750110000000003</v>
      </c>
      <c r="L290" s="24">
        <v>33.93291</v>
      </c>
      <c r="M290" s="42">
        <v>0.98524604000000005</v>
      </c>
      <c r="N290" s="23">
        <v>2633</v>
      </c>
      <c r="O290" s="95">
        <v>29.86572</v>
      </c>
      <c r="P290" s="24">
        <v>-0.52905650000000004</v>
      </c>
      <c r="Q290" s="24">
        <v>34.15569</v>
      </c>
      <c r="R290" s="15">
        <v>0.98764162</v>
      </c>
      <c r="S290" s="184">
        <v>0.98083522000000001</v>
      </c>
    </row>
    <row r="291" spans="1:19">
      <c r="A291" s="23" t="s">
        <v>44</v>
      </c>
      <c r="B291" s="44" t="s">
        <v>0</v>
      </c>
      <c r="C291" s="44">
        <v>39</v>
      </c>
      <c r="D291" s="23">
        <v>6196</v>
      </c>
      <c r="E291" s="95">
        <v>30.199909999999999</v>
      </c>
      <c r="F291" s="24">
        <v>13.7698</v>
      </c>
      <c r="G291" s="24">
        <v>25.032450000000001</v>
      </c>
      <c r="H291" s="15">
        <v>0.58226606000000003</v>
      </c>
      <c r="I291" s="44">
        <v>3455</v>
      </c>
      <c r="J291" s="95">
        <v>30.19924</v>
      </c>
      <c r="K291" s="24">
        <v>42.742080000000001</v>
      </c>
      <c r="L291" s="24">
        <v>36.892510000000001</v>
      </c>
      <c r="M291" s="42">
        <v>0.24663668</v>
      </c>
      <c r="N291" s="23">
        <v>2741</v>
      </c>
      <c r="O291" s="95">
        <v>30.20074</v>
      </c>
      <c r="P291" s="24">
        <v>-24.180910000000001</v>
      </c>
      <c r="Q291" s="24">
        <v>32.661259999999999</v>
      </c>
      <c r="R291" s="15">
        <v>0.45908502000000001</v>
      </c>
      <c r="S291" s="184">
        <v>0.17439647</v>
      </c>
    </row>
    <row r="292" spans="1:19">
      <c r="A292" s="23" t="s">
        <v>44</v>
      </c>
      <c r="B292" s="44" t="s">
        <v>0</v>
      </c>
      <c r="C292" s="44">
        <v>40</v>
      </c>
      <c r="D292" s="23">
        <v>6217</v>
      </c>
      <c r="E292" s="95">
        <v>30.562830000000002</v>
      </c>
      <c r="F292" s="24">
        <v>23.78462</v>
      </c>
      <c r="G292" s="24">
        <v>27.095359999999999</v>
      </c>
      <c r="H292" s="15">
        <v>0.38004607000000001</v>
      </c>
      <c r="I292" s="44">
        <v>3430</v>
      </c>
      <c r="J292" s="95">
        <v>30.562819999999999</v>
      </c>
      <c r="K292" s="24">
        <v>1.544089</v>
      </c>
      <c r="L292" s="24">
        <v>39.162880000000001</v>
      </c>
      <c r="M292" s="42">
        <v>0.96854965999999998</v>
      </c>
      <c r="N292" s="23">
        <v>2787</v>
      </c>
      <c r="O292" s="95">
        <v>30.562840000000001</v>
      </c>
      <c r="P292" s="24">
        <v>55.164700000000003</v>
      </c>
      <c r="Q292" s="24">
        <v>37.043329999999997</v>
      </c>
      <c r="R292" s="15">
        <v>0.13643633999999999</v>
      </c>
      <c r="S292" s="184">
        <v>0.31988626999999997</v>
      </c>
    </row>
    <row r="293" spans="1:19">
      <c r="A293" s="23" t="s">
        <v>44</v>
      </c>
      <c r="B293" s="44" t="s">
        <v>0</v>
      </c>
      <c r="C293" s="44">
        <v>41</v>
      </c>
      <c r="D293" s="23">
        <v>6130</v>
      </c>
      <c r="E293" s="95">
        <v>30.960280000000001</v>
      </c>
      <c r="F293" s="24">
        <v>29.38458</v>
      </c>
      <c r="G293" s="24">
        <v>24.944120000000002</v>
      </c>
      <c r="H293" s="15">
        <v>0.23879007999999999</v>
      </c>
      <c r="I293" s="44">
        <v>3315</v>
      </c>
      <c r="J293" s="95">
        <v>30.961099999999998</v>
      </c>
      <c r="K293" s="24">
        <v>25.364879999999999</v>
      </c>
      <c r="L293" s="24">
        <v>36.121110000000002</v>
      </c>
      <c r="M293" s="42">
        <v>0.48254350000000001</v>
      </c>
      <c r="N293" s="23">
        <v>2815</v>
      </c>
      <c r="O293" s="95">
        <v>30.959320000000002</v>
      </c>
      <c r="P293" s="24">
        <v>26.68563</v>
      </c>
      <c r="Q293" s="24">
        <v>34.193660000000001</v>
      </c>
      <c r="R293" s="15">
        <v>0.43514006999999999</v>
      </c>
      <c r="S293" s="184">
        <v>0.97881567000000003</v>
      </c>
    </row>
    <row r="294" spans="1:19">
      <c r="A294" s="23" t="s">
        <v>44</v>
      </c>
      <c r="B294" s="44" t="s">
        <v>0</v>
      </c>
      <c r="C294" s="44">
        <v>42</v>
      </c>
      <c r="D294" s="23">
        <v>6201</v>
      </c>
      <c r="E294" s="95">
        <v>31.394490000000001</v>
      </c>
      <c r="F294" s="24">
        <v>40.054580000000001</v>
      </c>
      <c r="G294" s="24">
        <v>25.97344</v>
      </c>
      <c r="H294" s="15">
        <v>0.12304060999999999</v>
      </c>
      <c r="I294" s="44">
        <v>3338</v>
      </c>
      <c r="J294" s="95">
        <v>31.394960000000001</v>
      </c>
      <c r="K294" s="24">
        <v>36.247349999999997</v>
      </c>
      <c r="L294" s="24">
        <v>33.065570000000001</v>
      </c>
      <c r="M294" s="42">
        <v>0.27297976000000002</v>
      </c>
      <c r="N294" s="23">
        <v>2863</v>
      </c>
      <c r="O294" s="95">
        <v>31.393930000000001</v>
      </c>
      <c r="P294" s="24">
        <v>50.16986</v>
      </c>
      <c r="Q294" s="24">
        <v>41.569319999999998</v>
      </c>
      <c r="R294" s="15">
        <v>0.22747206</v>
      </c>
      <c r="S294" s="184">
        <v>0.79323374000000002</v>
      </c>
    </row>
    <row r="295" spans="1:19">
      <c r="A295" s="23" t="s">
        <v>44</v>
      </c>
      <c r="B295" s="44" t="s">
        <v>0</v>
      </c>
      <c r="C295" s="44">
        <v>43</v>
      </c>
      <c r="D295" s="23">
        <v>6224</v>
      </c>
      <c r="E295" s="95">
        <v>31.87997</v>
      </c>
      <c r="F295" s="24">
        <v>59.880749999999999</v>
      </c>
      <c r="G295" s="24">
        <v>22.911909999999999</v>
      </c>
      <c r="H295" s="15">
        <v>8.9614699999999992E-3</v>
      </c>
      <c r="I295" s="44">
        <v>3247</v>
      </c>
      <c r="J295" s="95">
        <v>31.88119</v>
      </c>
      <c r="K295" s="24">
        <v>60.296340000000001</v>
      </c>
      <c r="L295" s="24">
        <v>34.657969999999999</v>
      </c>
      <c r="M295" s="42">
        <v>8.1902210000000003E-2</v>
      </c>
      <c r="N295" s="23">
        <v>2977</v>
      </c>
      <c r="O295" s="95">
        <v>31.878630000000001</v>
      </c>
      <c r="P295" s="24">
        <v>55.126629999999999</v>
      </c>
      <c r="Q295" s="24">
        <v>29.68468</v>
      </c>
      <c r="R295" s="15">
        <v>6.3300750000000003E-2</v>
      </c>
      <c r="S295" s="184">
        <v>0.90980112000000002</v>
      </c>
    </row>
    <row r="296" spans="1:19">
      <c r="A296" s="23" t="s">
        <v>44</v>
      </c>
      <c r="B296" s="44" t="s">
        <v>0</v>
      </c>
      <c r="C296" s="44">
        <v>44</v>
      </c>
      <c r="D296" s="23">
        <v>6141</v>
      </c>
      <c r="E296" s="95">
        <v>32.426850000000002</v>
      </c>
      <c r="F296" s="24">
        <v>31.507850000000001</v>
      </c>
      <c r="G296" s="24">
        <v>27.496020000000001</v>
      </c>
      <c r="H296" s="15">
        <v>0.25183419000000001</v>
      </c>
      <c r="I296" s="44">
        <v>3150</v>
      </c>
      <c r="J296" s="95">
        <v>32.425460000000001</v>
      </c>
      <c r="K296" s="24">
        <v>63.784739999999999</v>
      </c>
      <c r="L296" s="24">
        <v>39.70393</v>
      </c>
      <c r="M296" s="42">
        <v>0.10816199</v>
      </c>
      <c r="N296" s="23">
        <v>2991</v>
      </c>
      <c r="O296" s="95">
        <v>32.428310000000003</v>
      </c>
      <c r="P296" s="24">
        <v>-9.5944950000000002</v>
      </c>
      <c r="Q296" s="24">
        <v>38.130549999999999</v>
      </c>
      <c r="R296" s="15">
        <v>0.80133306000000004</v>
      </c>
      <c r="S296" s="184">
        <v>0.18253448999999999</v>
      </c>
    </row>
    <row r="297" spans="1:19">
      <c r="A297" s="23" t="s">
        <v>44</v>
      </c>
      <c r="B297" s="44" t="s">
        <v>0</v>
      </c>
      <c r="C297" s="44">
        <v>45</v>
      </c>
      <c r="D297" s="23">
        <v>6190</v>
      </c>
      <c r="E297" s="95">
        <v>33.072029999999998</v>
      </c>
      <c r="F297" s="24">
        <v>4.8266109999999998</v>
      </c>
      <c r="G297" s="24">
        <v>27.75142</v>
      </c>
      <c r="H297" s="15">
        <v>0.86192597999999998</v>
      </c>
      <c r="I297" s="44">
        <v>3085</v>
      </c>
      <c r="J297" s="95">
        <v>33.066479999999999</v>
      </c>
      <c r="K297" s="24">
        <v>16.976099999999999</v>
      </c>
      <c r="L297" s="24">
        <v>36.64264</v>
      </c>
      <c r="M297" s="42">
        <v>0.64315781000000005</v>
      </c>
      <c r="N297" s="23">
        <v>3105</v>
      </c>
      <c r="O297" s="95">
        <v>33.077539999999999</v>
      </c>
      <c r="P297" s="24">
        <v>-3.3740559999999999</v>
      </c>
      <c r="Q297" s="24">
        <v>42.005070000000003</v>
      </c>
      <c r="R297" s="15">
        <v>0.93597878999999995</v>
      </c>
      <c r="S297" s="184">
        <v>0.71505072000000003</v>
      </c>
    </row>
    <row r="298" spans="1:19">
      <c r="A298" s="23" t="s">
        <v>44</v>
      </c>
      <c r="B298" s="44" t="s">
        <v>0</v>
      </c>
      <c r="C298" s="44">
        <v>46</v>
      </c>
      <c r="D298" s="23">
        <v>6174</v>
      </c>
      <c r="E298" s="95">
        <v>33.849519999999998</v>
      </c>
      <c r="F298" s="24">
        <v>-5.9067790000000002</v>
      </c>
      <c r="G298" s="24">
        <v>23.487100000000002</v>
      </c>
      <c r="H298" s="15">
        <v>0.80143503000000005</v>
      </c>
      <c r="I298" s="44">
        <v>2999</v>
      </c>
      <c r="J298" s="95">
        <v>33.848700000000001</v>
      </c>
      <c r="K298" s="24">
        <v>5.711468</v>
      </c>
      <c r="L298" s="24">
        <v>36.591450000000002</v>
      </c>
      <c r="M298" s="42">
        <v>0.87596406999999998</v>
      </c>
      <c r="N298" s="23">
        <v>3175</v>
      </c>
      <c r="O298" s="95">
        <v>33.850299999999997</v>
      </c>
      <c r="P298" s="24">
        <v>-15.617599999999999</v>
      </c>
      <c r="Q298" s="24">
        <v>29.969639999999998</v>
      </c>
      <c r="R298" s="15">
        <v>0.60228727000000004</v>
      </c>
      <c r="S298" s="184">
        <v>0.65202596999999995</v>
      </c>
    </row>
    <row r="299" spans="1:19">
      <c r="A299" s="23" t="s">
        <v>44</v>
      </c>
      <c r="B299" s="44" t="s">
        <v>0</v>
      </c>
      <c r="C299" s="44">
        <v>47</v>
      </c>
      <c r="D299" s="23">
        <v>6172</v>
      </c>
      <c r="E299" s="95">
        <v>34.819479999999999</v>
      </c>
      <c r="F299" s="24">
        <v>49.245519999999999</v>
      </c>
      <c r="G299" s="24">
        <v>27.431229999999999</v>
      </c>
      <c r="H299" s="15">
        <v>7.2616139999999996E-2</v>
      </c>
      <c r="I299" s="44">
        <v>2871</v>
      </c>
      <c r="J299" s="95">
        <v>34.817230000000002</v>
      </c>
      <c r="K299" s="24">
        <v>91.926339999999996</v>
      </c>
      <c r="L299" s="24">
        <v>38.143900000000002</v>
      </c>
      <c r="M299" s="42">
        <v>1.5953040000000002E-2</v>
      </c>
      <c r="N299" s="23">
        <v>3301</v>
      </c>
      <c r="O299" s="95">
        <v>34.821440000000003</v>
      </c>
      <c r="P299" s="24">
        <v>11.298299999999999</v>
      </c>
      <c r="Q299" s="24">
        <v>39.246319999999997</v>
      </c>
      <c r="R299" s="15">
        <v>0.77343715999999996</v>
      </c>
      <c r="S299" s="184">
        <v>0.14068866999999999</v>
      </c>
    </row>
    <row r="300" spans="1:19">
      <c r="A300" s="23" t="s">
        <v>44</v>
      </c>
      <c r="B300" s="44" t="s">
        <v>0</v>
      </c>
      <c r="C300" s="44">
        <v>48</v>
      </c>
      <c r="D300" s="23">
        <v>6155</v>
      </c>
      <c r="E300" s="95">
        <v>36.118209999999998</v>
      </c>
      <c r="F300" s="24">
        <v>33.215000000000003</v>
      </c>
      <c r="G300" s="24">
        <v>22.806930000000001</v>
      </c>
      <c r="H300" s="15">
        <v>0.14529433999999999</v>
      </c>
      <c r="I300" s="44">
        <v>2660</v>
      </c>
      <c r="J300" s="95">
        <v>36.107770000000002</v>
      </c>
      <c r="K300" s="24">
        <v>13.383570000000001</v>
      </c>
      <c r="L300" s="24">
        <v>37.261310000000002</v>
      </c>
      <c r="M300" s="42">
        <v>0.71945939000000003</v>
      </c>
      <c r="N300" s="23">
        <v>3495</v>
      </c>
      <c r="O300" s="95">
        <v>36.126150000000003</v>
      </c>
      <c r="P300" s="24">
        <v>42.788939999999997</v>
      </c>
      <c r="Q300" s="24">
        <v>28.560020000000002</v>
      </c>
      <c r="R300" s="15">
        <v>0.13407843</v>
      </c>
      <c r="S300" s="184">
        <v>0.53108933999999997</v>
      </c>
    </row>
    <row r="301" spans="1:19">
      <c r="A301" s="23" t="s">
        <v>44</v>
      </c>
      <c r="B301" s="44" t="s">
        <v>0</v>
      </c>
      <c r="C301" s="44">
        <v>49</v>
      </c>
      <c r="D301" s="23">
        <v>6143</v>
      </c>
      <c r="E301" s="95">
        <v>38.12256</v>
      </c>
      <c r="F301" s="24">
        <v>-4.902819</v>
      </c>
      <c r="G301" s="24">
        <v>21.897839999999999</v>
      </c>
      <c r="H301" s="15">
        <v>0.82283898</v>
      </c>
      <c r="I301" s="44">
        <v>2361</v>
      </c>
      <c r="J301" s="95">
        <v>38.105699999999999</v>
      </c>
      <c r="K301" s="24">
        <v>-39.658720000000002</v>
      </c>
      <c r="L301" s="24">
        <v>33.26108</v>
      </c>
      <c r="M301" s="42">
        <v>0.23312553999999999</v>
      </c>
      <c r="N301" s="23">
        <v>3782</v>
      </c>
      <c r="O301" s="95">
        <v>38.13308</v>
      </c>
      <c r="P301" s="24">
        <v>15.05794</v>
      </c>
      <c r="Q301" s="24">
        <v>29.062059999999999</v>
      </c>
      <c r="R301" s="15">
        <v>0.60436707000000001</v>
      </c>
      <c r="S301" s="184">
        <v>0.2154189</v>
      </c>
    </row>
    <row r="302" spans="1:19">
      <c r="A302" s="92" t="s">
        <v>44</v>
      </c>
      <c r="B302" s="87" t="s">
        <v>0</v>
      </c>
      <c r="C302" s="87">
        <v>50</v>
      </c>
      <c r="D302" s="92">
        <v>6161</v>
      </c>
      <c r="E302" s="98">
        <v>43.283410000000003</v>
      </c>
      <c r="F302" s="49">
        <v>15.54691</v>
      </c>
      <c r="G302" s="49">
        <v>5.5645540000000002</v>
      </c>
      <c r="H302" s="111">
        <v>5.2073700000000002E-3</v>
      </c>
      <c r="I302" s="87">
        <v>2021</v>
      </c>
      <c r="J302" s="98">
        <v>43.081960000000002</v>
      </c>
      <c r="K302" s="49">
        <v>25.658580000000001</v>
      </c>
      <c r="L302" s="49">
        <v>11.010260000000001</v>
      </c>
      <c r="M302" s="52">
        <v>1.9783709999999999E-2</v>
      </c>
      <c r="N302" s="92">
        <v>4140</v>
      </c>
      <c r="O302" s="98">
        <v>43.38176</v>
      </c>
      <c r="P302" s="49">
        <v>12.57061</v>
      </c>
      <c r="Q302" s="49">
        <v>6.4623359999999996</v>
      </c>
      <c r="R302" s="111">
        <v>5.17496E-2</v>
      </c>
      <c r="S302" s="185">
        <v>0.30528372999999998</v>
      </c>
    </row>
    <row r="303" spans="1:19">
      <c r="A303" s="23" t="s">
        <v>31</v>
      </c>
      <c r="B303" s="44" t="s">
        <v>29</v>
      </c>
      <c r="C303" s="44">
        <v>1</v>
      </c>
      <c r="D303" s="23">
        <v>6304</v>
      </c>
      <c r="E303" s="95">
        <v>18.874469999999999</v>
      </c>
      <c r="F303" s="24">
        <v>-113.12479999999999</v>
      </c>
      <c r="G303" s="24">
        <v>67.397739999999999</v>
      </c>
      <c r="H303" s="15">
        <v>9.3256290000000006E-2</v>
      </c>
      <c r="I303" s="44">
        <v>1281</v>
      </c>
      <c r="J303" s="95">
        <v>18.877009999999999</v>
      </c>
      <c r="K303" s="24">
        <v>-100.76430000000001</v>
      </c>
      <c r="L303" s="24">
        <v>64.671909999999997</v>
      </c>
      <c r="M303" s="42">
        <v>0.11921319</v>
      </c>
      <c r="N303" s="23">
        <v>5023</v>
      </c>
      <c r="O303" s="95">
        <v>18.873819999999998</v>
      </c>
      <c r="P303" s="24">
        <v>-117.5702</v>
      </c>
      <c r="Q303" s="24">
        <v>84.922780000000003</v>
      </c>
      <c r="R303" s="15">
        <v>0.16622492999999999</v>
      </c>
      <c r="S303" s="184">
        <v>0.87489773999999998</v>
      </c>
    </row>
    <row r="304" spans="1:19">
      <c r="A304" s="23" t="s">
        <v>31</v>
      </c>
      <c r="B304" s="44" t="s">
        <v>29</v>
      </c>
      <c r="C304" s="44">
        <v>2</v>
      </c>
      <c r="D304" s="23">
        <v>6339</v>
      </c>
      <c r="E304" s="95">
        <v>20.328810000000001</v>
      </c>
      <c r="F304" s="24">
        <v>39.999510000000001</v>
      </c>
      <c r="G304" s="24">
        <v>33.902189999999997</v>
      </c>
      <c r="H304" s="15">
        <v>0.23805978999999999</v>
      </c>
      <c r="I304" s="44">
        <v>1435</v>
      </c>
      <c r="J304" s="95">
        <v>20.330249999999999</v>
      </c>
      <c r="K304" s="24">
        <v>-20.471019999999999</v>
      </c>
      <c r="L304" s="24">
        <v>58.496319999999997</v>
      </c>
      <c r="M304" s="42">
        <v>0.72637328000000001</v>
      </c>
      <c r="N304" s="23">
        <v>4904</v>
      </c>
      <c r="O304" s="95">
        <v>20.328379999999999</v>
      </c>
      <c r="P304" s="24">
        <v>61.139749999999999</v>
      </c>
      <c r="Q304" s="24">
        <v>40.315759999999997</v>
      </c>
      <c r="R304" s="15">
        <v>0.12938730000000001</v>
      </c>
      <c r="S304" s="184">
        <v>0.25066175000000002</v>
      </c>
    </row>
    <row r="305" spans="1:19">
      <c r="A305" s="23" t="s">
        <v>31</v>
      </c>
      <c r="B305" s="44" t="s">
        <v>29</v>
      </c>
      <c r="C305" s="44">
        <v>3</v>
      </c>
      <c r="D305" s="23">
        <v>6284</v>
      </c>
      <c r="E305" s="95">
        <v>21.028700000000001</v>
      </c>
      <c r="F305" s="24">
        <v>30.912030000000001</v>
      </c>
      <c r="G305" s="24">
        <v>28.611609999999999</v>
      </c>
      <c r="H305" s="15">
        <v>0.27996347999999999</v>
      </c>
      <c r="I305" s="44">
        <v>1566</v>
      </c>
      <c r="J305" s="95">
        <v>21.03181</v>
      </c>
      <c r="K305" s="24">
        <v>93.486310000000003</v>
      </c>
      <c r="L305" s="24">
        <v>62.799500000000002</v>
      </c>
      <c r="M305" s="42">
        <v>0.13658021000000001</v>
      </c>
      <c r="N305" s="23">
        <v>4718</v>
      </c>
      <c r="O305" s="95">
        <v>21.027660000000001</v>
      </c>
      <c r="P305" s="24">
        <v>9.2622850000000003</v>
      </c>
      <c r="Q305" s="24">
        <v>31.465399999999999</v>
      </c>
      <c r="R305" s="15">
        <v>0.76847969999999999</v>
      </c>
      <c r="S305" s="184">
        <v>0.23050225999999999</v>
      </c>
    </row>
    <row r="306" spans="1:19">
      <c r="A306" s="23" t="s">
        <v>31</v>
      </c>
      <c r="B306" s="44" t="s">
        <v>29</v>
      </c>
      <c r="C306" s="44">
        <v>4</v>
      </c>
      <c r="D306" s="23">
        <v>6311</v>
      </c>
      <c r="E306" s="95">
        <v>21.544599999999999</v>
      </c>
      <c r="F306" s="24">
        <v>-3.919524</v>
      </c>
      <c r="G306" s="24">
        <v>25.665299999999998</v>
      </c>
      <c r="H306" s="15">
        <v>0.87862156999999996</v>
      </c>
      <c r="I306" s="44">
        <v>1726</v>
      </c>
      <c r="J306" s="95">
        <v>21.546900000000001</v>
      </c>
      <c r="K306" s="24">
        <v>-32.632390000000001</v>
      </c>
      <c r="L306" s="24">
        <v>61.285260000000001</v>
      </c>
      <c r="M306" s="42">
        <v>0.59440247000000002</v>
      </c>
      <c r="N306" s="23">
        <v>4585</v>
      </c>
      <c r="O306" s="95">
        <v>21.54373</v>
      </c>
      <c r="P306" s="24">
        <v>15.930099999999999</v>
      </c>
      <c r="Q306" s="24">
        <v>27.34056</v>
      </c>
      <c r="R306" s="15">
        <v>0.56012576999999997</v>
      </c>
      <c r="S306" s="184">
        <v>0.46927790000000003</v>
      </c>
    </row>
    <row r="307" spans="1:19">
      <c r="A307" s="23" t="s">
        <v>31</v>
      </c>
      <c r="B307" s="44" t="s">
        <v>29</v>
      </c>
      <c r="C307" s="44">
        <v>5</v>
      </c>
      <c r="D307" s="23">
        <v>6255</v>
      </c>
      <c r="E307" s="95">
        <v>21.96895</v>
      </c>
      <c r="F307" s="24">
        <v>37.268250000000002</v>
      </c>
      <c r="G307" s="24">
        <v>27.376090000000001</v>
      </c>
      <c r="H307" s="15">
        <v>0.17340535000000001</v>
      </c>
      <c r="I307" s="44">
        <v>1893</v>
      </c>
      <c r="J307" s="95">
        <v>21.971019999999999</v>
      </c>
      <c r="K307" s="24">
        <v>58.127040000000001</v>
      </c>
      <c r="L307" s="24">
        <v>64.718190000000007</v>
      </c>
      <c r="M307" s="42">
        <v>0.36910229</v>
      </c>
      <c r="N307" s="23">
        <v>4362</v>
      </c>
      <c r="O307" s="95">
        <v>21.968060000000001</v>
      </c>
      <c r="P307" s="24">
        <v>34.644170000000003</v>
      </c>
      <c r="Q307" s="24">
        <v>27.91114</v>
      </c>
      <c r="R307" s="15">
        <v>0.2145205</v>
      </c>
      <c r="S307" s="184">
        <v>0.73899579000000004</v>
      </c>
    </row>
    <row r="308" spans="1:19">
      <c r="A308" s="23" t="s">
        <v>31</v>
      </c>
      <c r="B308" s="44" t="s">
        <v>29</v>
      </c>
      <c r="C308" s="44">
        <v>6</v>
      </c>
      <c r="D308" s="23">
        <v>6249</v>
      </c>
      <c r="E308" s="95">
        <v>22.330469999999998</v>
      </c>
      <c r="F308" s="24">
        <v>4.7338630000000004</v>
      </c>
      <c r="G308" s="24">
        <v>24.687069999999999</v>
      </c>
      <c r="H308" s="15">
        <v>0.84793434000000001</v>
      </c>
      <c r="I308" s="44">
        <v>2019</v>
      </c>
      <c r="J308" s="95">
        <v>22.326699999999999</v>
      </c>
      <c r="K308" s="24">
        <v>-6.1290560000000003</v>
      </c>
      <c r="L308" s="24">
        <v>42.166420000000002</v>
      </c>
      <c r="M308" s="42">
        <v>0.88443141999999997</v>
      </c>
      <c r="N308" s="23">
        <v>4230</v>
      </c>
      <c r="O308" s="95">
        <v>22.332280000000001</v>
      </c>
      <c r="P308" s="24">
        <v>14.19022</v>
      </c>
      <c r="Q308" s="24">
        <v>31.139019999999999</v>
      </c>
      <c r="R308" s="15">
        <v>0.64860185999999997</v>
      </c>
      <c r="S308" s="184">
        <v>0.69828296999999995</v>
      </c>
    </row>
    <row r="309" spans="1:19">
      <c r="A309" s="23" t="s">
        <v>31</v>
      </c>
      <c r="B309" s="44" t="s">
        <v>29</v>
      </c>
      <c r="C309" s="44">
        <v>7</v>
      </c>
      <c r="D309" s="23">
        <v>6285</v>
      </c>
      <c r="E309" s="95">
        <v>22.65428</v>
      </c>
      <c r="F309" s="24">
        <v>17.078779999999998</v>
      </c>
      <c r="G309" s="24">
        <v>25.69727</v>
      </c>
      <c r="H309" s="15">
        <v>0.50629703999999998</v>
      </c>
      <c r="I309" s="44">
        <v>2076</v>
      </c>
      <c r="J309" s="95">
        <v>22.657</v>
      </c>
      <c r="K309" s="24">
        <v>50.351089999999999</v>
      </c>
      <c r="L309" s="24">
        <v>51.188920000000003</v>
      </c>
      <c r="M309" s="42">
        <v>0.32529618999999999</v>
      </c>
      <c r="N309" s="23">
        <v>4209</v>
      </c>
      <c r="O309" s="95">
        <v>22.652940000000001</v>
      </c>
      <c r="P309" s="24">
        <v>6.5364899999999997</v>
      </c>
      <c r="Q309" s="24">
        <v>29.73882</v>
      </c>
      <c r="R309" s="15">
        <v>0.82602956999999999</v>
      </c>
      <c r="S309" s="184">
        <v>0.45923638</v>
      </c>
    </row>
    <row r="310" spans="1:19">
      <c r="A310" s="23" t="s">
        <v>31</v>
      </c>
      <c r="B310" s="44" t="s">
        <v>29</v>
      </c>
      <c r="C310" s="44">
        <v>8</v>
      </c>
      <c r="D310" s="23">
        <v>6277</v>
      </c>
      <c r="E310" s="95">
        <v>22.947600000000001</v>
      </c>
      <c r="F310" s="24">
        <v>-27.22954</v>
      </c>
      <c r="G310" s="24">
        <v>29.738949999999999</v>
      </c>
      <c r="H310" s="15">
        <v>0.35986688</v>
      </c>
      <c r="I310" s="44">
        <v>2166</v>
      </c>
      <c r="J310" s="95">
        <v>22.9482</v>
      </c>
      <c r="K310" s="24">
        <v>-3.211659</v>
      </c>
      <c r="L310" s="24">
        <v>44.096159999999998</v>
      </c>
      <c r="M310" s="42">
        <v>0.94193895000000005</v>
      </c>
      <c r="N310" s="23">
        <v>4111</v>
      </c>
      <c r="O310" s="95">
        <v>22.947279999999999</v>
      </c>
      <c r="P310" s="24">
        <v>-42.603079999999999</v>
      </c>
      <c r="Q310" s="24">
        <v>38.494100000000003</v>
      </c>
      <c r="R310" s="15">
        <v>0.26840499000000001</v>
      </c>
      <c r="S310" s="184">
        <v>0.50097097000000002</v>
      </c>
    </row>
    <row r="311" spans="1:19">
      <c r="A311" s="23" t="s">
        <v>31</v>
      </c>
      <c r="B311" s="44" t="s">
        <v>29</v>
      </c>
      <c r="C311" s="44">
        <v>9</v>
      </c>
      <c r="D311" s="23">
        <v>6266</v>
      </c>
      <c r="E311" s="95">
        <v>23.22495</v>
      </c>
      <c r="F311" s="24">
        <v>28.021350000000002</v>
      </c>
      <c r="G311" s="24">
        <v>25.757999999999999</v>
      </c>
      <c r="H311" s="15">
        <v>0.27665250000000002</v>
      </c>
      <c r="I311" s="44">
        <v>2307</v>
      </c>
      <c r="J311" s="95">
        <v>23.22504</v>
      </c>
      <c r="K311" s="24">
        <v>35.72063</v>
      </c>
      <c r="L311" s="24">
        <v>48.553280000000001</v>
      </c>
      <c r="M311" s="42">
        <v>0.46191356</v>
      </c>
      <c r="N311" s="23">
        <v>3959</v>
      </c>
      <c r="O311" s="95">
        <v>23.224889999999998</v>
      </c>
      <c r="P311" s="24">
        <v>17.701440000000002</v>
      </c>
      <c r="Q311" s="24">
        <v>29.518350000000002</v>
      </c>
      <c r="R311" s="15">
        <v>0.54872235000000003</v>
      </c>
      <c r="S311" s="184">
        <v>0.75115578000000005</v>
      </c>
    </row>
    <row r="312" spans="1:19">
      <c r="A312" s="23" t="s">
        <v>31</v>
      </c>
      <c r="B312" s="44" t="s">
        <v>29</v>
      </c>
      <c r="C312" s="44">
        <v>10</v>
      </c>
      <c r="D312" s="23">
        <v>6218</v>
      </c>
      <c r="E312" s="95">
        <v>23.48302</v>
      </c>
      <c r="F312" s="24">
        <v>-4.5656590000000001</v>
      </c>
      <c r="G312" s="24">
        <v>30.52251</v>
      </c>
      <c r="H312" s="15">
        <v>0.88109335</v>
      </c>
      <c r="I312" s="44">
        <v>2370</v>
      </c>
      <c r="J312" s="95">
        <v>23.484290000000001</v>
      </c>
      <c r="K312" s="24">
        <v>11.531230000000001</v>
      </c>
      <c r="L312" s="24">
        <v>55.437899999999999</v>
      </c>
      <c r="M312" s="42">
        <v>0.83522686000000002</v>
      </c>
      <c r="N312" s="23">
        <v>3848</v>
      </c>
      <c r="O312" s="95">
        <v>23.482240000000001</v>
      </c>
      <c r="P312" s="24">
        <v>-15.41779</v>
      </c>
      <c r="Q312" s="24">
        <v>34.79401</v>
      </c>
      <c r="R312" s="15">
        <v>0.65768163000000002</v>
      </c>
      <c r="S312" s="184">
        <v>0.68053271000000004</v>
      </c>
    </row>
    <row r="313" spans="1:19">
      <c r="A313" s="23" t="s">
        <v>31</v>
      </c>
      <c r="B313" s="44" t="s">
        <v>29</v>
      </c>
      <c r="C313" s="44">
        <v>11</v>
      </c>
      <c r="D313" s="23">
        <v>6233</v>
      </c>
      <c r="E313" s="95">
        <v>23.729849999999999</v>
      </c>
      <c r="F313" s="24">
        <v>81.401929999999993</v>
      </c>
      <c r="G313" s="24">
        <v>24.907440000000001</v>
      </c>
      <c r="H313" s="15">
        <v>1.0824299999999999E-3</v>
      </c>
      <c r="I313" s="44">
        <v>2505</v>
      </c>
      <c r="J313" s="95">
        <v>23.732430000000001</v>
      </c>
      <c r="K313" s="24">
        <v>41.380540000000003</v>
      </c>
      <c r="L313" s="24">
        <v>40.237630000000003</v>
      </c>
      <c r="M313" s="42">
        <v>0.30375986999999999</v>
      </c>
      <c r="N313" s="23">
        <v>3728</v>
      </c>
      <c r="O313" s="95">
        <v>23.728120000000001</v>
      </c>
      <c r="P313" s="24">
        <v>101.57980000000001</v>
      </c>
      <c r="Q313" s="24">
        <v>32.07047</v>
      </c>
      <c r="R313" s="15">
        <v>1.53812E-3</v>
      </c>
      <c r="S313" s="184">
        <v>0.24202214</v>
      </c>
    </row>
    <row r="314" spans="1:19">
      <c r="A314" s="23" t="s">
        <v>31</v>
      </c>
      <c r="B314" s="44" t="s">
        <v>29</v>
      </c>
      <c r="C314" s="44">
        <v>12</v>
      </c>
      <c r="D314" s="23">
        <v>6280</v>
      </c>
      <c r="E314" s="95">
        <v>23.962299999999999</v>
      </c>
      <c r="F314" s="24">
        <v>22.485430000000001</v>
      </c>
      <c r="G314" s="24">
        <v>25.238610000000001</v>
      </c>
      <c r="H314" s="15">
        <v>0.37297528000000002</v>
      </c>
      <c r="I314" s="44">
        <v>2595</v>
      </c>
      <c r="J314" s="95">
        <v>23.965489999999999</v>
      </c>
      <c r="K314" s="24">
        <v>34.35718</v>
      </c>
      <c r="L314" s="24">
        <v>45.237670000000001</v>
      </c>
      <c r="M314" s="42">
        <v>0.44756456999999999</v>
      </c>
      <c r="N314" s="23">
        <v>3685</v>
      </c>
      <c r="O314" s="95">
        <v>23.960039999999999</v>
      </c>
      <c r="P314" s="24">
        <v>15.07597</v>
      </c>
      <c r="Q314" s="24">
        <v>29.087510000000002</v>
      </c>
      <c r="R314" s="15">
        <v>0.60425101999999997</v>
      </c>
      <c r="S314" s="184">
        <v>0.71996539999999998</v>
      </c>
    </row>
    <row r="315" spans="1:19">
      <c r="A315" s="23" t="s">
        <v>31</v>
      </c>
      <c r="B315" s="44" t="s">
        <v>29</v>
      </c>
      <c r="C315" s="44">
        <v>13</v>
      </c>
      <c r="D315" s="23">
        <v>6242</v>
      </c>
      <c r="E315" s="95">
        <v>24.188300000000002</v>
      </c>
      <c r="F315" s="24">
        <v>48.945160000000001</v>
      </c>
      <c r="G315" s="24">
        <v>27.31448</v>
      </c>
      <c r="H315" s="15">
        <v>7.3146989999999995E-2</v>
      </c>
      <c r="I315" s="44">
        <v>2604</v>
      </c>
      <c r="J315" s="95">
        <v>24.188279999999999</v>
      </c>
      <c r="K315" s="24">
        <v>50.53707</v>
      </c>
      <c r="L315" s="24">
        <v>44.4833</v>
      </c>
      <c r="M315" s="42">
        <v>0.25591857000000001</v>
      </c>
      <c r="N315" s="23">
        <v>3638</v>
      </c>
      <c r="O315" s="95">
        <v>24.188320000000001</v>
      </c>
      <c r="P315" s="24">
        <v>56.529910000000001</v>
      </c>
      <c r="Q315" s="24">
        <v>34.59093</v>
      </c>
      <c r="R315" s="15">
        <v>0.10220836</v>
      </c>
      <c r="S315" s="184">
        <v>0.91530412999999999</v>
      </c>
    </row>
    <row r="316" spans="1:19">
      <c r="A316" s="23" t="s">
        <v>31</v>
      </c>
      <c r="B316" s="44" t="s">
        <v>29</v>
      </c>
      <c r="C316" s="44">
        <v>14</v>
      </c>
      <c r="D316" s="23">
        <v>6185</v>
      </c>
      <c r="E316" s="95">
        <v>24.410589999999999</v>
      </c>
      <c r="F316" s="24">
        <v>50.94717</v>
      </c>
      <c r="G316" s="24">
        <v>24.996490000000001</v>
      </c>
      <c r="H316" s="15">
        <v>4.1532609999999998E-2</v>
      </c>
      <c r="I316" s="44">
        <v>2714</v>
      </c>
      <c r="J316" s="95">
        <v>24.411470000000001</v>
      </c>
      <c r="K316" s="24">
        <v>51.591819999999998</v>
      </c>
      <c r="L316" s="24">
        <v>41.18562</v>
      </c>
      <c r="M316" s="42">
        <v>0.21032734</v>
      </c>
      <c r="N316" s="23">
        <v>3471</v>
      </c>
      <c r="O316" s="95">
        <v>24.4099</v>
      </c>
      <c r="P316" s="24">
        <v>48.23742</v>
      </c>
      <c r="Q316" s="24">
        <v>29.808009999999999</v>
      </c>
      <c r="R316" s="15">
        <v>0.10560437</v>
      </c>
      <c r="S316" s="184">
        <v>0.94739472999999996</v>
      </c>
    </row>
    <row r="317" spans="1:19">
      <c r="A317" s="23" t="s">
        <v>31</v>
      </c>
      <c r="B317" s="44" t="s">
        <v>29</v>
      </c>
      <c r="C317" s="44">
        <v>15</v>
      </c>
      <c r="D317" s="23">
        <v>6243</v>
      </c>
      <c r="E317" s="95">
        <v>24.628969999999999</v>
      </c>
      <c r="F317" s="24">
        <v>48.480510000000002</v>
      </c>
      <c r="G317" s="24">
        <v>30.01408</v>
      </c>
      <c r="H317" s="15">
        <v>0.10625465000000001</v>
      </c>
      <c r="I317" s="44">
        <v>2749</v>
      </c>
      <c r="J317" s="95">
        <v>24.629059999999999</v>
      </c>
      <c r="K317" s="24">
        <v>33.183590000000002</v>
      </c>
      <c r="L317" s="24">
        <v>51.852089999999997</v>
      </c>
      <c r="M317" s="42">
        <v>0.52219453000000005</v>
      </c>
      <c r="N317" s="23">
        <v>3494</v>
      </c>
      <c r="O317" s="95">
        <v>24.628900000000002</v>
      </c>
      <c r="P317" s="24">
        <v>57.823650000000001</v>
      </c>
      <c r="Q317" s="24">
        <v>33.611150000000002</v>
      </c>
      <c r="R317" s="15">
        <v>8.5364979999999993E-2</v>
      </c>
      <c r="S317" s="184">
        <v>0.69007516000000002</v>
      </c>
    </row>
    <row r="318" spans="1:19">
      <c r="A318" s="23" t="s">
        <v>31</v>
      </c>
      <c r="B318" s="44" t="s">
        <v>29</v>
      </c>
      <c r="C318" s="44">
        <v>16</v>
      </c>
      <c r="D318" s="23">
        <v>6235</v>
      </c>
      <c r="E318" s="95">
        <v>24.838450000000002</v>
      </c>
      <c r="F318" s="24">
        <v>48.808480000000003</v>
      </c>
      <c r="G318" s="24">
        <v>30.26173</v>
      </c>
      <c r="H318" s="15">
        <v>0.10677101</v>
      </c>
      <c r="I318" s="44">
        <v>2896</v>
      </c>
      <c r="J318" s="95">
        <v>24.838090000000001</v>
      </c>
      <c r="K318" s="24">
        <v>35.04618</v>
      </c>
      <c r="L318" s="24">
        <v>45.791919999999998</v>
      </c>
      <c r="M318" s="42">
        <v>0.44407176999999998</v>
      </c>
      <c r="N318" s="23">
        <v>3339</v>
      </c>
      <c r="O318" s="95">
        <v>24.83877</v>
      </c>
      <c r="P318" s="24">
        <v>66.704669999999993</v>
      </c>
      <c r="Q318" s="24">
        <v>39.799810000000001</v>
      </c>
      <c r="R318" s="15">
        <v>9.3737230000000005E-2</v>
      </c>
      <c r="S318" s="184">
        <v>0.60180312999999996</v>
      </c>
    </row>
    <row r="319" spans="1:19">
      <c r="A319" s="23" t="s">
        <v>31</v>
      </c>
      <c r="B319" s="44" t="s">
        <v>29</v>
      </c>
      <c r="C319" s="44">
        <v>17</v>
      </c>
      <c r="D319" s="23">
        <v>6209</v>
      </c>
      <c r="E319" s="95">
        <v>25.044609999999999</v>
      </c>
      <c r="F319" s="24">
        <v>39.705030000000001</v>
      </c>
      <c r="G319" s="24">
        <v>29.341819999999998</v>
      </c>
      <c r="H319" s="15">
        <v>0.17599524</v>
      </c>
      <c r="I319" s="44">
        <v>2917</v>
      </c>
      <c r="J319" s="95">
        <v>25.04523</v>
      </c>
      <c r="K319" s="24">
        <v>9.6730789999999995</v>
      </c>
      <c r="L319" s="24">
        <v>44.385219999999997</v>
      </c>
      <c r="M319" s="42">
        <v>0.82748001000000004</v>
      </c>
      <c r="N319" s="23">
        <v>3292</v>
      </c>
      <c r="O319" s="95">
        <v>25.044049999999999</v>
      </c>
      <c r="P319" s="24">
        <v>64.086579999999998</v>
      </c>
      <c r="Q319" s="24">
        <v>37.124699999999997</v>
      </c>
      <c r="R319" s="15">
        <v>8.4302119999999994E-2</v>
      </c>
      <c r="S319" s="184">
        <v>0.34703191</v>
      </c>
    </row>
    <row r="320" spans="1:19">
      <c r="A320" s="23" t="s">
        <v>31</v>
      </c>
      <c r="B320" s="44" t="s">
        <v>29</v>
      </c>
      <c r="C320" s="44">
        <v>18</v>
      </c>
      <c r="D320" s="23">
        <v>6253</v>
      </c>
      <c r="E320" s="95">
        <v>25.24849</v>
      </c>
      <c r="F320" s="24">
        <v>32.997509999999998</v>
      </c>
      <c r="G320" s="24">
        <v>27.20628</v>
      </c>
      <c r="H320" s="15">
        <v>0.22518199999999999</v>
      </c>
      <c r="I320" s="44">
        <v>3053</v>
      </c>
      <c r="J320" s="95">
        <v>25.248169999999998</v>
      </c>
      <c r="K320" s="24">
        <v>0.63226079999999996</v>
      </c>
      <c r="L320" s="24">
        <v>39.017389999999999</v>
      </c>
      <c r="M320" s="42">
        <v>0.98707117</v>
      </c>
      <c r="N320" s="23">
        <v>3200</v>
      </c>
      <c r="O320" s="95">
        <v>25.248799999999999</v>
      </c>
      <c r="P320" s="24">
        <v>77.133129999999994</v>
      </c>
      <c r="Q320" s="24">
        <v>38.570169999999997</v>
      </c>
      <c r="R320" s="15">
        <v>4.5520430000000001E-2</v>
      </c>
      <c r="S320" s="184">
        <v>0.16320198</v>
      </c>
    </row>
    <row r="321" spans="1:19">
      <c r="A321" s="23" t="s">
        <v>31</v>
      </c>
      <c r="B321" s="44" t="s">
        <v>29</v>
      </c>
      <c r="C321" s="44">
        <v>19</v>
      </c>
      <c r="D321" s="23">
        <v>6228</v>
      </c>
      <c r="E321" s="95">
        <v>25.451930000000001</v>
      </c>
      <c r="F321" s="24">
        <v>-29.592949999999998</v>
      </c>
      <c r="G321" s="24">
        <v>26.14526</v>
      </c>
      <c r="H321" s="15">
        <v>0.25769055000000002</v>
      </c>
      <c r="I321" s="44">
        <v>2989</v>
      </c>
      <c r="J321" s="95">
        <v>25.45139</v>
      </c>
      <c r="K321" s="24">
        <v>-42.939</v>
      </c>
      <c r="L321" s="24">
        <v>38.44876</v>
      </c>
      <c r="M321" s="42">
        <v>0.26408636000000002</v>
      </c>
      <c r="N321" s="23">
        <v>3239</v>
      </c>
      <c r="O321" s="95">
        <v>25.45243</v>
      </c>
      <c r="P321" s="24">
        <v>-18.28745</v>
      </c>
      <c r="Q321" s="24">
        <v>35.715499999999999</v>
      </c>
      <c r="R321" s="15">
        <v>0.60862923999999996</v>
      </c>
      <c r="S321" s="184">
        <v>0.63853134</v>
      </c>
    </row>
    <row r="322" spans="1:19">
      <c r="A322" s="23" t="s">
        <v>31</v>
      </c>
      <c r="B322" s="44" t="s">
        <v>29</v>
      </c>
      <c r="C322" s="44">
        <v>20</v>
      </c>
      <c r="D322" s="23">
        <v>6286</v>
      </c>
      <c r="E322" s="95">
        <v>25.651959999999999</v>
      </c>
      <c r="F322" s="24">
        <v>2.9092229999999999</v>
      </c>
      <c r="G322" s="24">
        <v>32.189770000000003</v>
      </c>
      <c r="H322" s="15">
        <v>0.92798742999999995</v>
      </c>
      <c r="I322" s="44">
        <v>3142</v>
      </c>
      <c r="J322" s="95">
        <v>25.65203</v>
      </c>
      <c r="K322" s="24">
        <v>-11.541980000000001</v>
      </c>
      <c r="L322" s="24">
        <v>49.298819999999999</v>
      </c>
      <c r="M322" s="42">
        <v>0.81488963000000003</v>
      </c>
      <c r="N322" s="23">
        <v>3144</v>
      </c>
      <c r="O322" s="95">
        <v>25.651879999999998</v>
      </c>
      <c r="P322" s="24">
        <v>12.083299999999999</v>
      </c>
      <c r="Q322" s="24">
        <v>40.081029999999998</v>
      </c>
      <c r="R322" s="15">
        <v>0.76305473000000001</v>
      </c>
      <c r="S322" s="184">
        <v>0.71001270000000005</v>
      </c>
    </row>
    <row r="323" spans="1:19">
      <c r="A323" s="23" t="s">
        <v>31</v>
      </c>
      <c r="B323" s="44" t="s">
        <v>29</v>
      </c>
      <c r="C323" s="44">
        <v>21</v>
      </c>
      <c r="D323" s="23">
        <v>6219</v>
      </c>
      <c r="E323" s="95">
        <v>25.84975</v>
      </c>
      <c r="F323" s="24">
        <v>-11.2735</v>
      </c>
      <c r="G323" s="24">
        <v>25.336680000000001</v>
      </c>
      <c r="H323" s="15">
        <v>0.65635745999999995</v>
      </c>
      <c r="I323" s="44">
        <v>3153</v>
      </c>
      <c r="J323" s="95">
        <v>25.850850000000001</v>
      </c>
      <c r="K323" s="24">
        <v>19.09619</v>
      </c>
      <c r="L323" s="24">
        <v>37.006570000000004</v>
      </c>
      <c r="M323" s="42">
        <v>0.60583931000000002</v>
      </c>
      <c r="N323" s="23">
        <v>3066</v>
      </c>
      <c r="O323" s="95">
        <v>25.84862</v>
      </c>
      <c r="P323" s="24">
        <v>-36.712449999999997</v>
      </c>
      <c r="Q323" s="24">
        <v>35.012810000000002</v>
      </c>
      <c r="R323" s="15">
        <v>0.29438825000000002</v>
      </c>
      <c r="S323" s="184">
        <v>0.27331049000000002</v>
      </c>
    </row>
    <row r="324" spans="1:19">
      <c r="A324" s="23" t="s">
        <v>31</v>
      </c>
      <c r="B324" s="44" t="s">
        <v>29</v>
      </c>
      <c r="C324" s="44">
        <v>22</v>
      </c>
      <c r="D324" s="23">
        <v>6209</v>
      </c>
      <c r="E324" s="95">
        <v>26.05003</v>
      </c>
      <c r="F324" s="24">
        <v>12.24535</v>
      </c>
      <c r="G324" s="24">
        <v>30.041429999999998</v>
      </c>
      <c r="H324" s="15">
        <v>0.68355606000000002</v>
      </c>
      <c r="I324" s="44">
        <v>3199</v>
      </c>
      <c r="J324" s="95">
        <v>26.050740000000001</v>
      </c>
      <c r="K324" s="24">
        <v>6.335248</v>
      </c>
      <c r="L324" s="24">
        <v>36.91234</v>
      </c>
      <c r="M324" s="42">
        <v>0.86372879999999996</v>
      </c>
      <c r="N324" s="23">
        <v>3010</v>
      </c>
      <c r="O324" s="95">
        <v>26.04927</v>
      </c>
      <c r="P324" s="24">
        <v>12.73147</v>
      </c>
      <c r="Q324" s="24">
        <v>47.25629</v>
      </c>
      <c r="R324" s="15">
        <v>0.78761168999999998</v>
      </c>
      <c r="S324" s="184">
        <v>0.91505256000000001</v>
      </c>
    </row>
    <row r="325" spans="1:19">
      <c r="A325" s="23" t="s">
        <v>31</v>
      </c>
      <c r="B325" s="44" t="s">
        <v>29</v>
      </c>
      <c r="C325" s="44">
        <v>23</v>
      </c>
      <c r="D325" s="23">
        <v>6238</v>
      </c>
      <c r="E325" s="95">
        <v>26.24821</v>
      </c>
      <c r="F325" s="24">
        <v>79.411799999999999</v>
      </c>
      <c r="G325" s="24">
        <v>29.880299999999998</v>
      </c>
      <c r="H325" s="15">
        <v>7.8684199999999992E-3</v>
      </c>
      <c r="I325" s="44">
        <v>3229</v>
      </c>
      <c r="J325" s="95">
        <v>26.24878</v>
      </c>
      <c r="K325" s="24">
        <v>105.6551</v>
      </c>
      <c r="L325" s="24">
        <v>46.422510000000003</v>
      </c>
      <c r="M325" s="42">
        <v>2.284922E-2</v>
      </c>
      <c r="N325" s="23">
        <v>3009</v>
      </c>
      <c r="O325" s="95">
        <v>26.247589999999999</v>
      </c>
      <c r="P325" s="24">
        <v>55.588000000000001</v>
      </c>
      <c r="Q325" s="24">
        <v>38.469070000000002</v>
      </c>
      <c r="R325" s="15">
        <v>0.14845651000000001</v>
      </c>
      <c r="S325" s="184">
        <v>0.40629313</v>
      </c>
    </row>
    <row r="326" spans="1:19">
      <c r="A326" s="23" t="s">
        <v>31</v>
      </c>
      <c r="B326" s="44" t="s">
        <v>29</v>
      </c>
      <c r="C326" s="44">
        <v>24</v>
      </c>
      <c r="D326" s="23">
        <v>6228</v>
      </c>
      <c r="E326" s="95">
        <v>26.452269999999999</v>
      </c>
      <c r="F326" s="24">
        <v>14.78598</v>
      </c>
      <c r="G326" s="24">
        <v>29.5139</v>
      </c>
      <c r="H326" s="15">
        <v>0.61638267000000002</v>
      </c>
      <c r="I326" s="44">
        <v>3274</v>
      </c>
      <c r="J326" s="95">
        <v>26.452169999999999</v>
      </c>
      <c r="K326" s="24">
        <v>4.1400670000000002</v>
      </c>
      <c r="L326" s="24">
        <v>33.854230000000001</v>
      </c>
      <c r="M326" s="42">
        <v>0.90266858999999999</v>
      </c>
      <c r="N326" s="23">
        <v>2954</v>
      </c>
      <c r="O326" s="95">
        <v>26.452380000000002</v>
      </c>
      <c r="P326" s="24">
        <v>35.7318</v>
      </c>
      <c r="Q326" s="24">
        <v>49.247540000000001</v>
      </c>
      <c r="R326" s="15">
        <v>0.46811160000000002</v>
      </c>
      <c r="S326" s="184">
        <v>0.59706161999999996</v>
      </c>
    </row>
    <row r="327" spans="1:19">
      <c r="A327" s="23" t="s">
        <v>31</v>
      </c>
      <c r="B327" s="44" t="s">
        <v>29</v>
      </c>
      <c r="C327" s="44">
        <v>25</v>
      </c>
      <c r="D327" s="23">
        <v>6163</v>
      </c>
      <c r="E327" s="95">
        <v>26.65673</v>
      </c>
      <c r="F327" s="24">
        <v>77.311989999999994</v>
      </c>
      <c r="G327" s="24">
        <v>27.837399999999999</v>
      </c>
      <c r="H327" s="15">
        <v>5.4817499999999996E-3</v>
      </c>
      <c r="I327" s="44">
        <v>3322</v>
      </c>
      <c r="J327" s="95">
        <v>26.65692</v>
      </c>
      <c r="K327" s="24">
        <v>91.730379999999997</v>
      </c>
      <c r="L327" s="24">
        <v>37.132570000000001</v>
      </c>
      <c r="M327" s="42">
        <v>1.349815E-2</v>
      </c>
      <c r="N327" s="23">
        <v>2841</v>
      </c>
      <c r="O327" s="95">
        <v>26.65652</v>
      </c>
      <c r="P327" s="24">
        <v>56.546579999999999</v>
      </c>
      <c r="Q327" s="24">
        <v>41.407170000000001</v>
      </c>
      <c r="R327" s="15">
        <v>0.1720573</v>
      </c>
      <c r="S327" s="184">
        <v>0.52699784000000005</v>
      </c>
    </row>
    <row r="328" spans="1:19">
      <c r="A328" s="23" t="s">
        <v>31</v>
      </c>
      <c r="B328" s="44" t="s">
        <v>29</v>
      </c>
      <c r="C328" s="44">
        <v>26</v>
      </c>
      <c r="D328" s="23">
        <v>6219</v>
      </c>
      <c r="E328" s="95">
        <v>26.861969999999999</v>
      </c>
      <c r="F328" s="24">
        <v>60.733750000000001</v>
      </c>
      <c r="G328" s="24">
        <v>28.010560000000002</v>
      </c>
      <c r="H328" s="15">
        <v>3.0140030000000002E-2</v>
      </c>
      <c r="I328" s="44">
        <v>3408</v>
      </c>
      <c r="J328" s="95">
        <v>26.861820000000002</v>
      </c>
      <c r="K328" s="24">
        <v>63.109560000000002</v>
      </c>
      <c r="L328" s="24">
        <v>34.688209999999998</v>
      </c>
      <c r="M328" s="42">
        <v>6.8859980000000001E-2</v>
      </c>
      <c r="N328" s="23">
        <v>2811</v>
      </c>
      <c r="O328" s="95">
        <v>26.862159999999999</v>
      </c>
      <c r="P328" s="24">
        <v>53.132869999999997</v>
      </c>
      <c r="Q328" s="24">
        <v>44.972859999999997</v>
      </c>
      <c r="R328" s="15">
        <v>0.23742678</v>
      </c>
      <c r="S328" s="184">
        <v>0.86056336</v>
      </c>
    </row>
    <row r="329" spans="1:19">
      <c r="A329" s="23" t="s">
        <v>31</v>
      </c>
      <c r="B329" s="44" t="s">
        <v>29</v>
      </c>
      <c r="C329" s="44">
        <v>27</v>
      </c>
      <c r="D329" s="23">
        <v>6219</v>
      </c>
      <c r="E329" s="95">
        <v>27.073</v>
      </c>
      <c r="F329" s="24">
        <v>112.06399999999999</v>
      </c>
      <c r="G329" s="24">
        <v>28.70384</v>
      </c>
      <c r="H329" s="15">
        <v>9.4560000000000003E-5</v>
      </c>
      <c r="I329" s="44">
        <v>3302</v>
      </c>
      <c r="J329" s="95">
        <v>27.07281</v>
      </c>
      <c r="K329" s="24">
        <v>135.9778</v>
      </c>
      <c r="L329" s="24">
        <v>41.310600000000001</v>
      </c>
      <c r="M329" s="42">
        <v>9.9620000000000004E-4</v>
      </c>
      <c r="N329" s="23">
        <v>2917</v>
      </c>
      <c r="O329" s="95">
        <v>27.073229999999999</v>
      </c>
      <c r="P329" s="24">
        <v>84.046859999999995</v>
      </c>
      <c r="Q329" s="24">
        <v>39.39902</v>
      </c>
      <c r="R329" s="15">
        <v>3.2906520000000002E-2</v>
      </c>
      <c r="S329" s="184">
        <v>0.36298486000000002</v>
      </c>
    </row>
    <row r="330" spans="1:19">
      <c r="A330" s="23" t="s">
        <v>31</v>
      </c>
      <c r="B330" s="44" t="s">
        <v>29</v>
      </c>
      <c r="C330" s="44">
        <v>28</v>
      </c>
      <c r="D330" s="23">
        <v>6185</v>
      </c>
      <c r="E330" s="95">
        <v>27.2879</v>
      </c>
      <c r="F330" s="24">
        <v>71.186250000000001</v>
      </c>
      <c r="G330" s="24">
        <v>31.507840000000002</v>
      </c>
      <c r="H330" s="15">
        <v>2.3863599999999999E-2</v>
      </c>
      <c r="I330" s="44">
        <v>3439</v>
      </c>
      <c r="J330" s="95">
        <v>27.287330000000001</v>
      </c>
      <c r="K330" s="24">
        <v>107.62090000000001</v>
      </c>
      <c r="L330" s="24">
        <v>45.578330000000001</v>
      </c>
      <c r="M330" s="42">
        <v>1.821449E-2</v>
      </c>
      <c r="N330" s="23">
        <v>2746</v>
      </c>
      <c r="O330" s="95">
        <v>27.288609999999998</v>
      </c>
      <c r="P330" s="24">
        <v>31.348120000000002</v>
      </c>
      <c r="Q330" s="24">
        <v>40.018099999999997</v>
      </c>
      <c r="R330" s="15">
        <v>0.43342244000000002</v>
      </c>
      <c r="S330" s="184">
        <v>0.20856588000000001</v>
      </c>
    </row>
    <row r="331" spans="1:19">
      <c r="A331" s="23" t="s">
        <v>31</v>
      </c>
      <c r="B331" s="44" t="s">
        <v>29</v>
      </c>
      <c r="C331" s="44">
        <v>29</v>
      </c>
      <c r="D331" s="23">
        <v>6180</v>
      </c>
      <c r="E331" s="95">
        <v>27.50619</v>
      </c>
      <c r="F331" s="24">
        <v>74.117450000000005</v>
      </c>
      <c r="G331" s="24">
        <v>30.145399999999999</v>
      </c>
      <c r="H331" s="15">
        <v>1.394545E-2</v>
      </c>
      <c r="I331" s="44">
        <v>3439</v>
      </c>
      <c r="J331" s="95">
        <v>27.504740000000002</v>
      </c>
      <c r="K331" s="24">
        <v>48.44088</v>
      </c>
      <c r="L331" s="24">
        <v>44.418669999999999</v>
      </c>
      <c r="M331" s="42">
        <v>0.27546989</v>
      </c>
      <c r="N331" s="23">
        <v>2741</v>
      </c>
      <c r="O331" s="95">
        <v>27.508009999999999</v>
      </c>
      <c r="P331" s="24">
        <v>109.07129999999999</v>
      </c>
      <c r="Q331" s="24">
        <v>42.518999999999998</v>
      </c>
      <c r="R331" s="15">
        <v>1.031052E-2</v>
      </c>
      <c r="S331" s="184">
        <v>0.32411400000000001</v>
      </c>
    </row>
    <row r="332" spans="1:19">
      <c r="A332" s="23" t="s">
        <v>31</v>
      </c>
      <c r="B332" s="44" t="s">
        <v>29</v>
      </c>
      <c r="C332" s="44">
        <v>30</v>
      </c>
      <c r="D332" s="23">
        <v>6228</v>
      </c>
      <c r="E332" s="95">
        <v>27.73169</v>
      </c>
      <c r="F332" s="24">
        <v>81.444299999999998</v>
      </c>
      <c r="G332" s="24">
        <v>33.873690000000003</v>
      </c>
      <c r="H332" s="15">
        <v>1.6201130000000001E-2</v>
      </c>
      <c r="I332" s="44">
        <v>3442</v>
      </c>
      <c r="J332" s="95">
        <v>27.731190000000002</v>
      </c>
      <c r="K332" s="24">
        <v>124.34529999999999</v>
      </c>
      <c r="L332" s="24">
        <v>50.735340000000001</v>
      </c>
      <c r="M332" s="42">
        <v>1.425151E-2</v>
      </c>
      <c r="N332" s="23">
        <v>2786</v>
      </c>
      <c r="O332" s="95">
        <v>27.732309999999998</v>
      </c>
      <c r="P332" s="24">
        <v>28.99783</v>
      </c>
      <c r="Q332" s="24">
        <v>41.480939999999997</v>
      </c>
      <c r="R332" s="15">
        <v>0.48451209000000001</v>
      </c>
      <c r="S332" s="184">
        <v>0.14569024</v>
      </c>
    </row>
    <row r="333" spans="1:19">
      <c r="A333" s="23" t="s">
        <v>31</v>
      </c>
      <c r="B333" s="44" t="s">
        <v>29</v>
      </c>
      <c r="C333" s="44">
        <v>31</v>
      </c>
      <c r="D333" s="23">
        <v>6171</v>
      </c>
      <c r="E333" s="95">
        <v>27.9649</v>
      </c>
      <c r="F333" s="24">
        <v>38.673520000000003</v>
      </c>
      <c r="G333" s="24">
        <v>29.460719999999998</v>
      </c>
      <c r="H333" s="15">
        <v>0.18927904000000001</v>
      </c>
      <c r="I333" s="44">
        <v>3469</v>
      </c>
      <c r="J333" s="95">
        <v>27.96368</v>
      </c>
      <c r="K333" s="24">
        <v>16.582540000000002</v>
      </c>
      <c r="L333" s="24">
        <v>37.018160000000002</v>
      </c>
      <c r="M333" s="42">
        <v>0.65418432000000004</v>
      </c>
      <c r="N333" s="23">
        <v>2702</v>
      </c>
      <c r="O333" s="95">
        <v>27.966480000000001</v>
      </c>
      <c r="P333" s="24">
        <v>75.718609999999998</v>
      </c>
      <c r="Q333" s="24">
        <v>47.129130000000004</v>
      </c>
      <c r="R333" s="15">
        <v>0.10813772000000001</v>
      </c>
      <c r="S333" s="184">
        <v>0.32375692</v>
      </c>
    </row>
    <row r="334" spans="1:19">
      <c r="A334" s="23" t="s">
        <v>31</v>
      </c>
      <c r="B334" s="44" t="s">
        <v>29</v>
      </c>
      <c r="C334" s="44">
        <v>32</v>
      </c>
      <c r="D334" s="23">
        <v>6215</v>
      </c>
      <c r="E334" s="95">
        <v>28.20373</v>
      </c>
      <c r="F334" s="24">
        <v>5.5839100000000004</v>
      </c>
      <c r="G334" s="24">
        <v>30.320879999999999</v>
      </c>
      <c r="H334" s="15">
        <v>0.85388754</v>
      </c>
      <c r="I334" s="44">
        <v>3472</v>
      </c>
      <c r="J334" s="95">
        <v>28.20411</v>
      </c>
      <c r="K334" s="24">
        <v>41.640270000000001</v>
      </c>
      <c r="L334" s="24">
        <v>37.666449999999998</v>
      </c>
      <c r="M334" s="42">
        <v>0.26894279999999998</v>
      </c>
      <c r="N334" s="23">
        <v>2743</v>
      </c>
      <c r="O334" s="95">
        <v>28.20326</v>
      </c>
      <c r="P334" s="24">
        <v>-41.817909999999998</v>
      </c>
      <c r="Q334" s="24">
        <v>50.323230000000002</v>
      </c>
      <c r="R334" s="15">
        <v>0.40598139999999999</v>
      </c>
      <c r="S334" s="184">
        <v>0.18427208</v>
      </c>
    </row>
    <row r="335" spans="1:19">
      <c r="A335" s="23" t="s">
        <v>31</v>
      </c>
      <c r="B335" s="44" t="s">
        <v>29</v>
      </c>
      <c r="C335" s="44">
        <v>33</v>
      </c>
      <c r="D335" s="23">
        <v>6218</v>
      </c>
      <c r="E335" s="95">
        <v>28.448340000000002</v>
      </c>
      <c r="F335" s="24">
        <v>35.383890000000001</v>
      </c>
      <c r="G335" s="24">
        <v>25.661480000000001</v>
      </c>
      <c r="H335" s="15">
        <v>0.16793427</v>
      </c>
      <c r="I335" s="44">
        <v>3479</v>
      </c>
      <c r="J335" s="95">
        <v>28.44735</v>
      </c>
      <c r="K335" s="24">
        <v>53.780900000000003</v>
      </c>
      <c r="L335" s="24">
        <v>37.000070000000001</v>
      </c>
      <c r="M335" s="42">
        <v>0.14607528</v>
      </c>
      <c r="N335" s="23">
        <v>2739</v>
      </c>
      <c r="O335" s="95">
        <v>28.449590000000001</v>
      </c>
      <c r="P335" s="24">
        <v>19.819739999999999</v>
      </c>
      <c r="Q335" s="24">
        <v>35.962420000000002</v>
      </c>
      <c r="R335" s="15">
        <v>0.58154896</v>
      </c>
      <c r="S335" s="184">
        <v>0.51041342000000001</v>
      </c>
    </row>
    <row r="336" spans="1:19">
      <c r="A336" s="23" t="s">
        <v>31</v>
      </c>
      <c r="B336" s="44" t="s">
        <v>29</v>
      </c>
      <c r="C336" s="44">
        <v>34</v>
      </c>
      <c r="D336" s="23">
        <v>6202</v>
      </c>
      <c r="E336" s="95">
        <v>28.706569999999999</v>
      </c>
      <c r="F336" s="24">
        <v>72.373099999999994</v>
      </c>
      <c r="G336" s="24">
        <v>28.967839999999999</v>
      </c>
      <c r="H336" s="15">
        <v>1.2475730000000001E-2</v>
      </c>
      <c r="I336" s="44">
        <v>3514</v>
      </c>
      <c r="J336" s="95">
        <v>28.706669999999999</v>
      </c>
      <c r="K336" s="24">
        <v>70.15401</v>
      </c>
      <c r="L336" s="24">
        <v>41.106780000000001</v>
      </c>
      <c r="M336" s="42">
        <v>8.7891079999999996E-2</v>
      </c>
      <c r="N336" s="23">
        <v>2688</v>
      </c>
      <c r="O336" s="95">
        <v>28.706440000000001</v>
      </c>
      <c r="P336" s="24">
        <v>81.395679999999999</v>
      </c>
      <c r="Q336" s="24">
        <v>40.03736</v>
      </c>
      <c r="R336" s="15">
        <v>4.2053229999999997E-2</v>
      </c>
      <c r="S336" s="184">
        <v>0.84468262000000005</v>
      </c>
    </row>
    <row r="337" spans="1:19">
      <c r="A337" s="23" t="s">
        <v>31</v>
      </c>
      <c r="B337" s="44" t="s">
        <v>29</v>
      </c>
      <c r="C337" s="44">
        <v>35</v>
      </c>
      <c r="D337" s="23">
        <v>6212</v>
      </c>
      <c r="E337" s="95">
        <v>28.974430000000002</v>
      </c>
      <c r="F337" s="24">
        <v>50.328139999999998</v>
      </c>
      <c r="G337" s="24">
        <v>34.265900000000002</v>
      </c>
      <c r="H337" s="15">
        <v>0.14189974</v>
      </c>
      <c r="I337" s="44">
        <v>3544</v>
      </c>
      <c r="J337" s="95">
        <v>28.974599999999999</v>
      </c>
      <c r="K337" s="24">
        <v>33.78725</v>
      </c>
      <c r="L337" s="24">
        <v>41.166519999999998</v>
      </c>
      <c r="M337" s="42">
        <v>0.41179109000000003</v>
      </c>
      <c r="N337" s="23">
        <v>2668</v>
      </c>
      <c r="O337" s="95">
        <v>28.974209999999999</v>
      </c>
      <c r="P337" s="24">
        <v>75.607169999999996</v>
      </c>
      <c r="Q337" s="24">
        <v>55.259410000000003</v>
      </c>
      <c r="R337" s="15">
        <v>0.17124247000000001</v>
      </c>
      <c r="S337" s="184">
        <v>0.54391940999999999</v>
      </c>
    </row>
    <row r="338" spans="1:19">
      <c r="A338" s="23" t="s">
        <v>31</v>
      </c>
      <c r="B338" s="44" t="s">
        <v>29</v>
      </c>
      <c r="C338" s="44">
        <v>36</v>
      </c>
      <c r="D338" s="23">
        <v>6216</v>
      </c>
      <c r="E338" s="95">
        <v>29.258479999999999</v>
      </c>
      <c r="F338" s="24">
        <v>31.518129999999999</v>
      </c>
      <c r="G338" s="24">
        <v>30.340689999999999</v>
      </c>
      <c r="H338" s="15">
        <v>0.29889439000000001</v>
      </c>
      <c r="I338" s="44">
        <v>3480</v>
      </c>
      <c r="J338" s="95">
        <v>29.257090000000002</v>
      </c>
      <c r="K338" s="24">
        <v>5.6955159999999996</v>
      </c>
      <c r="L338" s="24">
        <v>43.376480000000001</v>
      </c>
      <c r="M338" s="42">
        <v>0.89553464000000005</v>
      </c>
      <c r="N338" s="23">
        <v>2736</v>
      </c>
      <c r="O338" s="95">
        <v>29.260269999999998</v>
      </c>
      <c r="P338" s="24">
        <v>61.959879999999998</v>
      </c>
      <c r="Q338" s="24">
        <v>41.239609999999999</v>
      </c>
      <c r="R338" s="15">
        <v>0.13298446999999999</v>
      </c>
      <c r="S338" s="184">
        <v>0.34718513000000001</v>
      </c>
    </row>
    <row r="339" spans="1:19">
      <c r="A339" s="23" t="s">
        <v>31</v>
      </c>
      <c r="B339" s="44" t="s">
        <v>29</v>
      </c>
      <c r="C339" s="44">
        <v>37</v>
      </c>
      <c r="D339" s="23">
        <v>6185</v>
      </c>
      <c r="E339" s="95">
        <v>29.55639</v>
      </c>
      <c r="F339" s="24">
        <v>16.382470000000001</v>
      </c>
      <c r="G339" s="24">
        <v>32.694800000000001</v>
      </c>
      <c r="H339" s="15">
        <v>0.61631990000000003</v>
      </c>
      <c r="I339" s="44">
        <v>3445</v>
      </c>
      <c r="J339" s="95">
        <v>29.555440000000001</v>
      </c>
      <c r="K339" s="24">
        <v>59.546720000000001</v>
      </c>
      <c r="L339" s="24">
        <v>46.503059999999998</v>
      </c>
      <c r="M339" s="42">
        <v>0.20037273999999999</v>
      </c>
      <c r="N339" s="23">
        <v>2740</v>
      </c>
      <c r="O339" s="95">
        <v>29.557590000000001</v>
      </c>
      <c r="P339" s="24">
        <v>-47.252009999999999</v>
      </c>
      <c r="Q339" s="24">
        <v>43.890009999999997</v>
      </c>
      <c r="R339" s="15">
        <v>0.28165878999999999</v>
      </c>
      <c r="S339" s="184">
        <v>9.4882789999999995E-2</v>
      </c>
    </row>
    <row r="340" spans="1:19">
      <c r="A340" s="23" t="s">
        <v>31</v>
      </c>
      <c r="B340" s="44" t="s">
        <v>29</v>
      </c>
      <c r="C340" s="44">
        <v>38</v>
      </c>
      <c r="D340" s="23">
        <v>6120</v>
      </c>
      <c r="E340" s="95">
        <v>29.86627</v>
      </c>
      <c r="F340" s="24">
        <v>20.708269999999999</v>
      </c>
      <c r="G340" s="24">
        <v>27.96537</v>
      </c>
      <c r="H340" s="15">
        <v>0.45899854000000001</v>
      </c>
      <c r="I340" s="44">
        <v>3487</v>
      </c>
      <c r="J340" s="95">
        <v>29.866689999999998</v>
      </c>
      <c r="K340" s="24">
        <v>15.931800000000001</v>
      </c>
      <c r="L340" s="24">
        <v>37.603900000000003</v>
      </c>
      <c r="M340" s="42">
        <v>0.67180342999999998</v>
      </c>
      <c r="N340" s="23">
        <v>2633</v>
      </c>
      <c r="O340" s="95">
        <v>29.86572</v>
      </c>
      <c r="P340" s="24">
        <v>20.74972</v>
      </c>
      <c r="Q340" s="24">
        <v>41.78302</v>
      </c>
      <c r="R340" s="15">
        <v>0.61946652999999996</v>
      </c>
      <c r="S340" s="184">
        <v>0.93169804000000001</v>
      </c>
    </row>
    <row r="341" spans="1:19">
      <c r="A341" s="23" t="s">
        <v>31</v>
      </c>
      <c r="B341" s="44" t="s">
        <v>29</v>
      </c>
      <c r="C341" s="44">
        <v>39</v>
      </c>
      <c r="D341" s="23">
        <v>6196</v>
      </c>
      <c r="E341" s="95">
        <v>30.199909999999999</v>
      </c>
      <c r="F341" s="24">
        <v>46.522449999999999</v>
      </c>
      <c r="G341" s="24">
        <v>25.92633</v>
      </c>
      <c r="H341" s="15">
        <v>7.2747859999999998E-2</v>
      </c>
      <c r="I341" s="44">
        <v>3455</v>
      </c>
      <c r="J341" s="95">
        <v>30.19924</v>
      </c>
      <c r="K341" s="24">
        <v>80.385440000000003</v>
      </c>
      <c r="L341" s="24">
        <v>36.412080000000003</v>
      </c>
      <c r="M341" s="42">
        <v>2.72681E-2</v>
      </c>
      <c r="N341" s="23">
        <v>2741</v>
      </c>
      <c r="O341" s="95">
        <v>30.20074</v>
      </c>
      <c r="P341" s="24">
        <v>-1.807399</v>
      </c>
      <c r="Q341" s="24">
        <v>37.061239999999998</v>
      </c>
      <c r="R341" s="15">
        <v>0.96110426000000004</v>
      </c>
      <c r="S341" s="184">
        <v>0.11365301999999999</v>
      </c>
    </row>
    <row r="342" spans="1:19">
      <c r="A342" s="23" t="s">
        <v>31</v>
      </c>
      <c r="B342" s="44" t="s">
        <v>29</v>
      </c>
      <c r="C342" s="44">
        <v>40</v>
      </c>
      <c r="D342" s="23">
        <v>6217</v>
      </c>
      <c r="E342" s="95">
        <v>30.562830000000002</v>
      </c>
      <c r="F342" s="24">
        <v>39.982120000000002</v>
      </c>
      <c r="G342" s="24">
        <v>29.480720000000002</v>
      </c>
      <c r="H342" s="15">
        <v>0.17503152</v>
      </c>
      <c r="I342" s="44">
        <v>3430</v>
      </c>
      <c r="J342" s="95">
        <v>30.562819999999999</v>
      </c>
      <c r="K342" s="24">
        <v>14.837389999999999</v>
      </c>
      <c r="L342" s="24">
        <v>41.519150000000003</v>
      </c>
      <c r="M342" s="42">
        <v>0.72082031999999996</v>
      </c>
      <c r="N342" s="23">
        <v>2787</v>
      </c>
      <c r="O342" s="95">
        <v>30.562840000000001</v>
      </c>
      <c r="P342" s="24">
        <v>72.486829999999998</v>
      </c>
      <c r="Q342" s="24">
        <v>41.151820000000001</v>
      </c>
      <c r="R342" s="15">
        <v>7.8162449999999994E-2</v>
      </c>
      <c r="S342" s="184">
        <v>0.32404859000000003</v>
      </c>
    </row>
    <row r="343" spans="1:19">
      <c r="A343" s="23" t="s">
        <v>31</v>
      </c>
      <c r="B343" s="44" t="s">
        <v>29</v>
      </c>
      <c r="C343" s="44">
        <v>41</v>
      </c>
      <c r="D343" s="23">
        <v>6130</v>
      </c>
      <c r="E343" s="95">
        <v>30.960280000000001</v>
      </c>
      <c r="F343" s="24">
        <v>61.997900000000001</v>
      </c>
      <c r="G343" s="24">
        <v>32.333410000000001</v>
      </c>
      <c r="H343" s="15">
        <v>5.5180010000000002E-2</v>
      </c>
      <c r="I343" s="44">
        <v>3315</v>
      </c>
      <c r="J343" s="95">
        <v>30.961099999999998</v>
      </c>
      <c r="K343" s="24">
        <v>54.308430000000001</v>
      </c>
      <c r="L343" s="24">
        <v>46.545259999999999</v>
      </c>
      <c r="M343" s="42">
        <v>0.24329614999999999</v>
      </c>
      <c r="N343" s="23">
        <v>2815</v>
      </c>
      <c r="O343" s="95">
        <v>30.959320000000002</v>
      </c>
      <c r="P343" s="24">
        <v>58.919739999999997</v>
      </c>
      <c r="Q343" s="24">
        <v>43.104930000000003</v>
      </c>
      <c r="R343" s="15">
        <v>0.17165950999999999</v>
      </c>
      <c r="S343" s="184">
        <v>0.94205359</v>
      </c>
    </row>
    <row r="344" spans="1:19">
      <c r="A344" s="23" t="s">
        <v>31</v>
      </c>
      <c r="B344" s="44" t="s">
        <v>29</v>
      </c>
      <c r="C344" s="44">
        <v>42</v>
      </c>
      <c r="D344" s="23">
        <v>6201</v>
      </c>
      <c r="E344" s="95">
        <v>31.394490000000001</v>
      </c>
      <c r="F344" s="24">
        <v>65.496780000000001</v>
      </c>
      <c r="G344" s="24">
        <v>34.933590000000002</v>
      </c>
      <c r="H344" s="15">
        <v>6.0807300000000002E-2</v>
      </c>
      <c r="I344" s="44">
        <v>3338</v>
      </c>
      <c r="J344" s="95">
        <v>31.394960000000001</v>
      </c>
      <c r="K344" s="24">
        <v>64.436419999999998</v>
      </c>
      <c r="L344" s="24">
        <v>42.14573</v>
      </c>
      <c r="M344" s="42">
        <v>0.12629029999999999</v>
      </c>
      <c r="N344" s="23">
        <v>2863</v>
      </c>
      <c r="O344" s="95">
        <v>31.393930000000001</v>
      </c>
      <c r="P344" s="24">
        <v>71.729889999999997</v>
      </c>
      <c r="Q344" s="24">
        <v>58.876759999999997</v>
      </c>
      <c r="R344" s="15">
        <v>0.22310784</v>
      </c>
      <c r="S344" s="184">
        <v>0.91976552</v>
      </c>
    </row>
    <row r="345" spans="1:19">
      <c r="A345" s="23" t="s">
        <v>31</v>
      </c>
      <c r="B345" s="44" t="s">
        <v>29</v>
      </c>
      <c r="C345" s="44">
        <v>43</v>
      </c>
      <c r="D345" s="23">
        <v>6224</v>
      </c>
      <c r="E345" s="95">
        <v>31.87997</v>
      </c>
      <c r="F345" s="24">
        <v>87.557180000000002</v>
      </c>
      <c r="G345" s="24">
        <v>28.88252</v>
      </c>
      <c r="H345" s="15">
        <v>2.4334700000000001E-3</v>
      </c>
      <c r="I345" s="44">
        <v>3247</v>
      </c>
      <c r="J345" s="95">
        <v>31.88119</v>
      </c>
      <c r="K345" s="24">
        <v>96.242429999999999</v>
      </c>
      <c r="L345" s="24">
        <v>42.455359999999999</v>
      </c>
      <c r="M345" s="42">
        <v>2.3395800000000001E-2</v>
      </c>
      <c r="N345" s="23">
        <v>2977</v>
      </c>
      <c r="O345" s="95">
        <v>31.878630000000001</v>
      </c>
      <c r="P345" s="24">
        <v>68.910030000000006</v>
      </c>
      <c r="Q345" s="24">
        <v>37.91818</v>
      </c>
      <c r="R345" s="15">
        <v>6.9165889999999994E-2</v>
      </c>
      <c r="S345" s="184">
        <v>0.63111136999999995</v>
      </c>
    </row>
    <row r="346" spans="1:19">
      <c r="A346" s="23" t="s">
        <v>31</v>
      </c>
      <c r="B346" s="44" t="s">
        <v>29</v>
      </c>
      <c r="C346" s="44">
        <v>44</v>
      </c>
      <c r="D346" s="23">
        <v>6141</v>
      </c>
      <c r="E346" s="95">
        <v>32.426850000000002</v>
      </c>
      <c r="F346" s="24">
        <v>50.537120000000002</v>
      </c>
      <c r="G346" s="24">
        <v>35.180059999999997</v>
      </c>
      <c r="H346" s="15">
        <v>0.15085232000000001</v>
      </c>
      <c r="I346" s="44">
        <v>3150</v>
      </c>
      <c r="J346" s="95">
        <v>32.425460000000001</v>
      </c>
      <c r="K346" s="24">
        <v>95.030389999999997</v>
      </c>
      <c r="L346" s="24">
        <v>52.454979999999999</v>
      </c>
      <c r="M346" s="42">
        <v>7.0039309999999994E-2</v>
      </c>
      <c r="N346" s="23">
        <v>2991</v>
      </c>
      <c r="O346" s="95">
        <v>32.428310000000003</v>
      </c>
      <c r="P346" s="24">
        <v>-9.0457920000000005</v>
      </c>
      <c r="Q346" s="24">
        <v>48.660829999999997</v>
      </c>
      <c r="R346" s="15">
        <v>0.85252731000000004</v>
      </c>
      <c r="S346" s="184">
        <v>0.14578169999999999</v>
      </c>
    </row>
    <row r="347" spans="1:19">
      <c r="A347" s="23" t="s">
        <v>31</v>
      </c>
      <c r="B347" s="44" t="s">
        <v>29</v>
      </c>
      <c r="C347" s="44">
        <v>45</v>
      </c>
      <c r="D347" s="23">
        <v>6190</v>
      </c>
      <c r="E347" s="95">
        <v>33.072029999999998</v>
      </c>
      <c r="F347" s="24">
        <v>15.33942</v>
      </c>
      <c r="G347" s="24">
        <v>32.043750000000003</v>
      </c>
      <c r="H347" s="15">
        <v>0.63215043999999998</v>
      </c>
      <c r="I347" s="44">
        <v>3085</v>
      </c>
      <c r="J347" s="95">
        <v>33.066479999999999</v>
      </c>
      <c r="K347" s="24">
        <v>23.18787</v>
      </c>
      <c r="L347" s="24">
        <v>47.543100000000003</v>
      </c>
      <c r="M347" s="42">
        <v>0.62574602999999995</v>
      </c>
      <c r="N347" s="23">
        <v>3105</v>
      </c>
      <c r="O347" s="95">
        <v>33.077539999999999</v>
      </c>
      <c r="P347" s="24">
        <v>10.26186</v>
      </c>
      <c r="Q347" s="24">
        <v>42.631869999999999</v>
      </c>
      <c r="R347" s="15">
        <v>0.80978101999999996</v>
      </c>
      <c r="S347" s="184">
        <v>0.83958953000000003</v>
      </c>
    </row>
    <row r="348" spans="1:19">
      <c r="A348" s="23" t="s">
        <v>31</v>
      </c>
      <c r="B348" s="44" t="s">
        <v>29</v>
      </c>
      <c r="C348" s="44">
        <v>46</v>
      </c>
      <c r="D348" s="23">
        <v>6174</v>
      </c>
      <c r="E348" s="95">
        <v>33.849519999999998</v>
      </c>
      <c r="F348" s="24">
        <v>-7.3773229999999996</v>
      </c>
      <c r="G348" s="24">
        <v>30.55641</v>
      </c>
      <c r="H348" s="15">
        <v>0.80921958999999999</v>
      </c>
      <c r="I348" s="44">
        <v>2999</v>
      </c>
      <c r="J348" s="95">
        <v>33.848700000000001</v>
      </c>
      <c r="K348" s="24">
        <v>5.6242150000000004</v>
      </c>
      <c r="L348" s="24">
        <v>46.086579999999998</v>
      </c>
      <c r="M348" s="42">
        <v>0.90287063000000001</v>
      </c>
      <c r="N348" s="23">
        <v>3175</v>
      </c>
      <c r="O348" s="95">
        <v>33.850299999999997</v>
      </c>
      <c r="P348" s="24">
        <v>-16.759820000000001</v>
      </c>
      <c r="Q348" s="24">
        <v>40.730840000000001</v>
      </c>
      <c r="R348" s="15">
        <v>0.68072250999999995</v>
      </c>
      <c r="S348" s="184">
        <v>0.71590788999999999</v>
      </c>
    </row>
    <row r="349" spans="1:19">
      <c r="A349" s="23" t="s">
        <v>31</v>
      </c>
      <c r="B349" s="44" t="s">
        <v>29</v>
      </c>
      <c r="C349" s="44">
        <v>47</v>
      </c>
      <c r="D349" s="23">
        <v>6172</v>
      </c>
      <c r="E349" s="95">
        <v>34.819479999999999</v>
      </c>
      <c r="F349" s="24">
        <v>81.404449999999997</v>
      </c>
      <c r="G349" s="24">
        <v>36.582210000000003</v>
      </c>
      <c r="H349" s="15">
        <v>2.6064650000000002E-2</v>
      </c>
      <c r="I349" s="44">
        <v>2871</v>
      </c>
      <c r="J349" s="95">
        <v>34.817230000000002</v>
      </c>
      <c r="K349" s="24">
        <v>118.51430000000001</v>
      </c>
      <c r="L349" s="24">
        <v>55.392110000000002</v>
      </c>
      <c r="M349" s="42">
        <v>3.2391030000000001E-2</v>
      </c>
      <c r="N349" s="23">
        <v>3301</v>
      </c>
      <c r="O349" s="95">
        <v>34.821440000000003</v>
      </c>
      <c r="P349" s="24">
        <v>47.9895</v>
      </c>
      <c r="Q349" s="24">
        <v>48.892780000000002</v>
      </c>
      <c r="R349" s="15">
        <v>0.32633371999999999</v>
      </c>
      <c r="S349" s="184">
        <v>0.33981106</v>
      </c>
    </row>
    <row r="350" spans="1:19">
      <c r="A350" s="23" t="s">
        <v>31</v>
      </c>
      <c r="B350" s="44" t="s">
        <v>29</v>
      </c>
      <c r="C350" s="44">
        <v>48</v>
      </c>
      <c r="D350" s="23">
        <v>6155</v>
      </c>
      <c r="E350" s="95">
        <v>36.118209999999998</v>
      </c>
      <c r="F350" s="24">
        <v>24.031580000000002</v>
      </c>
      <c r="G350" s="24">
        <v>34.103729999999999</v>
      </c>
      <c r="H350" s="15">
        <v>0.48102113000000002</v>
      </c>
      <c r="I350" s="44">
        <v>2660</v>
      </c>
      <c r="J350" s="95">
        <v>36.107770000000002</v>
      </c>
      <c r="K350" s="24">
        <v>-11.783010000000001</v>
      </c>
      <c r="L350" s="24">
        <v>52.331519999999998</v>
      </c>
      <c r="M350" s="42">
        <v>0.82185412999999996</v>
      </c>
      <c r="N350" s="23">
        <v>3495</v>
      </c>
      <c r="O350" s="95">
        <v>36.126150000000003</v>
      </c>
      <c r="P350" s="24">
        <v>49.341389999999997</v>
      </c>
      <c r="Q350" s="24">
        <v>44.371429999999997</v>
      </c>
      <c r="R350" s="15">
        <v>0.26613459</v>
      </c>
      <c r="S350" s="184">
        <v>0.37298875999999997</v>
      </c>
    </row>
    <row r="351" spans="1:19">
      <c r="A351" s="23" t="s">
        <v>31</v>
      </c>
      <c r="B351" s="44" t="s">
        <v>29</v>
      </c>
      <c r="C351" s="44">
        <v>49</v>
      </c>
      <c r="D351" s="23">
        <v>6143</v>
      </c>
      <c r="E351" s="95">
        <v>38.12256</v>
      </c>
      <c r="F351" s="24">
        <v>-2.1918530000000001</v>
      </c>
      <c r="G351" s="24">
        <v>38.956150000000001</v>
      </c>
      <c r="H351" s="15">
        <v>0.95513101</v>
      </c>
      <c r="I351" s="44">
        <v>2361</v>
      </c>
      <c r="J351" s="95">
        <v>38.105699999999999</v>
      </c>
      <c r="K351" s="24">
        <v>-62.37283</v>
      </c>
      <c r="L351" s="24">
        <v>69.461160000000007</v>
      </c>
      <c r="M351" s="42">
        <v>0.36921081</v>
      </c>
      <c r="N351" s="23">
        <v>3782</v>
      </c>
      <c r="O351" s="95">
        <v>38.13308</v>
      </c>
      <c r="P351" s="24">
        <v>28.33184</v>
      </c>
      <c r="Q351" s="24">
        <v>46.662880000000001</v>
      </c>
      <c r="R351" s="15">
        <v>0.54374471000000002</v>
      </c>
      <c r="S351" s="184">
        <v>0.27838615</v>
      </c>
    </row>
    <row r="352" spans="1:19">
      <c r="A352" s="23" t="s">
        <v>31</v>
      </c>
      <c r="B352" s="44" t="s">
        <v>29</v>
      </c>
      <c r="C352" s="44">
        <v>50</v>
      </c>
      <c r="D352" s="23">
        <v>6161</v>
      </c>
      <c r="E352" s="95">
        <v>43.283410000000003</v>
      </c>
      <c r="F352" s="24">
        <v>44.172429999999999</v>
      </c>
      <c r="G352" s="24">
        <v>28.180610000000001</v>
      </c>
      <c r="H352" s="15">
        <v>0.11700354</v>
      </c>
      <c r="I352" s="44">
        <v>2021</v>
      </c>
      <c r="J352" s="95">
        <v>43.081960000000002</v>
      </c>
      <c r="K352" s="24">
        <v>16.96105</v>
      </c>
      <c r="L352" s="24">
        <v>56.135739999999998</v>
      </c>
      <c r="M352" s="42">
        <v>0.76254270000000002</v>
      </c>
      <c r="N352" s="23">
        <v>4140</v>
      </c>
      <c r="O352" s="95">
        <v>43.38176</v>
      </c>
      <c r="P352" s="24">
        <v>55.267800000000001</v>
      </c>
      <c r="Q352" s="24">
        <v>32.552460000000004</v>
      </c>
      <c r="R352" s="15">
        <v>8.954413E-2</v>
      </c>
      <c r="S352" s="184">
        <v>0.55497501000000005</v>
      </c>
    </row>
    <row r="353" spans="1:19">
      <c r="A353" s="23" t="s">
        <v>31</v>
      </c>
      <c r="B353" s="44" t="s">
        <v>0</v>
      </c>
      <c r="C353" s="44">
        <v>1</v>
      </c>
      <c r="D353" s="23">
        <v>6304</v>
      </c>
      <c r="E353" s="95">
        <v>18.874469999999999</v>
      </c>
      <c r="F353" s="24">
        <v>-96.563069999999996</v>
      </c>
      <c r="G353" s="24">
        <v>20.036809999999999</v>
      </c>
      <c r="H353" s="15">
        <v>1.4410000000000001E-6</v>
      </c>
      <c r="I353" s="44">
        <v>1281</v>
      </c>
      <c r="J353" s="95">
        <v>18.877009999999999</v>
      </c>
      <c r="K353" s="24">
        <v>-171.3903</v>
      </c>
      <c r="L353" s="24">
        <v>39.280839999999998</v>
      </c>
      <c r="M353" s="42">
        <v>1.2819999999999999E-5</v>
      </c>
      <c r="N353" s="23">
        <v>5023</v>
      </c>
      <c r="O353" s="95">
        <v>18.873819999999998</v>
      </c>
      <c r="P353" s="24">
        <v>-74.567310000000006</v>
      </c>
      <c r="Q353" s="24">
        <v>23.306899999999999</v>
      </c>
      <c r="R353" s="15">
        <v>1.3772999999999999E-3</v>
      </c>
      <c r="S353" s="184">
        <v>3.402049E-2</v>
      </c>
    </row>
    <row r="354" spans="1:19">
      <c r="A354" s="23" t="s">
        <v>31</v>
      </c>
      <c r="B354" s="44" t="s">
        <v>0</v>
      </c>
      <c r="C354" s="44">
        <v>2</v>
      </c>
      <c r="D354" s="23">
        <v>6339</v>
      </c>
      <c r="E354" s="95">
        <v>20.328810000000001</v>
      </c>
      <c r="F354" s="24">
        <v>25.93074</v>
      </c>
      <c r="G354" s="24">
        <v>28.238199999999999</v>
      </c>
      <c r="H354" s="15">
        <v>0.35846919999999999</v>
      </c>
      <c r="I354" s="44">
        <v>1435</v>
      </c>
      <c r="J354" s="95">
        <v>20.330249999999999</v>
      </c>
      <c r="K354" s="24">
        <v>-46.60736</v>
      </c>
      <c r="L354" s="24">
        <v>59.044690000000003</v>
      </c>
      <c r="M354" s="42">
        <v>0.42990312000000003</v>
      </c>
      <c r="N354" s="23">
        <v>4904</v>
      </c>
      <c r="O354" s="95">
        <v>20.328379999999999</v>
      </c>
      <c r="P354" s="24">
        <v>51.13805</v>
      </c>
      <c r="Q354" s="24">
        <v>32.256509999999999</v>
      </c>
      <c r="R354" s="15">
        <v>0.11288548</v>
      </c>
      <c r="S354" s="184">
        <v>0.14628213000000001</v>
      </c>
    </row>
    <row r="355" spans="1:19">
      <c r="A355" s="23" t="s">
        <v>31</v>
      </c>
      <c r="B355" s="44" t="s">
        <v>0</v>
      </c>
      <c r="C355" s="44">
        <v>3</v>
      </c>
      <c r="D355" s="23">
        <v>6284</v>
      </c>
      <c r="E355" s="95">
        <v>21.028700000000001</v>
      </c>
      <c r="F355" s="24">
        <v>30.064910000000001</v>
      </c>
      <c r="G355" s="24">
        <v>26.681380000000001</v>
      </c>
      <c r="H355" s="15">
        <v>0.25982184000000003</v>
      </c>
      <c r="I355" s="44">
        <v>1566</v>
      </c>
      <c r="J355" s="95">
        <v>21.03181</v>
      </c>
      <c r="K355" s="24">
        <v>89.72</v>
      </c>
      <c r="L355" s="24">
        <v>56.309019999999997</v>
      </c>
      <c r="M355" s="42">
        <v>0.11108163</v>
      </c>
      <c r="N355" s="23">
        <v>4718</v>
      </c>
      <c r="O355" s="95">
        <v>21.027660000000001</v>
      </c>
      <c r="P355" s="24">
        <v>10.35474</v>
      </c>
      <c r="Q355" s="24">
        <v>30.282119999999999</v>
      </c>
      <c r="R355" s="15">
        <v>0.73239427000000001</v>
      </c>
      <c r="S355" s="184">
        <v>0.21448070999999999</v>
      </c>
    </row>
    <row r="356" spans="1:19">
      <c r="A356" s="23" t="s">
        <v>31</v>
      </c>
      <c r="B356" s="44" t="s">
        <v>0</v>
      </c>
      <c r="C356" s="44">
        <v>4</v>
      </c>
      <c r="D356" s="23">
        <v>6311</v>
      </c>
      <c r="E356" s="95">
        <v>21.544599999999999</v>
      </c>
      <c r="F356" s="24">
        <v>-7.5540779999999996</v>
      </c>
      <c r="G356" s="24">
        <v>25.989550000000001</v>
      </c>
      <c r="H356" s="15">
        <v>0.77131263999999999</v>
      </c>
      <c r="I356" s="44">
        <v>1726</v>
      </c>
      <c r="J356" s="95">
        <v>21.546900000000001</v>
      </c>
      <c r="K356" s="24">
        <v>-49.612310000000001</v>
      </c>
      <c r="L356" s="24">
        <v>64.768990000000002</v>
      </c>
      <c r="M356" s="42">
        <v>0.44368303999999997</v>
      </c>
      <c r="N356" s="23">
        <v>4585</v>
      </c>
      <c r="O356" s="95">
        <v>21.54373</v>
      </c>
      <c r="P356" s="24">
        <v>17.97522</v>
      </c>
      <c r="Q356" s="24">
        <v>26.26876</v>
      </c>
      <c r="R356" s="15">
        <v>0.49379757000000002</v>
      </c>
      <c r="S356" s="184">
        <v>0.33353874999999999</v>
      </c>
    </row>
    <row r="357" spans="1:19">
      <c r="A357" s="23" t="s">
        <v>31</v>
      </c>
      <c r="B357" s="44" t="s">
        <v>0</v>
      </c>
      <c r="C357" s="44">
        <v>5</v>
      </c>
      <c r="D357" s="23">
        <v>6255</v>
      </c>
      <c r="E357" s="95">
        <v>21.96895</v>
      </c>
      <c r="F357" s="24">
        <v>39.469200000000001</v>
      </c>
      <c r="G357" s="24">
        <v>26.457650000000001</v>
      </c>
      <c r="H357" s="15">
        <v>0.13575474000000001</v>
      </c>
      <c r="I357" s="44">
        <v>1893</v>
      </c>
      <c r="J357" s="95">
        <v>21.971019999999999</v>
      </c>
      <c r="K357" s="24">
        <v>51.691960000000002</v>
      </c>
      <c r="L357" s="24">
        <v>53.5092</v>
      </c>
      <c r="M357" s="42">
        <v>0.33402481000000001</v>
      </c>
      <c r="N357" s="23">
        <v>4362</v>
      </c>
      <c r="O357" s="95">
        <v>21.968060000000001</v>
      </c>
      <c r="P357" s="24">
        <v>40.901130000000002</v>
      </c>
      <c r="Q357" s="24">
        <v>30.158639999999998</v>
      </c>
      <c r="R357" s="15">
        <v>0.17503564999999999</v>
      </c>
      <c r="S357" s="184">
        <v>0.86054485000000003</v>
      </c>
    </row>
    <row r="358" spans="1:19">
      <c r="A358" s="23" t="s">
        <v>31</v>
      </c>
      <c r="B358" s="44" t="s">
        <v>0</v>
      </c>
      <c r="C358" s="44">
        <v>6</v>
      </c>
      <c r="D358" s="23">
        <v>6249</v>
      </c>
      <c r="E358" s="95">
        <v>22.330469999999998</v>
      </c>
      <c r="F358" s="24">
        <v>3.649931</v>
      </c>
      <c r="G358" s="24">
        <v>27.842469999999999</v>
      </c>
      <c r="H358" s="15">
        <v>0.89570234999999998</v>
      </c>
      <c r="I358" s="44">
        <v>2019</v>
      </c>
      <c r="J358" s="95">
        <v>22.326699999999999</v>
      </c>
      <c r="K358" s="24">
        <v>1.8539399999999999</v>
      </c>
      <c r="L358" s="24">
        <v>43.780259999999998</v>
      </c>
      <c r="M358" s="42">
        <v>0.96622249000000004</v>
      </c>
      <c r="N358" s="23">
        <v>4230</v>
      </c>
      <c r="O358" s="95">
        <v>22.332280000000001</v>
      </c>
      <c r="P358" s="24">
        <v>8.4980419999999999</v>
      </c>
      <c r="Q358" s="24">
        <v>35.994630000000001</v>
      </c>
      <c r="R358" s="15">
        <v>0.81336129999999995</v>
      </c>
      <c r="S358" s="184">
        <v>0.90668040000000005</v>
      </c>
    </row>
    <row r="359" spans="1:19">
      <c r="A359" s="23" t="s">
        <v>31</v>
      </c>
      <c r="B359" s="44" t="s">
        <v>0</v>
      </c>
      <c r="C359" s="44">
        <v>7</v>
      </c>
      <c r="D359" s="23">
        <v>6285</v>
      </c>
      <c r="E359" s="95">
        <v>22.65428</v>
      </c>
      <c r="F359" s="24">
        <v>17.86599</v>
      </c>
      <c r="G359" s="24">
        <v>25.858779999999999</v>
      </c>
      <c r="H359" s="15">
        <v>0.48962447999999997</v>
      </c>
      <c r="I359" s="44">
        <v>2076</v>
      </c>
      <c r="J359" s="95">
        <v>22.657</v>
      </c>
      <c r="K359" s="24">
        <v>39.848419999999997</v>
      </c>
      <c r="L359" s="24">
        <v>51.109029999999997</v>
      </c>
      <c r="M359" s="42">
        <v>0.43558237</v>
      </c>
      <c r="N359" s="23">
        <v>4209</v>
      </c>
      <c r="O359" s="95">
        <v>22.652940000000001</v>
      </c>
      <c r="P359" s="24">
        <v>13.77378</v>
      </c>
      <c r="Q359" s="24">
        <v>29.440570000000001</v>
      </c>
      <c r="R359" s="15">
        <v>0.6398916</v>
      </c>
      <c r="S359" s="184">
        <v>0.65843306999999995</v>
      </c>
    </row>
    <row r="360" spans="1:19">
      <c r="A360" s="23" t="s">
        <v>31</v>
      </c>
      <c r="B360" s="44" t="s">
        <v>0</v>
      </c>
      <c r="C360" s="44">
        <v>8</v>
      </c>
      <c r="D360" s="23">
        <v>6277</v>
      </c>
      <c r="E360" s="95">
        <v>22.947600000000001</v>
      </c>
      <c r="F360" s="24">
        <v>-24.33107</v>
      </c>
      <c r="G360" s="24">
        <v>26.817350000000001</v>
      </c>
      <c r="H360" s="15">
        <v>0.36425422000000002</v>
      </c>
      <c r="I360" s="44">
        <v>2166</v>
      </c>
      <c r="J360" s="95">
        <v>22.9482</v>
      </c>
      <c r="K360" s="24">
        <v>2.3380610000000002</v>
      </c>
      <c r="L360" s="24">
        <v>44.421259999999997</v>
      </c>
      <c r="M360" s="42">
        <v>0.95802366000000005</v>
      </c>
      <c r="N360" s="23">
        <v>4111</v>
      </c>
      <c r="O360" s="95">
        <v>22.947279999999999</v>
      </c>
      <c r="P360" s="24">
        <v>-40.79936</v>
      </c>
      <c r="Q360" s="24">
        <v>33.721069999999997</v>
      </c>
      <c r="R360" s="15">
        <v>0.22631462999999999</v>
      </c>
      <c r="S360" s="184">
        <v>0.43923855000000001</v>
      </c>
    </row>
    <row r="361" spans="1:19">
      <c r="A361" s="23" t="s">
        <v>31</v>
      </c>
      <c r="B361" s="44" t="s">
        <v>0</v>
      </c>
      <c r="C361" s="44">
        <v>9</v>
      </c>
      <c r="D361" s="23">
        <v>6266</v>
      </c>
      <c r="E361" s="95">
        <v>23.22495</v>
      </c>
      <c r="F361" s="24">
        <v>29.70091</v>
      </c>
      <c r="G361" s="24">
        <v>27.069590000000002</v>
      </c>
      <c r="H361" s="15">
        <v>0.27255151</v>
      </c>
      <c r="I361" s="44">
        <v>2307</v>
      </c>
      <c r="J361" s="95">
        <v>23.22504</v>
      </c>
      <c r="K361" s="24">
        <v>33.622129999999999</v>
      </c>
      <c r="L361" s="24">
        <v>46.954880000000003</v>
      </c>
      <c r="M361" s="42">
        <v>0.47395937999999999</v>
      </c>
      <c r="N361" s="23">
        <v>3959</v>
      </c>
      <c r="O361" s="95">
        <v>23.224889999999998</v>
      </c>
      <c r="P361" s="24">
        <v>22.274159999999998</v>
      </c>
      <c r="Q361" s="24">
        <v>33.382559999999998</v>
      </c>
      <c r="R361" s="15">
        <v>0.50461922000000003</v>
      </c>
      <c r="S361" s="184">
        <v>0.84384954999999995</v>
      </c>
    </row>
    <row r="362" spans="1:19">
      <c r="A362" s="23" t="s">
        <v>31</v>
      </c>
      <c r="B362" s="44" t="s">
        <v>0</v>
      </c>
      <c r="C362" s="44">
        <v>10</v>
      </c>
      <c r="D362" s="23">
        <v>6218</v>
      </c>
      <c r="E362" s="95">
        <v>23.48302</v>
      </c>
      <c r="F362" s="24">
        <v>1.057769</v>
      </c>
      <c r="G362" s="24">
        <v>28.103159999999999</v>
      </c>
      <c r="H362" s="15">
        <v>0.96997568000000001</v>
      </c>
      <c r="I362" s="44">
        <v>2370</v>
      </c>
      <c r="J362" s="95">
        <v>23.484290000000001</v>
      </c>
      <c r="K362" s="24">
        <v>17.378969999999999</v>
      </c>
      <c r="L362" s="24">
        <v>49.043080000000003</v>
      </c>
      <c r="M362" s="42">
        <v>0.72306817000000001</v>
      </c>
      <c r="N362" s="23">
        <v>3848</v>
      </c>
      <c r="O362" s="95">
        <v>23.482240000000001</v>
      </c>
      <c r="P362" s="24">
        <v>-9.6209699999999998</v>
      </c>
      <c r="Q362" s="24">
        <v>34.313740000000003</v>
      </c>
      <c r="R362" s="15">
        <v>0.77918410999999999</v>
      </c>
      <c r="S362" s="184">
        <v>0.65192695000000001</v>
      </c>
    </row>
    <row r="363" spans="1:19">
      <c r="A363" s="23" t="s">
        <v>31</v>
      </c>
      <c r="B363" s="44" t="s">
        <v>0</v>
      </c>
      <c r="C363" s="44">
        <v>11</v>
      </c>
      <c r="D363" s="23">
        <v>6233</v>
      </c>
      <c r="E363" s="95">
        <v>23.729849999999999</v>
      </c>
      <c r="F363" s="24">
        <v>78.060329999999993</v>
      </c>
      <c r="G363" s="24">
        <v>26.71865</v>
      </c>
      <c r="H363" s="15">
        <v>3.4827500000000002E-3</v>
      </c>
      <c r="I363" s="44">
        <v>2505</v>
      </c>
      <c r="J363" s="95">
        <v>23.732430000000001</v>
      </c>
      <c r="K363" s="24">
        <v>37.232729999999997</v>
      </c>
      <c r="L363" s="24">
        <v>47.37133</v>
      </c>
      <c r="M363" s="42">
        <v>0.43188156999999999</v>
      </c>
      <c r="N363" s="23">
        <v>3728</v>
      </c>
      <c r="O363" s="95">
        <v>23.728120000000001</v>
      </c>
      <c r="P363" s="24">
        <v>98.241010000000003</v>
      </c>
      <c r="Q363" s="24">
        <v>31.767530000000001</v>
      </c>
      <c r="R363" s="15">
        <v>1.9848000000000001E-3</v>
      </c>
      <c r="S363" s="184">
        <v>0.28478744</v>
      </c>
    </row>
    <row r="364" spans="1:19">
      <c r="A364" s="23" t="s">
        <v>31</v>
      </c>
      <c r="B364" s="44" t="s">
        <v>0</v>
      </c>
      <c r="C364" s="44">
        <v>12</v>
      </c>
      <c r="D364" s="23">
        <v>6280</v>
      </c>
      <c r="E364" s="95">
        <v>23.962299999999999</v>
      </c>
      <c r="F364" s="24">
        <v>19.130019999999998</v>
      </c>
      <c r="G364" s="24">
        <v>26.954599999999999</v>
      </c>
      <c r="H364" s="15">
        <v>0.47788238999999999</v>
      </c>
      <c r="I364" s="44">
        <v>2595</v>
      </c>
      <c r="J364" s="95">
        <v>23.965489999999999</v>
      </c>
      <c r="K364" s="24">
        <v>25.523050000000001</v>
      </c>
      <c r="L364" s="24">
        <v>47.858409999999999</v>
      </c>
      <c r="M364" s="42">
        <v>0.59382360999999995</v>
      </c>
      <c r="N364" s="23">
        <v>3685</v>
      </c>
      <c r="O364" s="95">
        <v>23.960039999999999</v>
      </c>
      <c r="P364" s="24">
        <v>15.742279999999999</v>
      </c>
      <c r="Q364" s="24">
        <v>31.468430000000001</v>
      </c>
      <c r="R364" s="15">
        <v>0.61689461999999995</v>
      </c>
      <c r="S364" s="184">
        <v>0.86441115999999996</v>
      </c>
    </row>
    <row r="365" spans="1:19">
      <c r="A365" s="23" t="s">
        <v>31</v>
      </c>
      <c r="B365" s="44" t="s">
        <v>0</v>
      </c>
      <c r="C365" s="44">
        <v>13</v>
      </c>
      <c r="D365" s="23">
        <v>6242</v>
      </c>
      <c r="E365" s="95">
        <v>24.188300000000002</v>
      </c>
      <c r="F365" s="24">
        <v>51.079810000000002</v>
      </c>
      <c r="G365" s="24">
        <v>27.422499999999999</v>
      </c>
      <c r="H365" s="15">
        <v>6.2504939999999995E-2</v>
      </c>
      <c r="I365" s="44">
        <v>2604</v>
      </c>
      <c r="J365" s="95">
        <v>24.188279999999999</v>
      </c>
      <c r="K365" s="24">
        <v>52.725299999999997</v>
      </c>
      <c r="L365" s="24">
        <v>41.730229999999999</v>
      </c>
      <c r="M365" s="42">
        <v>0.20641683999999999</v>
      </c>
      <c r="N365" s="23">
        <v>3638</v>
      </c>
      <c r="O365" s="95">
        <v>24.188320000000001</v>
      </c>
      <c r="P365" s="24">
        <v>58.537979999999997</v>
      </c>
      <c r="Q365" s="24">
        <v>36.698070000000001</v>
      </c>
      <c r="R365" s="15">
        <v>0.11068451</v>
      </c>
      <c r="S365" s="184">
        <v>0.91669416999999997</v>
      </c>
    </row>
    <row r="366" spans="1:19">
      <c r="A366" s="23" t="s">
        <v>31</v>
      </c>
      <c r="B366" s="44" t="s">
        <v>0</v>
      </c>
      <c r="C366" s="44">
        <v>14</v>
      </c>
      <c r="D366" s="23">
        <v>6185</v>
      </c>
      <c r="E366" s="95">
        <v>24.410589999999999</v>
      </c>
      <c r="F366" s="24">
        <v>49.222209999999997</v>
      </c>
      <c r="G366" s="24">
        <v>26.837800000000001</v>
      </c>
      <c r="H366" s="15">
        <v>6.6644670000000003E-2</v>
      </c>
      <c r="I366" s="44">
        <v>2714</v>
      </c>
      <c r="J366" s="95">
        <v>24.411470000000001</v>
      </c>
      <c r="K366" s="24">
        <v>51.379269999999998</v>
      </c>
      <c r="L366" s="24">
        <v>41.73357</v>
      </c>
      <c r="M366" s="42">
        <v>0.21827584</v>
      </c>
      <c r="N366" s="23">
        <v>3471</v>
      </c>
      <c r="O366" s="95">
        <v>24.4099</v>
      </c>
      <c r="P366" s="24">
        <v>45.045740000000002</v>
      </c>
      <c r="Q366" s="24">
        <v>35.119210000000002</v>
      </c>
      <c r="R366" s="15">
        <v>0.19961388999999999</v>
      </c>
      <c r="S366" s="184">
        <v>0.90755920000000001</v>
      </c>
    </row>
    <row r="367" spans="1:19">
      <c r="A367" s="23" t="s">
        <v>31</v>
      </c>
      <c r="B367" s="44" t="s">
        <v>0</v>
      </c>
      <c r="C367" s="44">
        <v>15</v>
      </c>
      <c r="D367" s="23">
        <v>6243</v>
      </c>
      <c r="E367" s="95">
        <v>24.628969999999999</v>
      </c>
      <c r="F367" s="24">
        <v>50.948009999999996</v>
      </c>
      <c r="G367" s="24">
        <v>27.187290000000001</v>
      </c>
      <c r="H367" s="15">
        <v>6.0935370000000003E-2</v>
      </c>
      <c r="I367" s="44">
        <v>2749</v>
      </c>
      <c r="J367" s="95">
        <v>24.629059999999999</v>
      </c>
      <c r="K367" s="24">
        <v>37.538290000000003</v>
      </c>
      <c r="L367" s="24">
        <v>44.709710000000001</v>
      </c>
      <c r="M367" s="42">
        <v>0.40113240999999999</v>
      </c>
      <c r="N367" s="23">
        <v>3494</v>
      </c>
      <c r="O367" s="95">
        <v>24.628900000000002</v>
      </c>
      <c r="P367" s="24">
        <v>57.662700000000001</v>
      </c>
      <c r="Q367" s="24">
        <v>33.84836</v>
      </c>
      <c r="R367" s="15">
        <v>8.8463379999999994E-2</v>
      </c>
      <c r="S367" s="184">
        <v>0.71969322999999996</v>
      </c>
    </row>
    <row r="368" spans="1:19">
      <c r="A368" s="23" t="s">
        <v>31</v>
      </c>
      <c r="B368" s="44" t="s">
        <v>0</v>
      </c>
      <c r="C368" s="44">
        <v>16</v>
      </c>
      <c r="D368" s="23">
        <v>6235</v>
      </c>
      <c r="E368" s="95">
        <v>24.838450000000002</v>
      </c>
      <c r="F368" s="24">
        <v>47.132579999999997</v>
      </c>
      <c r="G368" s="24">
        <v>29.05031</v>
      </c>
      <c r="H368" s="15">
        <v>0.10470776</v>
      </c>
      <c r="I368" s="44">
        <v>2896</v>
      </c>
      <c r="J368" s="95">
        <v>24.838090000000001</v>
      </c>
      <c r="K368" s="24">
        <v>36.901620000000001</v>
      </c>
      <c r="L368" s="24">
        <v>47.381529999999998</v>
      </c>
      <c r="M368" s="42">
        <v>0.43608655000000002</v>
      </c>
      <c r="N368" s="23">
        <v>3339</v>
      </c>
      <c r="O368" s="95">
        <v>24.83877</v>
      </c>
      <c r="P368" s="24">
        <v>61.75206</v>
      </c>
      <c r="Q368" s="24">
        <v>35.673110000000001</v>
      </c>
      <c r="R368" s="15">
        <v>8.3442230000000006E-2</v>
      </c>
      <c r="S368" s="184">
        <v>0.67521759000000003</v>
      </c>
    </row>
    <row r="369" spans="1:19">
      <c r="A369" s="23" t="s">
        <v>31</v>
      </c>
      <c r="B369" s="44" t="s">
        <v>0</v>
      </c>
      <c r="C369" s="44">
        <v>17</v>
      </c>
      <c r="D369" s="23">
        <v>6209</v>
      </c>
      <c r="E369" s="95">
        <v>25.044609999999999</v>
      </c>
      <c r="F369" s="24">
        <v>39.674529999999997</v>
      </c>
      <c r="G369" s="24">
        <v>29.15925</v>
      </c>
      <c r="H369" s="15">
        <v>0.17363528</v>
      </c>
      <c r="I369" s="44">
        <v>2917</v>
      </c>
      <c r="J369" s="95">
        <v>25.04523</v>
      </c>
      <c r="K369" s="24">
        <v>10.81265</v>
      </c>
      <c r="L369" s="24">
        <v>45.13241</v>
      </c>
      <c r="M369" s="42">
        <v>0.81065885000000004</v>
      </c>
      <c r="N369" s="23">
        <v>3292</v>
      </c>
      <c r="O369" s="95">
        <v>25.044049999999999</v>
      </c>
      <c r="P369" s="24">
        <v>62.991079999999997</v>
      </c>
      <c r="Q369" s="24">
        <v>37.224640000000001</v>
      </c>
      <c r="R369" s="15">
        <v>9.0610189999999993E-2</v>
      </c>
      <c r="S369" s="184">
        <v>0.37245070000000002</v>
      </c>
    </row>
    <row r="370" spans="1:19">
      <c r="A370" s="23" t="s">
        <v>31</v>
      </c>
      <c r="B370" s="44" t="s">
        <v>0</v>
      </c>
      <c r="C370" s="44">
        <v>18</v>
      </c>
      <c r="D370" s="23">
        <v>6253</v>
      </c>
      <c r="E370" s="95">
        <v>25.24849</v>
      </c>
      <c r="F370" s="24">
        <v>33.49935</v>
      </c>
      <c r="G370" s="24">
        <v>28.39789</v>
      </c>
      <c r="H370" s="15">
        <v>0.23814255000000001</v>
      </c>
      <c r="I370" s="44">
        <v>3053</v>
      </c>
      <c r="J370" s="95">
        <v>25.248169999999998</v>
      </c>
      <c r="K370" s="24">
        <v>-2.1564749999999999</v>
      </c>
      <c r="L370" s="24">
        <v>44.744579999999999</v>
      </c>
      <c r="M370" s="42">
        <v>0.96156065000000002</v>
      </c>
      <c r="N370" s="23">
        <v>3200</v>
      </c>
      <c r="O370" s="95">
        <v>25.248799999999999</v>
      </c>
      <c r="P370" s="24">
        <v>80.112369999999999</v>
      </c>
      <c r="Q370" s="24">
        <v>36.083860000000001</v>
      </c>
      <c r="R370" s="15">
        <v>2.6407119999999999E-2</v>
      </c>
      <c r="S370" s="184">
        <v>0.15236628999999999</v>
      </c>
    </row>
    <row r="371" spans="1:19">
      <c r="A371" s="23" t="s">
        <v>31</v>
      </c>
      <c r="B371" s="44" t="s">
        <v>0</v>
      </c>
      <c r="C371" s="44">
        <v>19</v>
      </c>
      <c r="D371" s="23">
        <v>6228</v>
      </c>
      <c r="E371" s="95">
        <v>25.451930000000001</v>
      </c>
      <c r="F371" s="24">
        <v>-28.964659999999999</v>
      </c>
      <c r="G371" s="24">
        <v>27.520019999999999</v>
      </c>
      <c r="H371" s="15">
        <v>0.29257277999999998</v>
      </c>
      <c r="I371" s="44">
        <v>2989</v>
      </c>
      <c r="J371" s="95">
        <v>25.45139</v>
      </c>
      <c r="K371" s="24">
        <v>-40.703249999999997</v>
      </c>
      <c r="L371" s="24">
        <v>41.370719999999999</v>
      </c>
      <c r="M371" s="42">
        <v>0.32518142</v>
      </c>
      <c r="N371" s="23">
        <v>3239</v>
      </c>
      <c r="O371" s="95">
        <v>25.45243</v>
      </c>
      <c r="P371" s="24">
        <v>-18.74211</v>
      </c>
      <c r="Q371" s="24">
        <v>37.040930000000003</v>
      </c>
      <c r="R371" s="15">
        <v>0.61286795000000005</v>
      </c>
      <c r="S371" s="184">
        <v>0.69248631000000005</v>
      </c>
    </row>
    <row r="372" spans="1:19">
      <c r="A372" s="23" t="s">
        <v>31</v>
      </c>
      <c r="B372" s="44" t="s">
        <v>0</v>
      </c>
      <c r="C372" s="44">
        <v>20</v>
      </c>
      <c r="D372" s="23">
        <v>6286</v>
      </c>
      <c r="E372" s="95">
        <v>25.651959999999999</v>
      </c>
      <c r="F372" s="24">
        <v>3.1232449999999998</v>
      </c>
      <c r="G372" s="24">
        <v>31.44031</v>
      </c>
      <c r="H372" s="15">
        <v>0.92086922999999998</v>
      </c>
      <c r="I372" s="44">
        <v>3142</v>
      </c>
      <c r="J372" s="95">
        <v>25.65203</v>
      </c>
      <c r="K372" s="24">
        <v>-10.64298</v>
      </c>
      <c r="L372" s="24">
        <v>48.325029999999998</v>
      </c>
      <c r="M372" s="42">
        <v>0.82568620000000004</v>
      </c>
      <c r="N372" s="23">
        <v>3144</v>
      </c>
      <c r="O372" s="95">
        <v>25.651879999999998</v>
      </c>
      <c r="P372" s="24">
        <v>11.766120000000001</v>
      </c>
      <c r="Q372" s="24">
        <v>40.28154</v>
      </c>
      <c r="R372" s="15">
        <v>0.77021249999999997</v>
      </c>
      <c r="S372" s="184">
        <v>0.72169234999999998</v>
      </c>
    </row>
    <row r="373" spans="1:19">
      <c r="A373" s="23" t="s">
        <v>31</v>
      </c>
      <c r="B373" s="44" t="s">
        <v>0</v>
      </c>
      <c r="C373" s="44">
        <v>21</v>
      </c>
      <c r="D373" s="23">
        <v>6219</v>
      </c>
      <c r="E373" s="95">
        <v>25.84975</v>
      </c>
      <c r="F373" s="24">
        <v>-10.55114</v>
      </c>
      <c r="G373" s="24">
        <v>27.100930000000002</v>
      </c>
      <c r="H373" s="15">
        <v>0.69703387000000006</v>
      </c>
      <c r="I373" s="44">
        <v>3153</v>
      </c>
      <c r="J373" s="95">
        <v>25.850850000000001</v>
      </c>
      <c r="K373" s="24">
        <v>17.444949999999999</v>
      </c>
      <c r="L373" s="24">
        <v>39.113100000000003</v>
      </c>
      <c r="M373" s="42">
        <v>0.65558788999999995</v>
      </c>
      <c r="N373" s="23">
        <v>3066</v>
      </c>
      <c r="O373" s="95">
        <v>25.84862</v>
      </c>
      <c r="P373" s="24">
        <v>-33.407089999999997</v>
      </c>
      <c r="Q373" s="24">
        <v>37.980179999999997</v>
      </c>
      <c r="R373" s="15">
        <v>0.37907996999999999</v>
      </c>
      <c r="S373" s="184">
        <v>0.35095493</v>
      </c>
    </row>
    <row r="374" spans="1:19">
      <c r="A374" s="23" t="s">
        <v>31</v>
      </c>
      <c r="B374" s="44" t="s">
        <v>0</v>
      </c>
      <c r="C374" s="44">
        <v>22</v>
      </c>
      <c r="D374" s="23">
        <v>6209</v>
      </c>
      <c r="E374" s="95">
        <v>26.05003</v>
      </c>
      <c r="F374" s="24">
        <v>18.733709999999999</v>
      </c>
      <c r="G374" s="24">
        <v>28.604520000000001</v>
      </c>
      <c r="H374" s="15">
        <v>0.51251829999999998</v>
      </c>
      <c r="I374" s="44">
        <v>3199</v>
      </c>
      <c r="J374" s="95">
        <v>26.050740000000001</v>
      </c>
      <c r="K374" s="24">
        <v>20.380659999999999</v>
      </c>
      <c r="L374" s="24">
        <v>37.396610000000003</v>
      </c>
      <c r="M374" s="42">
        <v>0.58576265999999999</v>
      </c>
      <c r="N374" s="23">
        <v>3010</v>
      </c>
      <c r="O374" s="95">
        <v>26.04927</v>
      </c>
      <c r="P374" s="24">
        <v>11.644600000000001</v>
      </c>
      <c r="Q374" s="24">
        <v>43.839039999999997</v>
      </c>
      <c r="R374" s="15">
        <v>0.79053052000000001</v>
      </c>
      <c r="S374" s="184">
        <v>0.8794961</v>
      </c>
    </row>
    <row r="375" spans="1:19">
      <c r="A375" s="23" t="s">
        <v>31</v>
      </c>
      <c r="B375" s="44" t="s">
        <v>0</v>
      </c>
      <c r="C375" s="44">
        <v>23</v>
      </c>
      <c r="D375" s="23">
        <v>6238</v>
      </c>
      <c r="E375" s="95">
        <v>26.24821</v>
      </c>
      <c r="F375" s="24">
        <v>80.709609999999998</v>
      </c>
      <c r="G375" s="24">
        <v>29.934059999999999</v>
      </c>
      <c r="H375" s="15">
        <v>7.01258E-3</v>
      </c>
      <c r="I375" s="44">
        <v>3229</v>
      </c>
      <c r="J375" s="95">
        <v>26.24878</v>
      </c>
      <c r="K375" s="24">
        <v>111.96210000000001</v>
      </c>
      <c r="L375" s="24">
        <v>45.610889999999998</v>
      </c>
      <c r="M375" s="42">
        <v>1.409933E-2</v>
      </c>
      <c r="N375" s="23">
        <v>3009</v>
      </c>
      <c r="O375" s="95">
        <v>26.247589999999999</v>
      </c>
      <c r="P375" s="24">
        <v>52.295830000000002</v>
      </c>
      <c r="Q375" s="24">
        <v>39.207369999999997</v>
      </c>
      <c r="R375" s="15">
        <v>0.18226076999999999</v>
      </c>
      <c r="S375" s="184">
        <v>0.32118806</v>
      </c>
    </row>
    <row r="376" spans="1:19">
      <c r="A376" s="23" t="s">
        <v>31</v>
      </c>
      <c r="B376" s="44" t="s">
        <v>0</v>
      </c>
      <c r="C376" s="44">
        <v>24</v>
      </c>
      <c r="D376" s="23">
        <v>6228</v>
      </c>
      <c r="E376" s="95">
        <v>26.452269999999999</v>
      </c>
      <c r="F376" s="24">
        <v>13.03809</v>
      </c>
      <c r="G376" s="24">
        <v>38.515050000000002</v>
      </c>
      <c r="H376" s="15">
        <v>0.73497177000000002</v>
      </c>
      <c r="I376" s="44">
        <v>3274</v>
      </c>
      <c r="J376" s="95">
        <v>26.452169999999999</v>
      </c>
      <c r="K376" s="24">
        <v>1.269968</v>
      </c>
      <c r="L376" s="24">
        <v>62.691319999999997</v>
      </c>
      <c r="M376" s="42">
        <v>0.98383796999999995</v>
      </c>
      <c r="N376" s="23">
        <v>2954</v>
      </c>
      <c r="O376" s="95">
        <v>26.452380000000002</v>
      </c>
      <c r="P376" s="24">
        <v>35.782049999999998</v>
      </c>
      <c r="Q376" s="24">
        <v>42.147840000000002</v>
      </c>
      <c r="R376" s="15">
        <v>0.39590061999999998</v>
      </c>
      <c r="S376" s="184">
        <v>0.64777340999999999</v>
      </c>
    </row>
    <row r="377" spans="1:19">
      <c r="A377" s="23" t="s">
        <v>31</v>
      </c>
      <c r="B377" s="44" t="s">
        <v>0</v>
      </c>
      <c r="C377" s="44">
        <v>25</v>
      </c>
      <c r="D377" s="23">
        <v>6163</v>
      </c>
      <c r="E377" s="95">
        <v>26.65673</v>
      </c>
      <c r="F377" s="24">
        <v>78.188199999999995</v>
      </c>
      <c r="G377" s="24">
        <v>30.001259999999998</v>
      </c>
      <c r="H377" s="15">
        <v>9.1562699999999993E-3</v>
      </c>
      <c r="I377" s="44">
        <v>3322</v>
      </c>
      <c r="J377" s="95">
        <v>26.65692</v>
      </c>
      <c r="K377" s="24">
        <v>87.465479999999999</v>
      </c>
      <c r="L377" s="24">
        <v>40.620489999999997</v>
      </c>
      <c r="M377" s="42">
        <v>3.13002E-2</v>
      </c>
      <c r="N377" s="23">
        <v>2841</v>
      </c>
      <c r="O377" s="95">
        <v>26.65652</v>
      </c>
      <c r="P377" s="24">
        <v>63.140909999999998</v>
      </c>
      <c r="Q377" s="24">
        <v>45.251899999999999</v>
      </c>
      <c r="R377" s="15">
        <v>0.16291913</v>
      </c>
      <c r="S377" s="184">
        <v>0.68914578000000004</v>
      </c>
    </row>
    <row r="378" spans="1:19">
      <c r="A378" s="23" t="s">
        <v>31</v>
      </c>
      <c r="B378" s="44" t="s">
        <v>0</v>
      </c>
      <c r="C378" s="44">
        <v>26</v>
      </c>
      <c r="D378" s="23">
        <v>6219</v>
      </c>
      <c r="E378" s="95">
        <v>26.861969999999999</v>
      </c>
      <c r="F378" s="24">
        <v>61.677379999999999</v>
      </c>
      <c r="G378" s="24">
        <v>30.045159999999999</v>
      </c>
      <c r="H378" s="15">
        <v>4.0089840000000002E-2</v>
      </c>
      <c r="I378" s="44">
        <v>3408</v>
      </c>
      <c r="J378" s="95">
        <v>26.861820000000002</v>
      </c>
      <c r="K378" s="24">
        <v>64.065089999999998</v>
      </c>
      <c r="L378" s="24">
        <v>37.866549999999997</v>
      </c>
      <c r="M378" s="42">
        <v>9.0671669999999996E-2</v>
      </c>
      <c r="N378" s="23">
        <v>2811</v>
      </c>
      <c r="O378" s="95">
        <v>26.862159999999999</v>
      </c>
      <c r="P378" s="24">
        <v>53.90381</v>
      </c>
      <c r="Q378" s="24">
        <v>48.262230000000002</v>
      </c>
      <c r="R378" s="15">
        <v>0.26403946</v>
      </c>
      <c r="S378" s="184">
        <v>0.86843745999999999</v>
      </c>
    </row>
    <row r="379" spans="1:19">
      <c r="A379" s="23" t="s">
        <v>31</v>
      </c>
      <c r="B379" s="44" t="s">
        <v>0</v>
      </c>
      <c r="C379" s="44">
        <v>27</v>
      </c>
      <c r="D379" s="23">
        <v>6219</v>
      </c>
      <c r="E379" s="95">
        <v>27.073</v>
      </c>
      <c r="F379" s="24">
        <v>111.2394</v>
      </c>
      <c r="G379" s="24">
        <v>30.585730000000002</v>
      </c>
      <c r="H379" s="15">
        <v>2.7586E-4</v>
      </c>
      <c r="I379" s="44">
        <v>3302</v>
      </c>
      <c r="J379" s="95">
        <v>27.07281</v>
      </c>
      <c r="K379" s="24">
        <v>138.7364</v>
      </c>
      <c r="L379" s="24">
        <v>45.33717</v>
      </c>
      <c r="M379" s="42">
        <v>2.2126099999999998E-3</v>
      </c>
      <c r="N379" s="23">
        <v>2917</v>
      </c>
      <c r="O379" s="95">
        <v>27.073229999999999</v>
      </c>
      <c r="P379" s="24">
        <v>78.751040000000003</v>
      </c>
      <c r="Q379" s="24">
        <v>40.586239999999997</v>
      </c>
      <c r="R379" s="15">
        <v>5.2338599999999999E-2</v>
      </c>
      <c r="S379" s="184">
        <v>0.32423425</v>
      </c>
    </row>
    <row r="380" spans="1:19">
      <c r="A380" s="23" t="s">
        <v>31</v>
      </c>
      <c r="B380" s="44" t="s">
        <v>0</v>
      </c>
      <c r="C380" s="44">
        <v>28</v>
      </c>
      <c r="D380" s="23">
        <v>6185</v>
      </c>
      <c r="E380" s="95">
        <v>27.2879</v>
      </c>
      <c r="F380" s="24">
        <v>67.676569999999998</v>
      </c>
      <c r="G380" s="24">
        <v>30.529730000000001</v>
      </c>
      <c r="H380" s="15">
        <v>2.6640629999999998E-2</v>
      </c>
      <c r="I380" s="44">
        <v>3439</v>
      </c>
      <c r="J380" s="95">
        <v>27.287330000000001</v>
      </c>
      <c r="K380" s="24">
        <v>104.96899999999999</v>
      </c>
      <c r="L380" s="24">
        <v>41.951749999999997</v>
      </c>
      <c r="M380" s="42">
        <v>1.234464E-2</v>
      </c>
      <c r="N380" s="23">
        <v>2746</v>
      </c>
      <c r="O380" s="95">
        <v>27.288609999999998</v>
      </c>
      <c r="P380" s="24">
        <v>27.127970000000001</v>
      </c>
      <c r="Q380" s="24">
        <v>43.935740000000003</v>
      </c>
      <c r="R380" s="15">
        <v>0.53694021999999997</v>
      </c>
      <c r="S380" s="184">
        <v>0.20006033000000001</v>
      </c>
    </row>
    <row r="381" spans="1:19">
      <c r="A381" s="23" t="s">
        <v>31</v>
      </c>
      <c r="B381" s="44" t="s">
        <v>0</v>
      </c>
      <c r="C381" s="44">
        <v>29</v>
      </c>
      <c r="D381" s="23">
        <v>6180</v>
      </c>
      <c r="E381" s="95">
        <v>27.50619</v>
      </c>
      <c r="F381" s="24">
        <v>71.267020000000002</v>
      </c>
      <c r="G381" s="24">
        <v>32.069809999999997</v>
      </c>
      <c r="H381" s="15">
        <v>2.6266629999999999E-2</v>
      </c>
      <c r="I381" s="44">
        <v>3439</v>
      </c>
      <c r="J381" s="95">
        <v>27.504740000000002</v>
      </c>
      <c r="K381" s="24">
        <v>45.418529999999997</v>
      </c>
      <c r="L381" s="24">
        <v>47.220860000000002</v>
      </c>
      <c r="M381" s="42">
        <v>0.33613409</v>
      </c>
      <c r="N381" s="23">
        <v>2741</v>
      </c>
      <c r="O381" s="95">
        <v>27.508009999999999</v>
      </c>
      <c r="P381" s="24">
        <v>105.94580000000001</v>
      </c>
      <c r="Q381" s="24">
        <v>41.91348</v>
      </c>
      <c r="R381" s="15">
        <v>1.148036E-2</v>
      </c>
      <c r="S381" s="184">
        <v>0.33774333000000001</v>
      </c>
    </row>
    <row r="382" spans="1:19">
      <c r="A382" s="23" t="s">
        <v>31</v>
      </c>
      <c r="B382" s="44" t="s">
        <v>0</v>
      </c>
      <c r="C382" s="44">
        <v>30</v>
      </c>
      <c r="D382" s="23">
        <v>6228</v>
      </c>
      <c r="E382" s="95">
        <v>27.73169</v>
      </c>
      <c r="F382" s="24">
        <v>81.38167</v>
      </c>
      <c r="G382" s="24">
        <v>30.036200000000001</v>
      </c>
      <c r="H382" s="15">
        <v>6.7394200000000003E-3</v>
      </c>
      <c r="I382" s="44">
        <v>3442</v>
      </c>
      <c r="J382" s="95">
        <v>27.731190000000002</v>
      </c>
      <c r="K382" s="24">
        <v>117.9312</v>
      </c>
      <c r="L382" s="24">
        <v>43.06532</v>
      </c>
      <c r="M382" s="42">
        <v>6.1733999999999999E-3</v>
      </c>
      <c r="N382" s="23">
        <v>2786</v>
      </c>
      <c r="O382" s="95">
        <v>27.732309999999998</v>
      </c>
      <c r="P382" s="24">
        <v>34.964619999999996</v>
      </c>
      <c r="Q382" s="24">
        <v>41.462829999999997</v>
      </c>
      <c r="R382" s="15">
        <v>0.39907392000000003</v>
      </c>
      <c r="S382" s="184">
        <v>0.16518642</v>
      </c>
    </row>
    <row r="383" spans="1:19">
      <c r="A383" s="23" t="s">
        <v>31</v>
      </c>
      <c r="B383" s="44" t="s">
        <v>0</v>
      </c>
      <c r="C383" s="44">
        <v>31</v>
      </c>
      <c r="D383" s="23">
        <v>6171</v>
      </c>
      <c r="E383" s="95">
        <v>27.9649</v>
      </c>
      <c r="F383" s="24">
        <v>39.493609999999997</v>
      </c>
      <c r="G383" s="24">
        <v>29.231000000000002</v>
      </c>
      <c r="H383" s="15">
        <v>0.17666770000000001</v>
      </c>
      <c r="I383" s="44">
        <v>3469</v>
      </c>
      <c r="J383" s="95">
        <v>27.96368</v>
      </c>
      <c r="K383" s="24">
        <v>14.614369999999999</v>
      </c>
      <c r="L383" s="24">
        <v>39.70834</v>
      </c>
      <c r="M383" s="42">
        <v>0.71284130000000001</v>
      </c>
      <c r="N383" s="23">
        <v>2702</v>
      </c>
      <c r="O383" s="95">
        <v>27.966480000000001</v>
      </c>
      <c r="P383" s="24">
        <v>79.093630000000005</v>
      </c>
      <c r="Q383" s="24">
        <v>43.222769999999997</v>
      </c>
      <c r="R383" s="15">
        <v>6.7263900000000001E-2</v>
      </c>
      <c r="S383" s="184">
        <v>0.27195540000000001</v>
      </c>
    </row>
    <row r="384" spans="1:19">
      <c r="A384" s="23" t="s">
        <v>31</v>
      </c>
      <c r="B384" s="44" t="s">
        <v>0</v>
      </c>
      <c r="C384" s="44">
        <v>32</v>
      </c>
      <c r="D384" s="23">
        <v>6215</v>
      </c>
      <c r="E384" s="95">
        <v>28.20373</v>
      </c>
      <c r="F384" s="24">
        <v>6.0816049999999997</v>
      </c>
      <c r="G384" s="24">
        <v>31.072559999999999</v>
      </c>
      <c r="H384" s="15">
        <v>0.84482718999999995</v>
      </c>
      <c r="I384" s="44">
        <v>3472</v>
      </c>
      <c r="J384" s="95">
        <v>28.20411</v>
      </c>
      <c r="K384" s="24">
        <v>42.8765</v>
      </c>
      <c r="L384" s="24">
        <v>41.717350000000003</v>
      </c>
      <c r="M384" s="42">
        <v>0.30405069000000001</v>
      </c>
      <c r="N384" s="23">
        <v>2743</v>
      </c>
      <c r="O384" s="95">
        <v>28.20326</v>
      </c>
      <c r="P384" s="24">
        <v>-43.989159999999998</v>
      </c>
      <c r="Q384" s="24">
        <v>47.38646</v>
      </c>
      <c r="R384" s="15">
        <v>0.35324864</v>
      </c>
      <c r="S384" s="184">
        <v>0.16884995999999999</v>
      </c>
    </row>
    <row r="385" spans="1:19">
      <c r="A385" s="23" t="s">
        <v>31</v>
      </c>
      <c r="B385" s="44" t="s">
        <v>0</v>
      </c>
      <c r="C385" s="44">
        <v>33</v>
      </c>
      <c r="D385" s="23">
        <v>6218</v>
      </c>
      <c r="E385" s="95">
        <v>28.448340000000002</v>
      </c>
      <c r="F385" s="24">
        <v>41.676180000000002</v>
      </c>
      <c r="G385" s="24">
        <v>27.281479999999998</v>
      </c>
      <c r="H385" s="15">
        <v>0.12660277</v>
      </c>
      <c r="I385" s="44">
        <v>3479</v>
      </c>
      <c r="J385" s="95">
        <v>28.44735</v>
      </c>
      <c r="K385" s="24">
        <v>64.087389999999999</v>
      </c>
      <c r="L385" s="24">
        <v>38.985869999999998</v>
      </c>
      <c r="M385" s="42">
        <v>0.10020473000000001</v>
      </c>
      <c r="N385" s="23">
        <v>2739</v>
      </c>
      <c r="O385" s="95">
        <v>28.449590000000001</v>
      </c>
      <c r="P385" s="24">
        <v>20.984719999999999</v>
      </c>
      <c r="Q385" s="24">
        <v>37.940660000000001</v>
      </c>
      <c r="R385" s="15">
        <v>0.58019955999999995</v>
      </c>
      <c r="S385" s="184">
        <v>0.42817168999999999</v>
      </c>
    </row>
    <row r="386" spans="1:19">
      <c r="A386" s="23" t="s">
        <v>31</v>
      </c>
      <c r="B386" s="44" t="s">
        <v>0</v>
      </c>
      <c r="C386" s="44">
        <v>34</v>
      </c>
      <c r="D386" s="23">
        <v>6202</v>
      </c>
      <c r="E386" s="95">
        <v>28.706569999999999</v>
      </c>
      <c r="F386" s="24">
        <v>75.254320000000007</v>
      </c>
      <c r="G386" s="24">
        <v>28.406320000000001</v>
      </c>
      <c r="H386" s="15">
        <v>8.0680100000000005E-3</v>
      </c>
      <c r="I386" s="44">
        <v>3514</v>
      </c>
      <c r="J386" s="95">
        <v>28.706669999999999</v>
      </c>
      <c r="K386" s="24">
        <v>78.582470000000001</v>
      </c>
      <c r="L386" s="24">
        <v>38.597949999999997</v>
      </c>
      <c r="M386" s="42">
        <v>4.175806E-2</v>
      </c>
      <c r="N386" s="23">
        <v>2688</v>
      </c>
      <c r="O386" s="95">
        <v>28.706440000000001</v>
      </c>
      <c r="P386" s="24">
        <v>77.26003</v>
      </c>
      <c r="Q386" s="24">
        <v>42.101300000000002</v>
      </c>
      <c r="R386" s="15">
        <v>6.6491090000000003E-2</v>
      </c>
      <c r="S386" s="184">
        <v>0.98152799000000002</v>
      </c>
    </row>
    <row r="387" spans="1:19">
      <c r="A387" s="23" t="s">
        <v>31</v>
      </c>
      <c r="B387" s="44" t="s">
        <v>0</v>
      </c>
      <c r="C387" s="44">
        <v>35</v>
      </c>
      <c r="D387" s="23">
        <v>6212</v>
      </c>
      <c r="E387" s="95">
        <v>28.974430000000002</v>
      </c>
      <c r="F387" s="24">
        <v>53.855400000000003</v>
      </c>
      <c r="G387" s="24">
        <v>31.146519999999999</v>
      </c>
      <c r="H387" s="15">
        <v>8.3791519999999994E-2</v>
      </c>
      <c r="I387" s="44">
        <v>3544</v>
      </c>
      <c r="J387" s="95">
        <v>28.974599999999999</v>
      </c>
      <c r="K387" s="24">
        <v>39.31541</v>
      </c>
      <c r="L387" s="24">
        <v>38.244210000000002</v>
      </c>
      <c r="M387" s="42">
        <v>0.30394539999999998</v>
      </c>
      <c r="N387" s="23">
        <v>2668</v>
      </c>
      <c r="O387" s="95">
        <v>28.974209999999999</v>
      </c>
      <c r="P387" s="24">
        <v>76.209469999999996</v>
      </c>
      <c r="Q387" s="24">
        <v>52.074469999999998</v>
      </c>
      <c r="R387" s="15">
        <v>0.14333857999999999</v>
      </c>
      <c r="S387" s="184">
        <v>0.56797748000000003</v>
      </c>
    </row>
    <row r="388" spans="1:19">
      <c r="A388" s="23" t="s">
        <v>31</v>
      </c>
      <c r="B388" s="44" t="s">
        <v>0</v>
      </c>
      <c r="C388" s="44">
        <v>36</v>
      </c>
      <c r="D388" s="23">
        <v>6216</v>
      </c>
      <c r="E388" s="95">
        <v>29.258479999999999</v>
      </c>
      <c r="F388" s="24">
        <v>29.026969999999999</v>
      </c>
      <c r="G388" s="24">
        <v>28.640889999999999</v>
      </c>
      <c r="H388" s="15">
        <v>0.31083093000000001</v>
      </c>
      <c r="I388" s="44">
        <v>3480</v>
      </c>
      <c r="J388" s="95">
        <v>29.257090000000002</v>
      </c>
      <c r="K388" s="24">
        <v>-1.2224740000000001</v>
      </c>
      <c r="L388" s="24">
        <v>39.706989999999998</v>
      </c>
      <c r="M388" s="42">
        <v>0.97543911999999999</v>
      </c>
      <c r="N388" s="23">
        <v>2736</v>
      </c>
      <c r="O388" s="95">
        <v>29.260269999999998</v>
      </c>
      <c r="P388" s="24">
        <v>65.254589999999993</v>
      </c>
      <c r="Q388" s="24">
        <v>41.972940000000001</v>
      </c>
      <c r="R388" s="15">
        <v>0.12002171</v>
      </c>
      <c r="S388" s="184">
        <v>0.24991856000000001</v>
      </c>
    </row>
    <row r="389" spans="1:19">
      <c r="A389" s="23" t="s">
        <v>31</v>
      </c>
      <c r="B389" s="44" t="s">
        <v>0</v>
      </c>
      <c r="C389" s="44">
        <v>37</v>
      </c>
      <c r="D389" s="23">
        <v>6185</v>
      </c>
      <c r="E389" s="95">
        <v>29.55639</v>
      </c>
      <c r="F389" s="24">
        <v>24.565999999999999</v>
      </c>
      <c r="G389" s="24">
        <v>30.82066</v>
      </c>
      <c r="H389" s="15">
        <v>0.42541462000000002</v>
      </c>
      <c r="I389" s="44">
        <v>3445</v>
      </c>
      <c r="J389" s="95">
        <v>29.555440000000001</v>
      </c>
      <c r="K389" s="24">
        <v>70.000659999999996</v>
      </c>
      <c r="L389" s="24">
        <v>42.079940000000001</v>
      </c>
      <c r="M389" s="42">
        <v>9.6209119999999995E-2</v>
      </c>
      <c r="N389" s="23">
        <v>2740</v>
      </c>
      <c r="O389" s="95">
        <v>29.557590000000001</v>
      </c>
      <c r="P389" s="24">
        <v>-42.126379999999997</v>
      </c>
      <c r="Q389" s="24">
        <v>46.101689999999998</v>
      </c>
      <c r="R389" s="15">
        <v>0.36083728999999998</v>
      </c>
      <c r="S389" s="184">
        <v>7.2435520000000003E-2</v>
      </c>
    </row>
    <row r="390" spans="1:19">
      <c r="A390" s="23" t="s">
        <v>31</v>
      </c>
      <c r="B390" s="44" t="s">
        <v>0</v>
      </c>
      <c r="C390" s="44">
        <v>38</v>
      </c>
      <c r="D390" s="23">
        <v>6120</v>
      </c>
      <c r="E390" s="95">
        <v>29.86627</v>
      </c>
      <c r="F390" s="24">
        <v>13.56622</v>
      </c>
      <c r="G390" s="24">
        <v>29.516770000000001</v>
      </c>
      <c r="H390" s="15">
        <v>0.64579584000000001</v>
      </c>
      <c r="I390" s="44">
        <v>3487</v>
      </c>
      <c r="J390" s="95">
        <v>29.866689999999998</v>
      </c>
      <c r="K390" s="24">
        <v>10.358930000000001</v>
      </c>
      <c r="L390" s="24">
        <v>40.957520000000002</v>
      </c>
      <c r="M390" s="42">
        <v>0.80033098000000003</v>
      </c>
      <c r="N390" s="23">
        <v>2633</v>
      </c>
      <c r="O390" s="95">
        <v>29.86572</v>
      </c>
      <c r="P390" s="24">
        <v>13.39019</v>
      </c>
      <c r="Q390" s="24">
        <v>42.998779999999996</v>
      </c>
      <c r="R390" s="15">
        <v>0.75549005999999996</v>
      </c>
      <c r="S390" s="184">
        <v>0.95928932</v>
      </c>
    </row>
    <row r="391" spans="1:19">
      <c r="A391" s="23" t="s">
        <v>31</v>
      </c>
      <c r="B391" s="44" t="s">
        <v>0</v>
      </c>
      <c r="C391" s="44">
        <v>39</v>
      </c>
      <c r="D391" s="23">
        <v>6196</v>
      </c>
      <c r="E391" s="95">
        <v>30.199909999999999</v>
      </c>
      <c r="F391" s="24">
        <v>39.709780000000002</v>
      </c>
      <c r="G391" s="24">
        <v>30.330269999999999</v>
      </c>
      <c r="H391" s="15">
        <v>0.19045112</v>
      </c>
      <c r="I391" s="44">
        <v>3455</v>
      </c>
      <c r="J391" s="95">
        <v>30.19924</v>
      </c>
      <c r="K391" s="24">
        <v>73.689670000000007</v>
      </c>
      <c r="L391" s="24">
        <v>43.61356</v>
      </c>
      <c r="M391" s="42">
        <v>9.1103610000000002E-2</v>
      </c>
      <c r="N391" s="23">
        <v>2741</v>
      </c>
      <c r="O391" s="95">
        <v>30.20074</v>
      </c>
      <c r="P391" s="24">
        <v>-7.138083</v>
      </c>
      <c r="Q391" s="24">
        <v>41.624279999999999</v>
      </c>
      <c r="R391" s="15">
        <v>0.86383971000000004</v>
      </c>
      <c r="S391" s="184">
        <v>0.18002462999999999</v>
      </c>
    </row>
    <row r="392" spans="1:19">
      <c r="A392" s="23" t="s">
        <v>31</v>
      </c>
      <c r="B392" s="44" t="s">
        <v>0</v>
      </c>
      <c r="C392" s="44">
        <v>40</v>
      </c>
      <c r="D392" s="23">
        <v>6217</v>
      </c>
      <c r="E392" s="95">
        <v>30.562830000000002</v>
      </c>
      <c r="F392" s="24">
        <v>38.113199999999999</v>
      </c>
      <c r="G392" s="24">
        <v>32.919550000000001</v>
      </c>
      <c r="H392" s="15">
        <v>0.24695875</v>
      </c>
      <c r="I392" s="44">
        <v>3430</v>
      </c>
      <c r="J392" s="95">
        <v>30.562819999999999</v>
      </c>
      <c r="K392" s="24">
        <v>9.4607539999999997</v>
      </c>
      <c r="L392" s="24">
        <v>46.757800000000003</v>
      </c>
      <c r="M392" s="42">
        <v>0.83965460999999997</v>
      </c>
      <c r="N392" s="23">
        <v>2787</v>
      </c>
      <c r="O392" s="95">
        <v>30.562840000000001</v>
      </c>
      <c r="P392" s="24">
        <v>75.737290000000002</v>
      </c>
      <c r="Q392" s="24">
        <v>45.944180000000003</v>
      </c>
      <c r="R392" s="15">
        <v>9.9257629999999999E-2</v>
      </c>
      <c r="S392" s="184">
        <v>0.31199649000000002</v>
      </c>
    </row>
    <row r="393" spans="1:19">
      <c r="A393" s="23" t="s">
        <v>31</v>
      </c>
      <c r="B393" s="44" t="s">
        <v>0</v>
      </c>
      <c r="C393" s="44">
        <v>41</v>
      </c>
      <c r="D393" s="23">
        <v>6130</v>
      </c>
      <c r="E393" s="95">
        <v>30.960280000000001</v>
      </c>
      <c r="F393" s="24">
        <v>64.60239</v>
      </c>
      <c r="G393" s="24">
        <v>31.033999999999999</v>
      </c>
      <c r="H393" s="15">
        <v>3.7373120000000003E-2</v>
      </c>
      <c r="I393" s="44">
        <v>3315</v>
      </c>
      <c r="J393" s="95">
        <v>30.961099999999998</v>
      </c>
      <c r="K393" s="24">
        <v>58.389560000000003</v>
      </c>
      <c r="L393" s="24">
        <v>44.405369999999998</v>
      </c>
      <c r="M393" s="42">
        <v>0.18853639</v>
      </c>
      <c r="N393" s="23">
        <v>2815</v>
      </c>
      <c r="O393" s="95">
        <v>30.959320000000002</v>
      </c>
      <c r="P393" s="24">
        <v>62.73874</v>
      </c>
      <c r="Q393" s="24">
        <v>43.004620000000003</v>
      </c>
      <c r="R393" s="15">
        <v>0.14459712999999999</v>
      </c>
      <c r="S393" s="184">
        <v>0.94390971999999995</v>
      </c>
    </row>
    <row r="394" spans="1:19">
      <c r="A394" s="23" t="s">
        <v>31</v>
      </c>
      <c r="B394" s="44" t="s">
        <v>0</v>
      </c>
      <c r="C394" s="44">
        <v>42</v>
      </c>
      <c r="D394" s="23">
        <v>6201</v>
      </c>
      <c r="E394" s="95">
        <v>31.394490000000001</v>
      </c>
      <c r="F394" s="24">
        <v>62.596670000000003</v>
      </c>
      <c r="G394" s="24">
        <v>31.835889999999999</v>
      </c>
      <c r="H394" s="15">
        <v>4.9272080000000003E-2</v>
      </c>
      <c r="I394" s="44">
        <v>3338</v>
      </c>
      <c r="J394" s="95">
        <v>31.394960000000001</v>
      </c>
      <c r="K394" s="24">
        <v>55.024929999999998</v>
      </c>
      <c r="L394" s="24">
        <v>41.510890000000003</v>
      </c>
      <c r="M394" s="42">
        <v>0.18498746999999999</v>
      </c>
      <c r="N394" s="23">
        <v>2863</v>
      </c>
      <c r="O394" s="95">
        <v>31.393930000000001</v>
      </c>
      <c r="P394" s="24">
        <v>77.332300000000004</v>
      </c>
      <c r="Q394" s="24">
        <v>49.72607</v>
      </c>
      <c r="R394" s="15">
        <v>0.11990655</v>
      </c>
      <c r="S394" s="184">
        <v>0.73055988999999999</v>
      </c>
    </row>
    <row r="395" spans="1:19">
      <c r="A395" s="23" t="s">
        <v>31</v>
      </c>
      <c r="B395" s="44" t="s">
        <v>0</v>
      </c>
      <c r="C395" s="44">
        <v>43</v>
      </c>
      <c r="D395" s="23">
        <v>6224</v>
      </c>
      <c r="E395" s="95">
        <v>31.87997</v>
      </c>
      <c r="F395" s="24">
        <v>92.695499999999996</v>
      </c>
      <c r="G395" s="24">
        <v>28.73396</v>
      </c>
      <c r="H395" s="15">
        <v>1.25537E-3</v>
      </c>
      <c r="I395" s="44">
        <v>3247</v>
      </c>
      <c r="J395" s="95">
        <v>31.88119</v>
      </c>
      <c r="K395" s="24">
        <v>96.882679999999993</v>
      </c>
      <c r="L395" s="24">
        <v>42.149050000000003</v>
      </c>
      <c r="M395" s="42">
        <v>2.152917E-2</v>
      </c>
      <c r="N395" s="23">
        <v>2977</v>
      </c>
      <c r="O395" s="95">
        <v>31.878630000000001</v>
      </c>
      <c r="P395" s="24">
        <v>80.711269999999999</v>
      </c>
      <c r="Q395" s="24">
        <v>38.625810000000001</v>
      </c>
      <c r="R395" s="15">
        <v>3.6656609999999999E-2</v>
      </c>
      <c r="S395" s="184">
        <v>0.77728286000000002</v>
      </c>
    </row>
    <row r="396" spans="1:19">
      <c r="A396" s="23" t="s">
        <v>31</v>
      </c>
      <c r="B396" s="44" t="s">
        <v>0</v>
      </c>
      <c r="C396" s="44">
        <v>44</v>
      </c>
      <c r="D396" s="23">
        <v>6141</v>
      </c>
      <c r="E396" s="95">
        <v>32.426850000000002</v>
      </c>
      <c r="F396" s="24">
        <v>49.708129999999997</v>
      </c>
      <c r="G396" s="24">
        <v>33.191040000000001</v>
      </c>
      <c r="H396" s="15">
        <v>0.1342276</v>
      </c>
      <c r="I396" s="44">
        <v>3150</v>
      </c>
      <c r="J396" s="95">
        <v>32.425460000000001</v>
      </c>
      <c r="K396" s="24">
        <v>85.998090000000005</v>
      </c>
      <c r="L396" s="24">
        <v>47.144489999999998</v>
      </c>
      <c r="M396" s="42">
        <v>6.8131070000000002E-2</v>
      </c>
      <c r="N396" s="23">
        <v>2991</v>
      </c>
      <c r="O396" s="95">
        <v>32.428310000000003</v>
      </c>
      <c r="P396" s="24">
        <v>3.3872100000000001</v>
      </c>
      <c r="Q396" s="24">
        <v>47.099930000000001</v>
      </c>
      <c r="R396" s="15">
        <v>0.94266923000000002</v>
      </c>
      <c r="S396" s="184">
        <v>0.21510750000000001</v>
      </c>
    </row>
    <row r="397" spans="1:19">
      <c r="A397" s="23" t="s">
        <v>31</v>
      </c>
      <c r="B397" s="44" t="s">
        <v>0</v>
      </c>
      <c r="C397" s="44">
        <v>45</v>
      </c>
      <c r="D397" s="23">
        <v>6190</v>
      </c>
      <c r="E397" s="95">
        <v>33.072029999999998</v>
      </c>
      <c r="F397" s="24">
        <v>22.864070000000002</v>
      </c>
      <c r="G397" s="24">
        <v>34.161479999999997</v>
      </c>
      <c r="H397" s="15">
        <v>0.50330805000000001</v>
      </c>
      <c r="I397" s="44">
        <v>3085</v>
      </c>
      <c r="J397" s="95">
        <v>33.066479999999999</v>
      </c>
      <c r="K397" s="24">
        <v>32.066229999999997</v>
      </c>
      <c r="L397" s="24">
        <v>47.444659999999999</v>
      </c>
      <c r="M397" s="42">
        <v>0.49912579000000001</v>
      </c>
      <c r="N397" s="23">
        <v>3105</v>
      </c>
      <c r="O397" s="95">
        <v>33.077539999999999</v>
      </c>
      <c r="P397" s="24">
        <v>16.414580000000001</v>
      </c>
      <c r="Q397" s="24">
        <v>49.800579999999997</v>
      </c>
      <c r="R397" s="15">
        <v>0.74169752</v>
      </c>
      <c r="S397" s="184">
        <v>0.81999504999999995</v>
      </c>
    </row>
    <row r="398" spans="1:19">
      <c r="A398" s="23" t="s">
        <v>31</v>
      </c>
      <c r="B398" s="44" t="s">
        <v>0</v>
      </c>
      <c r="C398" s="44">
        <v>46</v>
      </c>
      <c r="D398" s="23">
        <v>6174</v>
      </c>
      <c r="E398" s="95">
        <v>33.849519999999998</v>
      </c>
      <c r="F398" s="24">
        <v>1.5654589999999999</v>
      </c>
      <c r="G398" s="24">
        <v>29.406030000000001</v>
      </c>
      <c r="H398" s="15">
        <v>0.95754388000000001</v>
      </c>
      <c r="I398" s="44">
        <v>2999</v>
      </c>
      <c r="J398" s="95">
        <v>33.848700000000001</v>
      </c>
      <c r="K398" s="24">
        <v>12.50103</v>
      </c>
      <c r="L398" s="24">
        <v>45.095050000000001</v>
      </c>
      <c r="M398" s="42">
        <v>0.78161495000000003</v>
      </c>
      <c r="N398" s="23">
        <v>3175</v>
      </c>
      <c r="O398" s="95">
        <v>33.850299999999997</v>
      </c>
      <c r="P398" s="24">
        <v>-7.495323</v>
      </c>
      <c r="Q398" s="24">
        <v>38.49288</v>
      </c>
      <c r="R398" s="15">
        <v>0.84561238000000005</v>
      </c>
      <c r="S398" s="184">
        <v>0.73591689000000005</v>
      </c>
    </row>
    <row r="399" spans="1:19">
      <c r="A399" s="23" t="s">
        <v>31</v>
      </c>
      <c r="B399" s="44" t="s">
        <v>0</v>
      </c>
      <c r="C399" s="44">
        <v>47</v>
      </c>
      <c r="D399" s="23">
        <v>6172</v>
      </c>
      <c r="E399" s="95">
        <v>34.819479999999999</v>
      </c>
      <c r="F399" s="24">
        <v>85.676630000000003</v>
      </c>
      <c r="G399" s="24">
        <v>32.63814</v>
      </c>
      <c r="H399" s="15">
        <v>8.6637199999999998E-3</v>
      </c>
      <c r="I399" s="44">
        <v>2871</v>
      </c>
      <c r="J399" s="95">
        <v>34.817230000000002</v>
      </c>
      <c r="K399" s="24">
        <v>128.44739999999999</v>
      </c>
      <c r="L399" s="24">
        <v>46.396059999999999</v>
      </c>
      <c r="M399" s="42">
        <v>5.63153E-3</v>
      </c>
      <c r="N399" s="23">
        <v>3301</v>
      </c>
      <c r="O399" s="95">
        <v>34.821440000000003</v>
      </c>
      <c r="P399" s="24">
        <v>48.559100000000001</v>
      </c>
      <c r="Q399" s="24">
        <v>46.483420000000002</v>
      </c>
      <c r="R399" s="15">
        <v>0.29618282000000001</v>
      </c>
      <c r="S399" s="184">
        <v>0.22383051000000001</v>
      </c>
    </row>
    <row r="400" spans="1:19">
      <c r="A400" s="23" t="s">
        <v>31</v>
      </c>
      <c r="B400" s="44" t="s">
        <v>0</v>
      </c>
      <c r="C400" s="44">
        <v>48</v>
      </c>
      <c r="D400" s="23">
        <v>6155</v>
      </c>
      <c r="E400" s="95">
        <v>36.118209999999998</v>
      </c>
      <c r="F400" s="24">
        <v>60.717950000000002</v>
      </c>
      <c r="G400" s="24">
        <v>28.354289999999999</v>
      </c>
      <c r="H400" s="15">
        <v>3.2241560000000002E-2</v>
      </c>
      <c r="I400" s="44">
        <v>2660</v>
      </c>
      <c r="J400" s="95">
        <v>36.107770000000002</v>
      </c>
      <c r="K400" s="24">
        <v>35.226680000000002</v>
      </c>
      <c r="L400" s="24">
        <v>45.560400000000001</v>
      </c>
      <c r="M400" s="42">
        <v>0.43941205999999999</v>
      </c>
      <c r="N400" s="23">
        <v>3495</v>
      </c>
      <c r="O400" s="95">
        <v>36.126150000000003</v>
      </c>
      <c r="P400" s="24">
        <v>74.858410000000006</v>
      </c>
      <c r="Q400" s="24">
        <v>35.660559999999997</v>
      </c>
      <c r="R400" s="15">
        <v>3.5799890000000001E-2</v>
      </c>
      <c r="S400" s="184">
        <v>0.49334704000000001</v>
      </c>
    </row>
    <row r="401" spans="1:19">
      <c r="A401" s="23" t="s">
        <v>31</v>
      </c>
      <c r="B401" s="44" t="s">
        <v>0</v>
      </c>
      <c r="C401" s="44">
        <v>49</v>
      </c>
      <c r="D401" s="23">
        <v>6143</v>
      </c>
      <c r="E401" s="95">
        <v>38.12256</v>
      </c>
      <c r="F401" s="24">
        <v>5.9882770000000001</v>
      </c>
      <c r="G401" s="24">
        <v>26.044360000000001</v>
      </c>
      <c r="H401" s="15">
        <v>0.81814924</v>
      </c>
      <c r="I401" s="44">
        <v>2361</v>
      </c>
      <c r="J401" s="95">
        <v>38.105699999999999</v>
      </c>
      <c r="K401" s="24">
        <v>-28.878520000000002</v>
      </c>
      <c r="L401" s="24">
        <v>39.674729999999997</v>
      </c>
      <c r="M401" s="42">
        <v>0.46668576000000001</v>
      </c>
      <c r="N401" s="23">
        <v>3782</v>
      </c>
      <c r="O401" s="95">
        <v>38.13308</v>
      </c>
      <c r="P401" s="24">
        <v>25.557400000000001</v>
      </c>
      <c r="Q401" s="24">
        <v>34.463749999999997</v>
      </c>
      <c r="R401" s="15">
        <v>0.45834584</v>
      </c>
      <c r="S401" s="184">
        <v>0.30028332000000002</v>
      </c>
    </row>
    <row r="402" spans="1:19">
      <c r="A402" s="23" t="s">
        <v>31</v>
      </c>
      <c r="B402" s="44" t="s">
        <v>0</v>
      </c>
      <c r="C402" s="44">
        <v>50</v>
      </c>
      <c r="D402" s="23">
        <v>6161</v>
      </c>
      <c r="E402" s="95">
        <v>43.283410000000003</v>
      </c>
      <c r="F402" s="24">
        <v>39.381610000000002</v>
      </c>
      <c r="G402" s="24">
        <v>6.9440879999999998</v>
      </c>
      <c r="H402" s="15">
        <v>1.418E-8</v>
      </c>
      <c r="I402" s="44">
        <v>2021</v>
      </c>
      <c r="J402" s="95">
        <v>43.081960000000002</v>
      </c>
      <c r="K402" s="24">
        <v>44.851880000000001</v>
      </c>
      <c r="L402" s="24">
        <v>13.26534</v>
      </c>
      <c r="M402" s="42">
        <v>7.2188000000000005E-4</v>
      </c>
      <c r="N402" s="23">
        <v>4140</v>
      </c>
      <c r="O402" s="95">
        <v>43.38176</v>
      </c>
      <c r="P402" s="24">
        <v>38.672029999999999</v>
      </c>
      <c r="Q402" s="24">
        <v>8.0352420000000002</v>
      </c>
      <c r="R402" s="15">
        <v>1.488E-6</v>
      </c>
      <c r="S402" s="184">
        <v>0.69028811000000001</v>
      </c>
    </row>
    <row r="403" spans="1:19">
      <c r="A403" s="85" t="s">
        <v>42</v>
      </c>
      <c r="B403" s="83" t="s">
        <v>29</v>
      </c>
      <c r="C403" s="83">
        <v>1</v>
      </c>
      <c r="D403" s="85">
        <v>6304</v>
      </c>
      <c r="E403" s="97">
        <v>18.874469999999999</v>
      </c>
      <c r="F403" s="94">
        <v>-266.73450000000003</v>
      </c>
      <c r="G403" s="94">
        <v>97.445160000000001</v>
      </c>
      <c r="H403" s="110">
        <v>6.19499E-3</v>
      </c>
      <c r="I403" s="83">
        <v>1281</v>
      </c>
      <c r="J403" s="97">
        <v>18.877009999999999</v>
      </c>
      <c r="K403" s="94">
        <v>-406.27940000000001</v>
      </c>
      <c r="L403" s="94">
        <v>152.60839999999999</v>
      </c>
      <c r="M403" s="182">
        <v>7.7623700000000002E-3</v>
      </c>
      <c r="N403" s="85">
        <v>5023</v>
      </c>
      <c r="O403" s="97">
        <v>18.873819999999998</v>
      </c>
      <c r="P403" s="94">
        <v>-223.42939999999999</v>
      </c>
      <c r="Q403" s="94">
        <v>116.8927</v>
      </c>
      <c r="R403" s="110">
        <v>5.5952460000000002E-2</v>
      </c>
      <c r="S403" s="186">
        <v>0.34150614000000001</v>
      </c>
    </row>
    <row r="404" spans="1:19">
      <c r="A404" s="23" t="s">
        <v>42</v>
      </c>
      <c r="B404" s="44" t="s">
        <v>29</v>
      </c>
      <c r="C404" s="44">
        <v>2</v>
      </c>
      <c r="D404" s="23">
        <v>6339</v>
      </c>
      <c r="E404" s="95">
        <v>20.328810000000001</v>
      </c>
      <c r="F404" s="24">
        <v>-4.286435</v>
      </c>
      <c r="G404" s="24">
        <v>67.174670000000006</v>
      </c>
      <c r="H404" s="15">
        <v>0.94912129000000001</v>
      </c>
      <c r="I404" s="44">
        <v>1435</v>
      </c>
      <c r="J404" s="95">
        <v>20.330249999999999</v>
      </c>
      <c r="K404" s="24">
        <v>-132.00129999999999</v>
      </c>
      <c r="L404" s="24">
        <v>133.7715</v>
      </c>
      <c r="M404" s="42">
        <v>0.32375672</v>
      </c>
      <c r="N404" s="23">
        <v>4904</v>
      </c>
      <c r="O404" s="95">
        <v>20.328379999999999</v>
      </c>
      <c r="P404" s="24">
        <v>44.177390000000003</v>
      </c>
      <c r="Q404" s="24">
        <v>76.919939999999997</v>
      </c>
      <c r="R404" s="15">
        <v>0.56574480000000005</v>
      </c>
      <c r="S404" s="184">
        <v>0.25356978000000002</v>
      </c>
    </row>
    <row r="405" spans="1:19">
      <c r="A405" s="23" t="s">
        <v>42</v>
      </c>
      <c r="B405" s="44" t="s">
        <v>29</v>
      </c>
      <c r="C405" s="44">
        <v>3</v>
      </c>
      <c r="D405" s="23">
        <v>6284</v>
      </c>
      <c r="E405" s="95">
        <v>21.028700000000001</v>
      </c>
      <c r="F405" s="24">
        <v>21.055540000000001</v>
      </c>
      <c r="G405" s="24">
        <v>59.349559999999997</v>
      </c>
      <c r="H405" s="15">
        <v>0.72276068999999998</v>
      </c>
      <c r="I405" s="44">
        <v>1566</v>
      </c>
      <c r="J405" s="95">
        <v>21.03181</v>
      </c>
      <c r="K405" s="24">
        <v>161.15559999999999</v>
      </c>
      <c r="L405" s="24">
        <v>130.0968</v>
      </c>
      <c r="M405" s="42">
        <v>0.21544321999999999</v>
      </c>
      <c r="N405" s="23">
        <v>4718</v>
      </c>
      <c r="O405" s="95">
        <v>21.027660000000001</v>
      </c>
      <c r="P405" s="24">
        <v>-19.83586</v>
      </c>
      <c r="Q405" s="24">
        <v>66.370429999999999</v>
      </c>
      <c r="R405" s="15">
        <v>0.76504232999999999</v>
      </c>
      <c r="S405" s="184">
        <v>0.21525124000000001</v>
      </c>
    </row>
    <row r="406" spans="1:19">
      <c r="A406" s="23" t="s">
        <v>42</v>
      </c>
      <c r="B406" s="44" t="s">
        <v>29</v>
      </c>
      <c r="C406" s="44">
        <v>4</v>
      </c>
      <c r="D406" s="23">
        <v>6311</v>
      </c>
      <c r="E406" s="95">
        <v>21.544599999999999</v>
      </c>
      <c r="F406" s="24">
        <v>-17.703220000000002</v>
      </c>
      <c r="G406" s="24">
        <v>59.209029999999998</v>
      </c>
      <c r="H406" s="15">
        <v>0.76494359000000001</v>
      </c>
      <c r="I406" s="44">
        <v>1726</v>
      </c>
      <c r="J406" s="95">
        <v>21.546900000000001</v>
      </c>
      <c r="K406" s="24">
        <v>-154.3519</v>
      </c>
      <c r="L406" s="24">
        <v>133.29079999999999</v>
      </c>
      <c r="M406" s="42">
        <v>0.24686050000000001</v>
      </c>
      <c r="N406" s="23">
        <v>4585</v>
      </c>
      <c r="O406" s="95">
        <v>21.54373</v>
      </c>
      <c r="P406" s="24">
        <v>47.161099999999998</v>
      </c>
      <c r="Q406" s="24">
        <v>64.507869999999997</v>
      </c>
      <c r="R406" s="15">
        <v>0.46472377999999998</v>
      </c>
      <c r="S406" s="184">
        <v>0.17356481000000001</v>
      </c>
    </row>
    <row r="407" spans="1:19">
      <c r="A407" s="23" t="s">
        <v>42</v>
      </c>
      <c r="B407" s="44" t="s">
        <v>29</v>
      </c>
      <c r="C407" s="44">
        <v>5</v>
      </c>
      <c r="D407" s="23">
        <v>6255</v>
      </c>
      <c r="E407" s="95">
        <v>21.96895</v>
      </c>
      <c r="F407" s="24">
        <v>27.639810000000001</v>
      </c>
      <c r="G407" s="24">
        <v>58.708979999999997</v>
      </c>
      <c r="H407" s="15">
        <v>0.63778811000000002</v>
      </c>
      <c r="I407" s="44">
        <v>1893</v>
      </c>
      <c r="J407" s="95">
        <v>21.971019999999999</v>
      </c>
      <c r="K407" s="24">
        <v>54.201970000000003</v>
      </c>
      <c r="L407" s="24">
        <v>121.2637</v>
      </c>
      <c r="M407" s="42">
        <v>0.65489238000000005</v>
      </c>
      <c r="N407" s="23">
        <v>4362</v>
      </c>
      <c r="O407" s="95">
        <v>21.968060000000001</v>
      </c>
      <c r="P407" s="24">
        <v>28.19397</v>
      </c>
      <c r="Q407" s="24">
        <v>65.428759999999997</v>
      </c>
      <c r="R407" s="15">
        <v>0.66653311000000004</v>
      </c>
      <c r="S407" s="184">
        <v>0.85028693</v>
      </c>
    </row>
    <row r="408" spans="1:19">
      <c r="A408" s="23" t="s">
        <v>42</v>
      </c>
      <c r="B408" s="44" t="s">
        <v>29</v>
      </c>
      <c r="C408" s="44">
        <v>6</v>
      </c>
      <c r="D408" s="23">
        <v>6249</v>
      </c>
      <c r="E408" s="95">
        <v>22.330469999999998</v>
      </c>
      <c r="F408" s="24">
        <v>8.1485050000000001</v>
      </c>
      <c r="G408" s="24">
        <v>55.761040000000001</v>
      </c>
      <c r="H408" s="15">
        <v>0.88381673000000005</v>
      </c>
      <c r="I408" s="44">
        <v>2019</v>
      </c>
      <c r="J408" s="95">
        <v>22.326699999999999</v>
      </c>
      <c r="K408" s="24">
        <v>-22.751290000000001</v>
      </c>
      <c r="L408" s="24">
        <v>93.237049999999996</v>
      </c>
      <c r="M408" s="42">
        <v>0.80721876000000004</v>
      </c>
      <c r="N408" s="23">
        <v>4230</v>
      </c>
      <c r="O408" s="95">
        <v>22.332280000000001</v>
      </c>
      <c r="P408" s="24">
        <v>28.584489999999999</v>
      </c>
      <c r="Q408" s="24">
        <v>69.174300000000002</v>
      </c>
      <c r="R408" s="15">
        <v>0.67944238000000001</v>
      </c>
      <c r="S408" s="184">
        <v>0.65835551999999997</v>
      </c>
    </row>
    <row r="409" spans="1:19">
      <c r="A409" s="23" t="s">
        <v>42</v>
      </c>
      <c r="B409" s="44" t="s">
        <v>29</v>
      </c>
      <c r="C409" s="44">
        <v>7</v>
      </c>
      <c r="D409" s="23">
        <v>6285</v>
      </c>
      <c r="E409" s="95">
        <v>22.65428</v>
      </c>
      <c r="F409" s="24">
        <v>22.824010000000001</v>
      </c>
      <c r="G409" s="24">
        <v>57.335839999999997</v>
      </c>
      <c r="H409" s="15">
        <v>0.69057431999999996</v>
      </c>
      <c r="I409" s="44">
        <v>2076</v>
      </c>
      <c r="J409" s="95">
        <v>22.657</v>
      </c>
      <c r="K409" s="24">
        <v>93.109489999999994</v>
      </c>
      <c r="L409" s="24">
        <v>104.90519999999999</v>
      </c>
      <c r="M409" s="42">
        <v>0.37477812999999999</v>
      </c>
      <c r="N409" s="23">
        <v>4209</v>
      </c>
      <c r="O409" s="95">
        <v>22.652940000000001</v>
      </c>
      <c r="P409" s="24">
        <v>-4.6696109999999997</v>
      </c>
      <c r="Q409" s="24">
        <v>67.049390000000002</v>
      </c>
      <c r="R409" s="15">
        <v>0.94447672999999999</v>
      </c>
      <c r="S409" s="184">
        <v>0.43224098999999999</v>
      </c>
    </row>
    <row r="410" spans="1:19">
      <c r="A410" s="23" t="s">
        <v>42</v>
      </c>
      <c r="B410" s="44" t="s">
        <v>29</v>
      </c>
      <c r="C410" s="44">
        <v>8</v>
      </c>
      <c r="D410" s="23">
        <v>6277</v>
      </c>
      <c r="E410" s="95">
        <v>22.947600000000001</v>
      </c>
      <c r="F410" s="24">
        <v>-1.202107</v>
      </c>
      <c r="G410" s="24">
        <v>67.427899999999994</v>
      </c>
      <c r="H410" s="15">
        <v>0.98577603999999996</v>
      </c>
      <c r="I410" s="44">
        <v>2166</v>
      </c>
      <c r="J410" s="95">
        <v>22.9482</v>
      </c>
      <c r="K410" s="24">
        <v>-6.2885770000000001</v>
      </c>
      <c r="L410" s="24">
        <v>107.5249</v>
      </c>
      <c r="M410" s="42">
        <v>0.95336242999999998</v>
      </c>
      <c r="N410" s="23">
        <v>4111</v>
      </c>
      <c r="O410" s="95">
        <v>22.947279999999999</v>
      </c>
      <c r="P410" s="24">
        <v>-2.4623010000000001</v>
      </c>
      <c r="Q410" s="24">
        <v>84.387330000000006</v>
      </c>
      <c r="R410" s="15">
        <v>0.97672218</v>
      </c>
      <c r="S410" s="184">
        <v>0.97766744999999999</v>
      </c>
    </row>
    <row r="411" spans="1:19">
      <c r="A411" s="23" t="s">
        <v>42</v>
      </c>
      <c r="B411" s="44" t="s">
        <v>29</v>
      </c>
      <c r="C411" s="44">
        <v>9</v>
      </c>
      <c r="D411" s="23">
        <v>6266</v>
      </c>
      <c r="E411" s="95">
        <v>23.22495</v>
      </c>
      <c r="F411" s="24">
        <v>21.394020000000001</v>
      </c>
      <c r="G411" s="24">
        <v>57.638530000000003</v>
      </c>
      <c r="H411" s="15">
        <v>0.71050665000000002</v>
      </c>
      <c r="I411" s="44">
        <v>2307</v>
      </c>
      <c r="J411" s="95">
        <v>23.22504</v>
      </c>
      <c r="K411" s="24">
        <v>71.520700000000005</v>
      </c>
      <c r="L411" s="24">
        <v>100.3419</v>
      </c>
      <c r="M411" s="42">
        <v>0.47598795999999999</v>
      </c>
      <c r="N411" s="23">
        <v>3959</v>
      </c>
      <c r="O411" s="95">
        <v>23.224889999999998</v>
      </c>
      <c r="P411" s="24">
        <v>-15.97899</v>
      </c>
      <c r="Q411" s="24">
        <v>70.335390000000004</v>
      </c>
      <c r="R411" s="15">
        <v>0.82028164999999997</v>
      </c>
      <c r="S411" s="184">
        <v>0.47518902000000002</v>
      </c>
    </row>
    <row r="412" spans="1:19">
      <c r="A412" s="23" t="s">
        <v>42</v>
      </c>
      <c r="B412" s="44" t="s">
        <v>29</v>
      </c>
      <c r="C412" s="44">
        <v>10</v>
      </c>
      <c r="D412" s="23">
        <v>6218</v>
      </c>
      <c r="E412" s="95">
        <v>23.48302</v>
      </c>
      <c r="F412" s="24">
        <v>16.513770000000001</v>
      </c>
      <c r="G412" s="24">
        <v>60.9754</v>
      </c>
      <c r="H412" s="15">
        <v>0.78652429999999995</v>
      </c>
      <c r="I412" s="44">
        <v>2370</v>
      </c>
      <c r="J412" s="95">
        <v>23.484290000000001</v>
      </c>
      <c r="K412" s="24">
        <v>81.934430000000006</v>
      </c>
      <c r="L412" s="24">
        <v>109.5891</v>
      </c>
      <c r="M412" s="42">
        <v>0.45467039999999997</v>
      </c>
      <c r="N412" s="23">
        <v>3848</v>
      </c>
      <c r="O412" s="95">
        <v>23.482240000000001</v>
      </c>
      <c r="P412" s="24">
        <v>-30.07452</v>
      </c>
      <c r="Q412" s="24">
        <v>74.22484</v>
      </c>
      <c r="R412" s="15">
        <v>0.68534419000000002</v>
      </c>
      <c r="S412" s="184">
        <v>0.39741516999999998</v>
      </c>
    </row>
    <row r="413" spans="1:19">
      <c r="A413" s="23" t="s">
        <v>42</v>
      </c>
      <c r="B413" s="44" t="s">
        <v>29</v>
      </c>
      <c r="C413" s="44">
        <v>11</v>
      </c>
      <c r="D413" s="23">
        <v>6233</v>
      </c>
      <c r="E413" s="95">
        <v>23.729849999999999</v>
      </c>
      <c r="F413" s="24">
        <v>150.20009999999999</v>
      </c>
      <c r="G413" s="24">
        <v>58.697749999999999</v>
      </c>
      <c r="H413" s="15">
        <v>1.0501190000000001E-2</v>
      </c>
      <c r="I413" s="44">
        <v>2505</v>
      </c>
      <c r="J413" s="95">
        <v>23.732430000000001</v>
      </c>
      <c r="K413" s="24">
        <v>62.464390000000002</v>
      </c>
      <c r="L413" s="24">
        <v>93.876289999999997</v>
      </c>
      <c r="M413" s="42">
        <v>0.50580073999999997</v>
      </c>
      <c r="N413" s="23">
        <v>3728</v>
      </c>
      <c r="O413" s="95">
        <v>23.728120000000001</v>
      </c>
      <c r="P413" s="24">
        <v>195.6078</v>
      </c>
      <c r="Q413" s="24">
        <v>73.937970000000007</v>
      </c>
      <c r="R413" s="15">
        <v>8.15542E-3</v>
      </c>
      <c r="S413" s="184">
        <v>0.26519461</v>
      </c>
    </row>
    <row r="414" spans="1:19">
      <c r="A414" s="23" t="s">
        <v>42</v>
      </c>
      <c r="B414" s="44" t="s">
        <v>29</v>
      </c>
      <c r="C414" s="44">
        <v>12</v>
      </c>
      <c r="D414" s="23">
        <v>6280</v>
      </c>
      <c r="E414" s="95">
        <v>23.962299999999999</v>
      </c>
      <c r="F414" s="24">
        <v>59.024329999999999</v>
      </c>
      <c r="G414" s="24">
        <v>58.14141</v>
      </c>
      <c r="H414" s="15">
        <v>0.31001737000000001</v>
      </c>
      <c r="I414" s="44">
        <v>2595</v>
      </c>
      <c r="J414" s="95">
        <v>23.965489999999999</v>
      </c>
      <c r="K414" s="24">
        <v>101.74209999999999</v>
      </c>
      <c r="L414" s="24">
        <v>100.1313</v>
      </c>
      <c r="M414" s="42">
        <v>0.30958772000000001</v>
      </c>
      <c r="N414" s="23">
        <v>3685</v>
      </c>
      <c r="O414" s="95">
        <v>23.960039999999999</v>
      </c>
      <c r="P414" s="24">
        <v>31.008469999999999</v>
      </c>
      <c r="Q414" s="24">
        <v>69.399760000000001</v>
      </c>
      <c r="R414" s="15">
        <v>0.65501262000000005</v>
      </c>
      <c r="S414" s="184">
        <v>0.56151536000000002</v>
      </c>
    </row>
    <row r="415" spans="1:19">
      <c r="A415" s="23" t="s">
        <v>42</v>
      </c>
      <c r="B415" s="44" t="s">
        <v>29</v>
      </c>
      <c r="C415" s="44">
        <v>13</v>
      </c>
      <c r="D415" s="23">
        <v>6242</v>
      </c>
      <c r="E415" s="95">
        <v>24.188300000000002</v>
      </c>
      <c r="F415" s="24">
        <v>83.116479999999996</v>
      </c>
      <c r="G415" s="24">
        <v>58.675289999999997</v>
      </c>
      <c r="H415" s="15">
        <v>0.15661452000000001</v>
      </c>
      <c r="I415" s="44">
        <v>2604</v>
      </c>
      <c r="J415" s="95">
        <v>24.188279999999999</v>
      </c>
      <c r="K415" s="24">
        <v>75.592160000000007</v>
      </c>
      <c r="L415" s="24">
        <v>92.36036</v>
      </c>
      <c r="M415" s="42">
        <v>0.41310140000000001</v>
      </c>
      <c r="N415" s="23">
        <v>3638</v>
      </c>
      <c r="O415" s="95">
        <v>24.188320000000001</v>
      </c>
      <c r="P415" s="24">
        <v>97.786439999999999</v>
      </c>
      <c r="Q415" s="24">
        <v>74.435559999999995</v>
      </c>
      <c r="R415" s="15">
        <v>0.18894519000000001</v>
      </c>
      <c r="S415" s="184">
        <v>0.85158106</v>
      </c>
    </row>
    <row r="416" spans="1:19">
      <c r="A416" s="23" t="s">
        <v>42</v>
      </c>
      <c r="B416" s="44" t="s">
        <v>29</v>
      </c>
      <c r="C416" s="44">
        <v>14</v>
      </c>
      <c r="D416" s="23">
        <v>6185</v>
      </c>
      <c r="E416" s="95">
        <v>24.410589999999999</v>
      </c>
      <c r="F416" s="24">
        <v>103.1901</v>
      </c>
      <c r="G416" s="24">
        <v>54.511279999999999</v>
      </c>
      <c r="H416" s="15">
        <v>5.8357340000000001E-2</v>
      </c>
      <c r="I416" s="44">
        <v>2714</v>
      </c>
      <c r="J416" s="95">
        <v>24.411470000000001</v>
      </c>
      <c r="K416" s="24">
        <v>73.268789999999996</v>
      </c>
      <c r="L416" s="24">
        <v>86.227199999999996</v>
      </c>
      <c r="M416" s="42">
        <v>0.39548195000000003</v>
      </c>
      <c r="N416" s="23">
        <v>3471</v>
      </c>
      <c r="O416" s="95">
        <v>24.4099</v>
      </c>
      <c r="P416" s="24">
        <v>117.32989999999999</v>
      </c>
      <c r="Q416" s="24">
        <v>72.17013</v>
      </c>
      <c r="R416" s="15">
        <v>0.104005</v>
      </c>
      <c r="S416" s="184">
        <v>0.69516984999999998</v>
      </c>
    </row>
    <row r="417" spans="1:19">
      <c r="A417" s="23" t="s">
        <v>42</v>
      </c>
      <c r="B417" s="44" t="s">
        <v>29</v>
      </c>
      <c r="C417" s="44">
        <v>15</v>
      </c>
      <c r="D417" s="23">
        <v>6243</v>
      </c>
      <c r="E417" s="95">
        <v>24.628969999999999</v>
      </c>
      <c r="F417" s="24">
        <v>92.033900000000003</v>
      </c>
      <c r="G417" s="24">
        <v>62.308869999999999</v>
      </c>
      <c r="H417" s="15">
        <v>0.13965975</v>
      </c>
      <c r="I417" s="44">
        <v>2749</v>
      </c>
      <c r="J417" s="95">
        <v>24.629059999999999</v>
      </c>
      <c r="K417" s="24">
        <v>96.124210000000005</v>
      </c>
      <c r="L417" s="24">
        <v>99.654399999999995</v>
      </c>
      <c r="M417" s="42">
        <v>0.33475735000000001</v>
      </c>
      <c r="N417" s="23">
        <v>3494</v>
      </c>
      <c r="O417" s="95">
        <v>24.628900000000002</v>
      </c>
      <c r="P417" s="24">
        <v>88.650829999999999</v>
      </c>
      <c r="Q417" s="24">
        <v>76.75909</v>
      </c>
      <c r="R417" s="15">
        <v>0.24812206000000001</v>
      </c>
      <c r="S417" s="184">
        <v>0.95262400000000003</v>
      </c>
    </row>
    <row r="418" spans="1:19">
      <c r="A418" s="23" t="s">
        <v>42</v>
      </c>
      <c r="B418" s="44" t="s">
        <v>29</v>
      </c>
      <c r="C418" s="44">
        <v>16</v>
      </c>
      <c r="D418" s="23">
        <v>6235</v>
      </c>
      <c r="E418" s="95">
        <v>24.838450000000002</v>
      </c>
      <c r="F418" s="24">
        <v>110.8522</v>
      </c>
      <c r="G418" s="24">
        <v>63.014000000000003</v>
      </c>
      <c r="H418" s="15">
        <v>7.8548900000000005E-2</v>
      </c>
      <c r="I418" s="44">
        <v>2896</v>
      </c>
      <c r="J418" s="95">
        <v>24.838090000000001</v>
      </c>
      <c r="K418" s="24">
        <v>107.2807</v>
      </c>
      <c r="L418" s="24">
        <v>95.947850000000003</v>
      </c>
      <c r="M418" s="42">
        <v>0.26351782000000001</v>
      </c>
      <c r="N418" s="23">
        <v>3339</v>
      </c>
      <c r="O418" s="95">
        <v>24.83877</v>
      </c>
      <c r="P418" s="24">
        <v>117.3703</v>
      </c>
      <c r="Q418" s="24">
        <v>82.910929999999993</v>
      </c>
      <c r="R418" s="15">
        <v>0.15688703000000001</v>
      </c>
      <c r="S418" s="184">
        <v>0.93658264999999996</v>
      </c>
    </row>
    <row r="419" spans="1:19">
      <c r="A419" s="23" t="s">
        <v>42</v>
      </c>
      <c r="B419" s="44" t="s">
        <v>29</v>
      </c>
      <c r="C419" s="44">
        <v>17</v>
      </c>
      <c r="D419" s="23">
        <v>6209</v>
      </c>
      <c r="E419" s="95">
        <v>25.044609999999999</v>
      </c>
      <c r="F419" s="24">
        <v>113.0369</v>
      </c>
      <c r="G419" s="24">
        <v>61.933619999999998</v>
      </c>
      <c r="H419" s="15">
        <v>6.7981330000000006E-2</v>
      </c>
      <c r="I419" s="44">
        <v>2917</v>
      </c>
      <c r="J419" s="95">
        <v>25.04523</v>
      </c>
      <c r="K419" s="24">
        <v>68.373040000000003</v>
      </c>
      <c r="L419" s="24">
        <v>93.010019999999997</v>
      </c>
      <c r="M419" s="42">
        <v>0.46226959000000001</v>
      </c>
      <c r="N419" s="23">
        <v>3292</v>
      </c>
      <c r="O419" s="95">
        <v>25.044049999999999</v>
      </c>
      <c r="P419" s="24">
        <v>148.77260000000001</v>
      </c>
      <c r="Q419" s="24">
        <v>79.487750000000005</v>
      </c>
      <c r="R419" s="15">
        <v>6.1256190000000002E-2</v>
      </c>
      <c r="S419" s="184">
        <v>0.51109393000000003</v>
      </c>
    </row>
    <row r="420" spans="1:19">
      <c r="A420" s="23" t="s">
        <v>42</v>
      </c>
      <c r="B420" s="44" t="s">
        <v>29</v>
      </c>
      <c r="C420" s="44">
        <v>18</v>
      </c>
      <c r="D420" s="23">
        <v>6253</v>
      </c>
      <c r="E420" s="95">
        <v>25.24849</v>
      </c>
      <c r="F420" s="24">
        <v>100.6593</v>
      </c>
      <c r="G420" s="24">
        <v>58.415089999999999</v>
      </c>
      <c r="H420" s="15">
        <v>8.4857180000000004E-2</v>
      </c>
      <c r="I420" s="44">
        <v>3053</v>
      </c>
      <c r="J420" s="95">
        <v>25.248169999999998</v>
      </c>
      <c r="K420" s="24">
        <v>30.247399999999999</v>
      </c>
      <c r="L420" s="24">
        <v>84.484949999999998</v>
      </c>
      <c r="M420" s="42">
        <v>0.72032752</v>
      </c>
      <c r="N420" s="23">
        <v>3200</v>
      </c>
      <c r="O420" s="95">
        <v>25.248799999999999</v>
      </c>
      <c r="P420" s="24">
        <v>191.33099999999999</v>
      </c>
      <c r="Q420" s="24">
        <v>82.206000000000003</v>
      </c>
      <c r="R420" s="15">
        <v>1.9940929999999999E-2</v>
      </c>
      <c r="S420" s="184">
        <v>0.17177812000000001</v>
      </c>
    </row>
    <row r="421" spans="1:19">
      <c r="A421" s="23" t="s">
        <v>42</v>
      </c>
      <c r="B421" s="44" t="s">
        <v>29</v>
      </c>
      <c r="C421" s="44">
        <v>19</v>
      </c>
      <c r="D421" s="23">
        <v>6228</v>
      </c>
      <c r="E421" s="95">
        <v>25.451930000000001</v>
      </c>
      <c r="F421" s="24">
        <v>-2.753158</v>
      </c>
      <c r="G421" s="24">
        <v>60.300829999999998</v>
      </c>
      <c r="H421" s="15">
        <v>0.96358359999999998</v>
      </c>
      <c r="I421" s="44">
        <v>2989</v>
      </c>
      <c r="J421" s="95">
        <v>25.45139</v>
      </c>
      <c r="K421" s="24">
        <v>-22.649809999999999</v>
      </c>
      <c r="L421" s="24">
        <v>86.546139999999994</v>
      </c>
      <c r="M421" s="42">
        <v>0.79354665000000002</v>
      </c>
      <c r="N421" s="23">
        <v>3239</v>
      </c>
      <c r="O421" s="95">
        <v>25.45243</v>
      </c>
      <c r="P421" s="24">
        <v>8.7512229999999995</v>
      </c>
      <c r="Q421" s="24">
        <v>83.659030000000001</v>
      </c>
      <c r="R421" s="15">
        <v>0.91668859000000003</v>
      </c>
      <c r="S421" s="184">
        <v>0.79419297</v>
      </c>
    </row>
    <row r="422" spans="1:19">
      <c r="A422" s="23" t="s">
        <v>42</v>
      </c>
      <c r="B422" s="44" t="s">
        <v>29</v>
      </c>
      <c r="C422" s="44">
        <v>20</v>
      </c>
      <c r="D422" s="23">
        <v>6286</v>
      </c>
      <c r="E422" s="95">
        <v>25.651959999999999</v>
      </c>
      <c r="F422" s="24">
        <v>24.47662</v>
      </c>
      <c r="G422" s="24">
        <v>63.81644</v>
      </c>
      <c r="H422" s="15">
        <v>0.70131405000000002</v>
      </c>
      <c r="I422" s="44">
        <v>3142</v>
      </c>
      <c r="J422" s="95">
        <v>25.65203</v>
      </c>
      <c r="K422" s="24">
        <v>2.9899710000000002</v>
      </c>
      <c r="L422" s="24">
        <v>94.881879999999995</v>
      </c>
      <c r="M422" s="42">
        <v>0.97486077999999998</v>
      </c>
      <c r="N422" s="23">
        <v>3144</v>
      </c>
      <c r="O422" s="95">
        <v>25.651879999999998</v>
      </c>
      <c r="P422" s="24">
        <v>36.603430000000003</v>
      </c>
      <c r="Q422" s="24">
        <v>82.988910000000004</v>
      </c>
      <c r="R422" s="15">
        <v>0.65916655999999996</v>
      </c>
      <c r="S422" s="184">
        <v>0.78973232999999998</v>
      </c>
    </row>
    <row r="423" spans="1:19">
      <c r="A423" s="23" t="s">
        <v>42</v>
      </c>
      <c r="B423" s="44" t="s">
        <v>29</v>
      </c>
      <c r="C423" s="44">
        <v>21</v>
      </c>
      <c r="D423" s="23">
        <v>6219</v>
      </c>
      <c r="E423" s="95">
        <v>25.84975</v>
      </c>
      <c r="F423" s="24">
        <v>35.581490000000002</v>
      </c>
      <c r="G423" s="24">
        <v>59.530189999999997</v>
      </c>
      <c r="H423" s="15">
        <v>0.55003679999999999</v>
      </c>
      <c r="I423" s="44">
        <v>3153</v>
      </c>
      <c r="J423" s="95">
        <v>25.850850000000001</v>
      </c>
      <c r="K423" s="24">
        <v>54.152509999999999</v>
      </c>
      <c r="L423" s="24">
        <v>87.149370000000005</v>
      </c>
      <c r="M423" s="42">
        <v>0.53435239999999995</v>
      </c>
      <c r="N423" s="23">
        <v>3066</v>
      </c>
      <c r="O423" s="95">
        <v>25.84862</v>
      </c>
      <c r="P423" s="24">
        <v>30.52356</v>
      </c>
      <c r="Q423" s="24">
        <v>83.599990000000005</v>
      </c>
      <c r="R423" s="15">
        <v>0.71502600000000005</v>
      </c>
      <c r="S423" s="184">
        <v>0.84487473999999996</v>
      </c>
    </row>
    <row r="424" spans="1:19">
      <c r="A424" s="23" t="s">
        <v>42</v>
      </c>
      <c r="B424" s="44" t="s">
        <v>29</v>
      </c>
      <c r="C424" s="44">
        <v>22</v>
      </c>
      <c r="D424" s="23">
        <v>6209</v>
      </c>
      <c r="E424" s="95">
        <v>26.05003</v>
      </c>
      <c r="F424" s="24">
        <v>49.983460000000001</v>
      </c>
      <c r="G424" s="24">
        <v>62.77937</v>
      </c>
      <c r="H424" s="15">
        <v>0.42592944999999999</v>
      </c>
      <c r="I424" s="44">
        <v>3199</v>
      </c>
      <c r="J424" s="95">
        <v>26.050740000000001</v>
      </c>
      <c r="K424" s="24">
        <v>37.77854</v>
      </c>
      <c r="L424" s="24">
        <v>84.646960000000007</v>
      </c>
      <c r="M424" s="42">
        <v>0.65537540000000005</v>
      </c>
      <c r="N424" s="23">
        <v>3010</v>
      </c>
      <c r="O424" s="95">
        <v>26.04927</v>
      </c>
      <c r="P424" s="24">
        <v>53.539729999999999</v>
      </c>
      <c r="Q424" s="24">
        <v>92.801419999999993</v>
      </c>
      <c r="R424" s="15">
        <v>0.56398815999999996</v>
      </c>
      <c r="S424" s="184">
        <v>0.90014371000000004</v>
      </c>
    </row>
    <row r="425" spans="1:19">
      <c r="A425" s="23" t="s">
        <v>42</v>
      </c>
      <c r="B425" s="44" t="s">
        <v>29</v>
      </c>
      <c r="C425" s="44">
        <v>23</v>
      </c>
      <c r="D425" s="23">
        <v>6238</v>
      </c>
      <c r="E425" s="95">
        <v>26.24821</v>
      </c>
      <c r="F425" s="24">
        <v>148.4933</v>
      </c>
      <c r="G425" s="24">
        <v>61.136560000000003</v>
      </c>
      <c r="H425" s="15">
        <v>1.5145570000000001E-2</v>
      </c>
      <c r="I425" s="44">
        <v>3229</v>
      </c>
      <c r="J425" s="95">
        <v>26.24878</v>
      </c>
      <c r="K425" s="24">
        <v>185.45740000000001</v>
      </c>
      <c r="L425" s="24">
        <v>88.154769999999999</v>
      </c>
      <c r="M425" s="42">
        <v>3.5398520000000003E-2</v>
      </c>
      <c r="N425" s="23">
        <v>3009</v>
      </c>
      <c r="O425" s="95">
        <v>26.247589999999999</v>
      </c>
      <c r="P425" s="24">
        <v>113.982</v>
      </c>
      <c r="Q425" s="24">
        <v>85.744420000000005</v>
      </c>
      <c r="R425" s="15">
        <v>0.18374161</v>
      </c>
      <c r="S425" s="184">
        <v>0.56109980999999998</v>
      </c>
    </row>
    <row r="426" spans="1:19">
      <c r="A426" s="23" t="s">
        <v>42</v>
      </c>
      <c r="B426" s="44" t="s">
        <v>29</v>
      </c>
      <c r="C426" s="44">
        <v>24</v>
      </c>
      <c r="D426" s="23">
        <v>6228</v>
      </c>
      <c r="E426" s="95">
        <v>26.452269999999999</v>
      </c>
      <c r="F426" s="24">
        <v>56.493160000000003</v>
      </c>
      <c r="G426" s="24">
        <v>63.516460000000002</v>
      </c>
      <c r="H426" s="15">
        <v>0.37377441</v>
      </c>
      <c r="I426" s="44">
        <v>3274</v>
      </c>
      <c r="J426" s="95">
        <v>26.452169999999999</v>
      </c>
      <c r="K426" s="24">
        <v>11.91245</v>
      </c>
      <c r="L426" s="24">
        <v>78.734489999999994</v>
      </c>
      <c r="M426" s="42">
        <v>0.87973983</v>
      </c>
      <c r="N426" s="23">
        <v>2954</v>
      </c>
      <c r="O426" s="95">
        <v>26.452380000000002</v>
      </c>
      <c r="P426" s="24">
        <v>120.7283</v>
      </c>
      <c r="Q426" s="24">
        <v>97.966939999999994</v>
      </c>
      <c r="R426" s="15">
        <v>0.21782304999999999</v>
      </c>
      <c r="S426" s="184">
        <v>0.38660824999999999</v>
      </c>
    </row>
    <row r="427" spans="1:19">
      <c r="A427" s="23" t="s">
        <v>42</v>
      </c>
      <c r="B427" s="44" t="s">
        <v>29</v>
      </c>
      <c r="C427" s="44">
        <v>25</v>
      </c>
      <c r="D427" s="23">
        <v>6163</v>
      </c>
      <c r="E427" s="95">
        <v>26.65673</v>
      </c>
      <c r="F427" s="24">
        <v>165.1748</v>
      </c>
      <c r="G427" s="24">
        <v>60.496160000000003</v>
      </c>
      <c r="H427" s="15">
        <v>6.3270000000000002E-3</v>
      </c>
      <c r="I427" s="44">
        <v>3322</v>
      </c>
      <c r="J427" s="95">
        <v>26.65692</v>
      </c>
      <c r="K427" s="24">
        <v>169.3245</v>
      </c>
      <c r="L427" s="24">
        <v>84.802639999999997</v>
      </c>
      <c r="M427" s="42">
        <v>4.5858990000000002E-2</v>
      </c>
      <c r="N427" s="23">
        <v>2841</v>
      </c>
      <c r="O427" s="95">
        <v>26.65652</v>
      </c>
      <c r="P427" s="24">
        <v>153.3604</v>
      </c>
      <c r="Q427" s="24">
        <v>89.246570000000006</v>
      </c>
      <c r="R427" s="15">
        <v>8.5725620000000002E-2</v>
      </c>
      <c r="S427" s="184">
        <v>0.89682583999999999</v>
      </c>
    </row>
    <row r="428" spans="1:19">
      <c r="A428" s="23" t="s">
        <v>42</v>
      </c>
      <c r="B428" s="44" t="s">
        <v>29</v>
      </c>
      <c r="C428" s="44">
        <v>26</v>
      </c>
      <c r="D428" s="23">
        <v>6219</v>
      </c>
      <c r="E428" s="95">
        <v>26.861969999999999</v>
      </c>
      <c r="F428" s="24">
        <v>123.8781</v>
      </c>
      <c r="G428" s="24">
        <v>62.27693</v>
      </c>
      <c r="H428" s="15">
        <v>4.6684719999999999E-2</v>
      </c>
      <c r="I428" s="44">
        <v>3408</v>
      </c>
      <c r="J428" s="95">
        <v>26.861820000000002</v>
      </c>
      <c r="K428" s="24">
        <v>135.6694</v>
      </c>
      <c r="L428" s="24">
        <v>82.009219999999999</v>
      </c>
      <c r="M428" s="42">
        <v>9.8062709999999997E-2</v>
      </c>
      <c r="N428" s="23">
        <v>2811</v>
      </c>
      <c r="O428" s="95">
        <v>26.862159999999999</v>
      </c>
      <c r="P428" s="24">
        <v>108.3974</v>
      </c>
      <c r="Q428" s="24">
        <v>93.816500000000005</v>
      </c>
      <c r="R428" s="15">
        <v>0.2479189</v>
      </c>
      <c r="S428" s="184">
        <v>0.82675633999999998</v>
      </c>
    </row>
    <row r="429" spans="1:19">
      <c r="A429" s="23" t="s">
        <v>42</v>
      </c>
      <c r="B429" s="44" t="s">
        <v>29</v>
      </c>
      <c r="C429" s="44">
        <v>27</v>
      </c>
      <c r="D429" s="23">
        <v>6219</v>
      </c>
      <c r="E429" s="95">
        <v>27.073</v>
      </c>
      <c r="F429" s="24">
        <v>216.28720000000001</v>
      </c>
      <c r="G429" s="24">
        <v>62.340429999999998</v>
      </c>
      <c r="H429" s="15">
        <v>5.2152000000000003E-4</v>
      </c>
      <c r="I429" s="44">
        <v>3302</v>
      </c>
      <c r="J429" s="95">
        <v>27.07281</v>
      </c>
      <c r="K429" s="24">
        <v>258.63529999999997</v>
      </c>
      <c r="L429" s="24">
        <v>84.443950000000001</v>
      </c>
      <c r="M429" s="42">
        <v>2.1927299999999999E-3</v>
      </c>
      <c r="N429" s="23">
        <v>2917</v>
      </c>
      <c r="O429" s="95">
        <v>27.073229999999999</v>
      </c>
      <c r="P429" s="24">
        <v>171.28530000000001</v>
      </c>
      <c r="Q429" s="24">
        <v>91.335530000000006</v>
      </c>
      <c r="R429" s="15">
        <v>6.0745769999999998E-2</v>
      </c>
      <c r="S429" s="184">
        <v>0.48253896000000002</v>
      </c>
    </row>
    <row r="430" spans="1:19">
      <c r="A430" s="23" t="s">
        <v>42</v>
      </c>
      <c r="B430" s="44" t="s">
        <v>29</v>
      </c>
      <c r="C430" s="44">
        <v>28</v>
      </c>
      <c r="D430" s="23">
        <v>6185</v>
      </c>
      <c r="E430" s="95">
        <v>27.2879</v>
      </c>
      <c r="F430" s="24">
        <v>145.6011</v>
      </c>
      <c r="G430" s="24">
        <v>64.515789999999996</v>
      </c>
      <c r="H430" s="15">
        <v>2.401874E-2</v>
      </c>
      <c r="I430" s="44">
        <v>3439</v>
      </c>
      <c r="J430" s="95">
        <v>27.287330000000001</v>
      </c>
      <c r="K430" s="24">
        <v>214.6866</v>
      </c>
      <c r="L430" s="24">
        <v>88.720569999999995</v>
      </c>
      <c r="M430" s="42">
        <v>1.5528760000000001E-2</v>
      </c>
      <c r="N430" s="23">
        <v>2746</v>
      </c>
      <c r="O430" s="95">
        <v>27.288609999999998</v>
      </c>
      <c r="P430" s="24">
        <v>68.972250000000003</v>
      </c>
      <c r="Q430" s="24">
        <v>93.731899999999996</v>
      </c>
      <c r="R430" s="15">
        <v>0.46182437999999998</v>
      </c>
      <c r="S430" s="184">
        <v>0.25888693000000002</v>
      </c>
    </row>
    <row r="431" spans="1:19">
      <c r="A431" s="23" t="s">
        <v>42</v>
      </c>
      <c r="B431" s="44" t="s">
        <v>29</v>
      </c>
      <c r="C431" s="44">
        <v>29</v>
      </c>
      <c r="D431" s="23">
        <v>6180</v>
      </c>
      <c r="E431" s="95">
        <v>27.50619</v>
      </c>
      <c r="F431" s="24">
        <v>165.9495</v>
      </c>
      <c r="G431" s="24">
        <v>63.020890000000001</v>
      </c>
      <c r="H431" s="15">
        <v>8.4573200000000008E-3</v>
      </c>
      <c r="I431" s="44">
        <v>3439</v>
      </c>
      <c r="J431" s="95">
        <v>27.504740000000002</v>
      </c>
      <c r="K431" s="24">
        <v>110.4481</v>
      </c>
      <c r="L431" s="24">
        <v>84.957949999999997</v>
      </c>
      <c r="M431" s="42">
        <v>0.19358993999999999</v>
      </c>
      <c r="N431" s="23">
        <v>2741</v>
      </c>
      <c r="O431" s="95">
        <v>27.508009999999999</v>
      </c>
      <c r="P431" s="24">
        <v>246.45189999999999</v>
      </c>
      <c r="Q431" s="24">
        <v>97.568010000000001</v>
      </c>
      <c r="R431" s="15">
        <v>1.15386E-2</v>
      </c>
      <c r="S431" s="184">
        <v>0.29314221000000001</v>
      </c>
    </row>
    <row r="432" spans="1:19">
      <c r="A432" s="23" t="s">
        <v>42</v>
      </c>
      <c r="B432" s="44" t="s">
        <v>29</v>
      </c>
      <c r="C432" s="44">
        <v>30</v>
      </c>
      <c r="D432" s="23">
        <v>6228</v>
      </c>
      <c r="E432" s="95">
        <v>27.73169</v>
      </c>
      <c r="F432" s="24">
        <v>224.91460000000001</v>
      </c>
      <c r="G432" s="24">
        <v>63.563130000000001</v>
      </c>
      <c r="H432" s="15">
        <v>4.0248999999999998E-4</v>
      </c>
      <c r="I432" s="44">
        <v>3442</v>
      </c>
      <c r="J432" s="95">
        <v>27.731190000000002</v>
      </c>
      <c r="K432" s="24">
        <v>262.45440000000002</v>
      </c>
      <c r="L432" s="24">
        <v>89.70505</v>
      </c>
      <c r="M432" s="42">
        <v>3.4362899999999998E-3</v>
      </c>
      <c r="N432" s="23">
        <v>2786</v>
      </c>
      <c r="O432" s="95">
        <v>27.732309999999998</v>
      </c>
      <c r="P432" s="24">
        <v>183.29640000000001</v>
      </c>
      <c r="Q432" s="24">
        <v>88.649270000000001</v>
      </c>
      <c r="R432" s="15">
        <v>3.8672129999999999E-2</v>
      </c>
      <c r="S432" s="184">
        <v>0.53023239</v>
      </c>
    </row>
    <row r="433" spans="1:19">
      <c r="A433" s="23" t="s">
        <v>42</v>
      </c>
      <c r="B433" s="44" t="s">
        <v>29</v>
      </c>
      <c r="C433" s="44">
        <v>31</v>
      </c>
      <c r="D433" s="23">
        <v>6171</v>
      </c>
      <c r="E433" s="95">
        <v>27.9649</v>
      </c>
      <c r="F433" s="24">
        <v>113.1875</v>
      </c>
      <c r="G433" s="24">
        <v>63.874079999999999</v>
      </c>
      <c r="H433" s="15">
        <v>7.6387800000000006E-2</v>
      </c>
      <c r="I433" s="44">
        <v>3469</v>
      </c>
      <c r="J433" s="95">
        <v>27.96368</v>
      </c>
      <c r="K433" s="24">
        <v>65.40428</v>
      </c>
      <c r="L433" s="24">
        <v>82.789540000000002</v>
      </c>
      <c r="M433" s="42">
        <v>0.42952393999999999</v>
      </c>
      <c r="N433" s="23">
        <v>2702</v>
      </c>
      <c r="O433" s="95">
        <v>27.966480000000001</v>
      </c>
      <c r="P433" s="24">
        <v>197.19810000000001</v>
      </c>
      <c r="Q433" s="24">
        <v>96.371139999999997</v>
      </c>
      <c r="R433" s="15">
        <v>4.0733150000000003E-2</v>
      </c>
      <c r="S433" s="184">
        <v>0.29957528999999999</v>
      </c>
    </row>
    <row r="434" spans="1:19">
      <c r="A434" s="23" t="s">
        <v>42</v>
      </c>
      <c r="B434" s="44" t="s">
        <v>29</v>
      </c>
      <c r="C434" s="44">
        <v>32</v>
      </c>
      <c r="D434" s="23">
        <v>6215</v>
      </c>
      <c r="E434" s="95">
        <v>28.20373</v>
      </c>
      <c r="F434" s="24">
        <v>62.40605</v>
      </c>
      <c r="G434" s="24">
        <v>63.182580000000002</v>
      </c>
      <c r="H434" s="15">
        <v>0.32329482999999998</v>
      </c>
      <c r="I434" s="44">
        <v>3472</v>
      </c>
      <c r="J434" s="95">
        <v>28.20411</v>
      </c>
      <c r="K434" s="24">
        <v>131.04599999999999</v>
      </c>
      <c r="L434" s="24">
        <v>82.158259999999999</v>
      </c>
      <c r="M434" s="42">
        <v>0.1107026</v>
      </c>
      <c r="N434" s="23">
        <v>2743</v>
      </c>
      <c r="O434" s="95">
        <v>28.20326</v>
      </c>
      <c r="P434" s="24">
        <v>-36.967750000000002</v>
      </c>
      <c r="Q434" s="24">
        <v>98.291640000000001</v>
      </c>
      <c r="R434" s="15">
        <v>0.70684053000000002</v>
      </c>
      <c r="S434" s="184">
        <v>0.18968284999999999</v>
      </c>
    </row>
    <row r="435" spans="1:19">
      <c r="A435" s="23" t="s">
        <v>42</v>
      </c>
      <c r="B435" s="44" t="s">
        <v>29</v>
      </c>
      <c r="C435" s="44">
        <v>33</v>
      </c>
      <c r="D435" s="23">
        <v>6218</v>
      </c>
      <c r="E435" s="95">
        <v>28.448340000000002</v>
      </c>
      <c r="F435" s="24">
        <v>85.83184</v>
      </c>
      <c r="G435" s="24">
        <v>59.506520000000002</v>
      </c>
      <c r="H435" s="15">
        <v>0.14919128000000001</v>
      </c>
      <c r="I435" s="44">
        <v>3479</v>
      </c>
      <c r="J435" s="95">
        <v>28.44735</v>
      </c>
      <c r="K435" s="24">
        <v>102.9759</v>
      </c>
      <c r="L435" s="24">
        <v>82.377579999999995</v>
      </c>
      <c r="M435" s="42">
        <v>0.21128221</v>
      </c>
      <c r="N435" s="23">
        <v>2739</v>
      </c>
      <c r="O435" s="95">
        <v>28.449590000000001</v>
      </c>
      <c r="P435" s="24">
        <v>75.706199999999995</v>
      </c>
      <c r="Q435" s="24">
        <v>85.986630000000005</v>
      </c>
      <c r="R435" s="15">
        <v>0.37862019000000002</v>
      </c>
      <c r="S435" s="184">
        <v>0.81886479000000001</v>
      </c>
    </row>
    <row r="436" spans="1:19">
      <c r="A436" s="23" t="s">
        <v>42</v>
      </c>
      <c r="B436" s="44" t="s">
        <v>29</v>
      </c>
      <c r="C436" s="44">
        <v>34</v>
      </c>
      <c r="D436" s="23">
        <v>6202</v>
      </c>
      <c r="E436" s="95">
        <v>28.706569999999999</v>
      </c>
      <c r="F436" s="24">
        <v>131.6489</v>
      </c>
      <c r="G436" s="24">
        <v>62.516359999999999</v>
      </c>
      <c r="H436" s="15">
        <v>3.5219060000000003E-2</v>
      </c>
      <c r="I436" s="44">
        <v>3514</v>
      </c>
      <c r="J436" s="95">
        <v>28.706669999999999</v>
      </c>
      <c r="K436" s="24">
        <v>127.9212</v>
      </c>
      <c r="L436" s="24">
        <v>83.418199999999999</v>
      </c>
      <c r="M436" s="42">
        <v>0.12515455</v>
      </c>
      <c r="N436" s="23">
        <v>2688</v>
      </c>
      <c r="O436" s="95">
        <v>28.706440000000001</v>
      </c>
      <c r="P436" s="24">
        <v>155.52289999999999</v>
      </c>
      <c r="Q436" s="24">
        <v>94.116590000000002</v>
      </c>
      <c r="R436" s="15">
        <v>9.8443080000000002E-2</v>
      </c>
      <c r="S436" s="184">
        <v>0.82628208999999997</v>
      </c>
    </row>
    <row r="437" spans="1:19">
      <c r="A437" s="23" t="s">
        <v>42</v>
      </c>
      <c r="B437" s="44" t="s">
        <v>29</v>
      </c>
      <c r="C437" s="44">
        <v>35</v>
      </c>
      <c r="D437" s="23">
        <v>6212</v>
      </c>
      <c r="E437" s="95">
        <v>28.974430000000002</v>
      </c>
      <c r="F437" s="24">
        <v>95.867590000000007</v>
      </c>
      <c r="G437" s="24">
        <v>67.899889999999999</v>
      </c>
      <c r="H437" s="15">
        <v>0.15798058000000001</v>
      </c>
      <c r="I437" s="44">
        <v>3544</v>
      </c>
      <c r="J437" s="95">
        <v>28.974599999999999</v>
      </c>
      <c r="K437" s="24">
        <v>128.78129999999999</v>
      </c>
      <c r="L437" s="24">
        <v>87.305769999999995</v>
      </c>
      <c r="M437" s="42">
        <v>0.14019640999999999</v>
      </c>
      <c r="N437" s="23">
        <v>2668</v>
      </c>
      <c r="O437" s="95">
        <v>28.974209999999999</v>
      </c>
      <c r="P437" s="24">
        <v>62.202640000000002</v>
      </c>
      <c r="Q437" s="24">
        <v>103.5523</v>
      </c>
      <c r="R437" s="15">
        <v>0.54804777000000005</v>
      </c>
      <c r="S437" s="184">
        <v>0.62303459999999999</v>
      </c>
    </row>
    <row r="438" spans="1:19">
      <c r="A438" s="23" t="s">
        <v>42</v>
      </c>
      <c r="B438" s="44" t="s">
        <v>29</v>
      </c>
      <c r="C438" s="44">
        <v>36</v>
      </c>
      <c r="D438" s="23">
        <v>6216</v>
      </c>
      <c r="E438" s="95">
        <v>29.258479999999999</v>
      </c>
      <c r="F438" s="24">
        <v>105.4529</v>
      </c>
      <c r="G438" s="24">
        <v>62.948079999999997</v>
      </c>
      <c r="H438" s="15">
        <v>9.3888029999999997E-2</v>
      </c>
      <c r="I438" s="44">
        <v>3480</v>
      </c>
      <c r="J438" s="95">
        <v>29.257090000000002</v>
      </c>
      <c r="K438" s="24">
        <v>106.4851</v>
      </c>
      <c r="L438" s="24">
        <v>85.374070000000003</v>
      </c>
      <c r="M438" s="42">
        <v>0.21229581</v>
      </c>
      <c r="N438" s="23">
        <v>2736</v>
      </c>
      <c r="O438" s="95">
        <v>29.260269999999998</v>
      </c>
      <c r="P438" s="24">
        <v>102.5822</v>
      </c>
      <c r="Q438" s="24">
        <v>94.182969999999997</v>
      </c>
      <c r="R438" s="15">
        <v>0.27607464999999998</v>
      </c>
      <c r="S438" s="184">
        <v>0.97550612000000003</v>
      </c>
    </row>
    <row r="439" spans="1:19">
      <c r="A439" s="23" t="s">
        <v>42</v>
      </c>
      <c r="B439" s="44" t="s">
        <v>29</v>
      </c>
      <c r="C439" s="44">
        <v>37</v>
      </c>
      <c r="D439" s="23">
        <v>6185</v>
      </c>
      <c r="E439" s="95">
        <v>29.55639</v>
      </c>
      <c r="F439" s="24">
        <v>88.147689999999997</v>
      </c>
      <c r="G439" s="24">
        <v>64.15401</v>
      </c>
      <c r="H439" s="15">
        <v>0.16944127</v>
      </c>
      <c r="I439" s="44">
        <v>3445</v>
      </c>
      <c r="J439" s="95">
        <v>29.555440000000001</v>
      </c>
      <c r="K439" s="24">
        <v>122.8583</v>
      </c>
      <c r="L439" s="24">
        <v>88.967349999999996</v>
      </c>
      <c r="M439" s="42">
        <v>0.16729848999999999</v>
      </c>
      <c r="N439" s="23">
        <v>2740</v>
      </c>
      <c r="O439" s="95">
        <v>29.557590000000001</v>
      </c>
      <c r="P439" s="24">
        <v>29.070830000000001</v>
      </c>
      <c r="Q439" s="24">
        <v>93.841939999999994</v>
      </c>
      <c r="R439" s="15">
        <v>0.75672446000000004</v>
      </c>
      <c r="S439" s="184">
        <v>0.46827891999999999</v>
      </c>
    </row>
    <row r="440" spans="1:19">
      <c r="A440" s="23" t="s">
        <v>42</v>
      </c>
      <c r="B440" s="44" t="s">
        <v>29</v>
      </c>
      <c r="C440" s="44">
        <v>38</v>
      </c>
      <c r="D440" s="23">
        <v>6120</v>
      </c>
      <c r="E440" s="95">
        <v>29.86627</v>
      </c>
      <c r="F440" s="24">
        <v>43.301940000000002</v>
      </c>
      <c r="G440" s="24">
        <v>63.855930000000001</v>
      </c>
      <c r="H440" s="15">
        <v>0.49769601000000002</v>
      </c>
      <c r="I440" s="44">
        <v>3487</v>
      </c>
      <c r="J440" s="95">
        <v>29.866689999999998</v>
      </c>
      <c r="K440" s="24">
        <v>52.492289999999997</v>
      </c>
      <c r="L440" s="24">
        <v>86.904560000000004</v>
      </c>
      <c r="M440" s="42">
        <v>0.54582883999999998</v>
      </c>
      <c r="N440" s="23">
        <v>2633</v>
      </c>
      <c r="O440" s="95">
        <v>29.86572</v>
      </c>
      <c r="P440" s="24">
        <v>29.779520000000002</v>
      </c>
      <c r="Q440" s="24">
        <v>90.200109999999995</v>
      </c>
      <c r="R440" s="15">
        <v>0.74128700000000003</v>
      </c>
      <c r="S440" s="184">
        <v>0.85610523000000005</v>
      </c>
    </row>
    <row r="441" spans="1:19">
      <c r="A441" s="23" t="s">
        <v>42</v>
      </c>
      <c r="B441" s="44" t="s">
        <v>29</v>
      </c>
      <c r="C441" s="44">
        <v>39</v>
      </c>
      <c r="D441" s="23">
        <v>6196</v>
      </c>
      <c r="E441" s="95">
        <v>30.199909999999999</v>
      </c>
      <c r="F441" s="24">
        <v>159.0908</v>
      </c>
      <c r="G441" s="24">
        <v>59.957099999999997</v>
      </c>
      <c r="H441" s="15">
        <v>7.9682999999999993E-3</v>
      </c>
      <c r="I441" s="44">
        <v>3455</v>
      </c>
      <c r="J441" s="95">
        <v>30.19924</v>
      </c>
      <c r="K441" s="24">
        <v>237.31970000000001</v>
      </c>
      <c r="L441" s="24">
        <v>82.07526</v>
      </c>
      <c r="M441" s="42">
        <v>3.8342099999999998E-3</v>
      </c>
      <c r="N441" s="23">
        <v>2741</v>
      </c>
      <c r="O441" s="95">
        <v>30.20074</v>
      </c>
      <c r="P441" s="24">
        <v>42.024929999999998</v>
      </c>
      <c r="Q441" s="24">
        <v>88.022130000000004</v>
      </c>
      <c r="R441" s="15">
        <v>0.63305175999999996</v>
      </c>
      <c r="S441" s="184">
        <v>0.10465002</v>
      </c>
    </row>
    <row r="442" spans="1:19">
      <c r="A442" s="23" t="s">
        <v>42</v>
      </c>
      <c r="B442" s="44" t="s">
        <v>29</v>
      </c>
      <c r="C442" s="44">
        <v>40</v>
      </c>
      <c r="D442" s="23">
        <v>6217</v>
      </c>
      <c r="E442" s="95">
        <v>30.562830000000002</v>
      </c>
      <c r="F442" s="24">
        <v>65.759910000000005</v>
      </c>
      <c r="G442" s="24">
        <v>64.112809999999996</v>
      </c>
      <c r="H442" s="15">
        <v>0.30503740000000001</v>
      </c>
      <c r="I442" s="44">
        <v>3430</v>
      </c>
      <c r="J442" s="95">
        <v>30.562819999999999</v>
      </c>
      <c r="K442" s="24">
        <v>93.173760000000001</v>
      </c>
      <c r="L442" s="24">
        <v>87.706329999999994</v>
      </c>
      <c r="M442" s="42">
        <v>0.28808231000000001</v>
      </c>
      <c r="N442" s="23">
        <v>2787</v>
      </c>
      <c r="O442" s="95">
        <v>30.562840000000001</v>
      </c>
      <c r="P442" s="24">
        <v>28.00009</v>
      </c>
      <c r="Q442" s="24">
        <v>93.559830000000005</v>
      </c>
      <c r="R442" s="15">
        <v>0.76473044000000001</v>
      </c>
      <c r="S442" s="184">
        <v>0.61130534000000003</v>
      </c>
    </row>
    <row r="443" spans="1:19">
      <c r="A443" s="23" t="s">
        <v>42</v>
      </c>
      <c r="B443" s="44" t="s">
        <v>29</v>
      </c>
      <c r="C443" s="44">
        <v>41</v>
      </c>
      <c r="D443" s="23">
        <v>6130</v>
      </c>
      <c r="E443" s="95">
        <v>30.960280000000001</v>
      </c>
      <c r="F443" s="24">
        <v>179.74780000000001</v>
      </c>
      <c r="G443" s="24">
        <v>68.764650000000003</v>
      </c>
      <c r="H443" s="15">
        <v>8.9500599999999993E-3</v>
      </c>
      <c r="I443" s="44">
        <v>3315</v>
      </c>
      <c r="J443" s="95">
        <v>30.961099999999998</v>
      </c>
      <c r="K443" s="24">
        <v>185.31720000000001</v>
      </c>
      <c r="L443" s="24">
        <v>94.073849999999993</v>
      </c>
      <c r="M443" s="42">
        <v>4.8848509999999998E-2</v>
      </c>
      <c r="N443" s="23">
        <v>2815</v>
      </c>
      <c r="O443" s="95">
        <v>30.959320000000002</v>
      </c>
      <c r="P443" s="24">
        <v>159.0515</v>
      </c>
      <c r="Q443" s="24">
        <v>95.648409999999998</v>
      </c>
      <c r="R443" s="15">
        <v>9.6337229999999996E-2</v>
      </c>
      <c r="S443" s="184">
        <v>0.84478142000000001</v>
      </c>
    </row>
    <row r="444" spans="1:19">
      <c r="A444" s="23" t="s">
        <v>42</v>
      </c>
      <c r="B444" s="44" t="s">
        <v>29</v>
      </c>
      <c r="C444" s="44">
        <v>42</v>
      </c>
      <c r="D444" s="23">
        <v>6201</v>
      </c>
      <c r="E444" s="95">
        <v>31.394490000000001</v>
      </c>
      <c r="F444" s="24">
        <v>164.68389999999999</v>
      </c>
      <c r="G444" s="24">
        <v>69.806370000000001</v>
      </c>
      <c r="H444" s="15">
        <v>1.8316720000000002E-2</v>
      </c>
      <c r="I444" s="44">
        <v>3338</v>
      </c>
      <c r="J444" s="95">
        <v>31.394960000000001</v>
      </c>
      <c r="K444" s="24">
        <v>167.9325</v>
      </c>
      <c r="L444" s="24">
        <v>90.038510000000002</v>
      </c>
      <c r="M444" s="42">
        <v>6.2164749999999998E-2</v>
      </c>
      <c r="N444" s="23">
        <v>2863</v>
      </c>
      <c r="O444" s="95">
        <v>31.393930000000001</v>
      </c>
      <c r="P444" s="24">
        <v>169.25290000000001</v>
      </c>
      <c r="Q444" s="24">
        <v>109.7243</v>
      </c>
      <c r="R444" s="15">
        <v>0.12294504000000001</v>
      </c>
      <c r="S444" s="184">
        <v>0.99257772</v>
      </c>
    </row>
    <row r="445" spans="1:19">
      <c r="A445" s="23" t="s">
        <v>42</v>
      </c>
      <c r="B445" s="44" t="s">
        <v>29</v>
      </c>
      <c r="C445" s="44">
        <v>43</v>
      </c>
      <c r="D445" s="23">
        <v>6224</v>
      </c>
      <c r="E445" s="95">
        <v>31.87997</v>
      </c>
      <c r="F445" s="24">
        <v>224.5763</v>
      </c>
      <c r="G445" s="24">
        <v>66.337580000000003</v>
      </c>
      <c r="H445" s="15">
        <v>7.1086000000000001E-4</v>
      </c>
      <c r="I445" s="44">
        <v>3247</v>
      </c>
      <c r="J445" s="95">
        <v>31.88119</v>
      </c>
      <c r="K445" s="24">
        <v>278.65699999999998</v>
      </c>
      <c r="L445" s="24">
        <v>93.877799999999993</v>
      </c>
      <c r="M445" s="42">
        <v>2.9945699999999998E-3</v>
      </c>
      <c r="N445" s="23">
        <v>2977</v>
      </c>
      <c r="O445" s="95">
        <v>31.878630000000001</v>
      </c>
      <c r="P445" s="24">
        <v>128.28039999999999</v>
      </c>
      <c r="Q445" s="24">
        <v>91.701089999999994</v>
      </c>
      <c r="R445" s="15">
        <v>0.16184391000000001</v>
      </c>
      <c r="S445" s="184">
        <v>0.25184729</v>
      </c>
    </row>
    <row r="446" spans="1:19">
      <c r="A446" s="23" t="s">
        <v>42</v>
      </c>
      <c r="B446" s="44" t="s">
        <v>29</v>
      </c>
      <c r="C446" s="44">
        <v>44</v>
      </c>
      <c r="D446" s="23">
        <v>6141</v>
      </c>
      <c r="E446" s="95">
        <v>32.426850000000002</v>
      </c>
      <c r="F446" s="24">
        <v>104.7671</v>
      </c>
      <c r="G446" s="24">
        <v>71.177120000000002</v>
      </c>
      <c r="H446" s="15">
        <v>0.14104232</v>
      </c>
      <c r="I446" s="44">
        <v>3150</v>
      </c>
      <c r="J446" s="95">
        <v>32.425460000000001</v>
      </c>
      <c r="K446" s="24">
        <v>199.97630000000001</v>
      </c>
      <c r="L446" s="24">
        <v>98.309730000000002</v>
      </c>
      <c r="M446" s="42">
        <v>4.1936969999999997E-2</v>
      </c>
      <c r="N446" s="23">
        <v>2991</v>
      </c>
      <c r="O446" s="95">
        <v>32.428310000000003</v>
      </c>
      <c r="P446" s="24">
        <v>-21.130240000000001</v>
      </c>
      <c r="Q446" s="24">
        <v>102.2366</v>
      </c>
      <c r="R446" s="15">
        <v>0.83625994000000003</v>
      </c>
      <c r="S446" s="184">
        <v>0.11901982999999999</v>
      </c>
    </row>
    <row r="447" spans="1:19">
      <c r="A447" s="23" t="s">
        <v>42</v>
      </c>
      <c r="B447" s="44" t="s">
        <v>29</v>
      </c>
      <c r="C447" s="44">
        <v>45</v>
      </c>
      <c r="D447" s="23">
        <v>6190</v>
      </c>
      <c r="E447" s="95">
        <v>33.072029999999998</v>
      </c>
      <c r="F447" s="24">
        <v>85.958470000000005</v>
      </c>
      <c r="G447" s="24">
        <v>70.070419999999999</v>
      </c>
      <c r="H447" s="15">
        <v>0.21991883000000001</v>
      </c>
      <c r="I447" s="44">
        <v>3085</v>
      </c>
      <c r="J447" s="95">
        <v>33.066479999999999</v>
      </c>
      <c r="K447" s="24">
        <v>133.61449999999999</v>
      </c>
      <c r="L447" s="24">
        <v>100.4485</v>
      </c>
      <c r="M447" s="42">
        <v>0.18345929</v>
      </c>
      <c r="N447" s="23">
        <v>3105</v>
      </c>
      <c r="O447" s="95">
        <v>33.077539999999999</v>
      </c>
      <c r="P447" s="24">
        <v>41.628329999999998</v>
      </c>
      <c r="Q447" s="24">
        <v>96.221950000000007</v>
      </c>
      <c r="R447" s="15">
        <v>0.66528493</v>
      </c>
      <c r="S447" s="184">
        <v>0.50842030000000005</v>
      </c>
    </row>
    <row r="448" spans="1:19">
      <c r="A448" s="23" t="s">
        <v>42</v>
      </c>
      <c r="B448" s="44" t="s">
        <v>29</v>
      </c>
      <c r="C448" s="44">
        <v>46</v>
      </c>
      <c r="D448" s="23">
        <v>6174</v>
      </c>
      <c r="E448" s="95">
        <v>33.849519999999998</v>
      </c>
      <c r="F448" s="24">
        <v>43.569159999999997</v>
      </c>
      <c r="G448" s="24">
        <v>68.395480000000006</v>
      </c>
      <c r="H448" s="15">
        <v>0.52411297999999995</v>
      </c>
      <c r="I448" s="44">
        <v>2999</v>
      </c>
      <c r="J448" s="95">
        <v>33.848700000000001</v>
      </c>
      <c r="K448" s="24">
        <v>71.718360000000004</v>
      </c>
      <c r="L448" s="24">
        <v>97.949640000000002</v>
      </c>
      <c r="M448" s="42">
        <v>0.46404877</v>
      </c>
      <c r="N448" s="23">
        <v>3175</v>
      </c>
      <c r="O448" s="95">
        <v>33.850299999999997</v>
      </c>
      <c r="P448" s="24">
        <v>18.428619999999999</v>
      </c>
      <c r="Q448" s="24">
        <v>95.181070000000005</v>
      </c>
      <c r="R448" s="15">
        <v>0.84647623000000005</v>
      </c>
      <c r="S448" s="184">
        <v>0.69640500999999999</v>
      </c>
    </row>
    <row r="449" spans="1:19">
      <c r="A449" s="23" t="s">
        <v>42</v>
      </c>
      <c r="B449" s="44" t="s">
        <v>29</v>
      </c>
      <c r="C449" s="44">
        <v>47</v>
      </c>
      <c r="D449" s="23">
        <v>6172</v>
      </c>
      <c r="E449" s="95">
        <v>34.819479999999999</v>
      </c>
      <c r="F449" s="24">
        <v>188.3973</v>
      </c>
      <c r="G449" s="24">
        <v>72.596559999999997</v>
      </c>
      <c r="H449" s="15">
        <v>9.4555799999999999E-3</v>
      </c>
      <c r="I449" s="44">
        <v>2871</v>
      </c>
      <c r="J449" s="95">
        <v>34.817230000000002</v>
      </c>
      <c r="K449" s="24">
        <v>232.10939999999999</v>
      </c>
      <c r="L449" s="24">
        <v>107.03</v>
      </c>
      <c r="M449" s="42">
        <v>3.011016E-2</v>
      </c>
      <c r="N449" s="23">
        <v>3301</v>
      </c>
      <c r="O449" s="95">
        <v>34.821440000000003</v>
      </c>
      <c r="P449" s="24">
        <v>148.86949999999999</v>
      </c>
      <c r="Q449" s="24">
        <v>99.248429999999999</v>
      </c>
      <c r="R449" s="15">
        <v>0.13362271000000001</v>
      </c>
      <c r="S449" s="184">
        <v>0.56849132999999996</v>
      </c>
    </row>
    <row r="450" spans="1:19">
      <c r="A450" s="23" t="s">
        <v>42</v>
      </c>
      <c r="B450" s="44" t="s">
        <v>29</v>
      </c>
      <c r="C450" s="44">
        <v>48</v>
      </c>
      <c r="D450" s="23">
        <v>6155</v>
      </c>
      <c r="E450" s="95">
        <v>36.118209999999998</v>
      </c>
      <c r="F450" s="24">
        <v>53.763710000000003</v>
      </c>
      <c r="G450" s="24">
        <v>73.621120000000005</v>
      </c>
      <c r="H450" s="15">
        <v>0.46522171000000001</v>
      </c>
      <c r="I450" s="44">
        <v>2660</v>
      </c>
      <c r="J450" s="95">
        <v>36.107770000000002</v>
      </c>
      <c r="K450" s="24">
        <v>-26.46837</v>
      </c>
      <c r="L450" s="24">
        <v>112.4614</v>
      </c>
      <c r="M450" s="42">
        <v>0.81393311000000002</v>
      </c>
      <c r="N450" s="23">
        <v>3495</v>
      </c>
      <c r="O450" s="95">
        <v>36.126150000000003</v>
      </c>
      <c r="P450" s="24">
        <v>128.08449999999999</v>
      </c>
      <c r="Q450" s="24">
        <v>95.924109999999999</v>
      </c>
      <c r="R450" s="15">
        <v>0.18178817999999999</v>
      </c>
      <c r="S450" s="184">
        <v>0.29575043000000001</v>
      </c>
    </row>
    <row r="451" spans="1:19">
      <c r="A451" s="23" t="s">
        <v>42</v>
      </c>
      <c r="B451" s="44" t="s">
        <v>29</v>
      </c>
      <c r="C451" s="44">
        <v>49</v>
      </c>
      <c r="D451" s="23">
        <v>6143</v>
      </c>
      <c r="E451" s="95">
        <v>38.12256</v>
      </c>
      <c r="F451" s="24">
        <v>50.736699999999999</v>
      </c>
      <c r="G451" s="24">
        <v>78.057329999999993</v>
      </c>
      <c r="H451" s="15">
        <v>0.51569693000000005</v>
      </c>
      <c r="I451" s="44">
        <v>2361</v>
      </c>
      <c r="J451" s="95">
        <v>38.105699999999999</v>
      </c>
      <c r="K451" s="24">
        <v>-87.277339999999995</v>
      </c>
      <c r="L451" s="24">
        <v>135.12559999999999</v>
      </c>
      <c r="M451" s="42">
        <v>0.51834535999999998</v>
      </c>
      <c r="N451" s="23">
        <v>3782</v>
      </c>
      <c r="O451" s="95">
        <v>38.13308</v>
      </c>
      <c r="P451" s="24">
        <v>130.46940000000001</v>
      </c>
      <c r="Q451" s="24">
        <v>96.913539999999998</v>
      </c>
      <c r="R451" s="15">
        <v>0.17822356</v>
      </c>
      <c r="S451" s="184">
        <v>0.19037578999999999</v>
      </c>
    </row>
    <row r="452" spans="1:19">
      <c r="A452" s="23" t="s">
        <v>42</v>
      </c>
      <c r="B452" s="44" t="s">
        <v>29</v>
      </c>
      <c r="C452" s="44">
        <v>50</v>
      </c>
      <c r="D452" s="23">
        <v>6161</v>
      </c>
      <c r="E452" s="95">
        <v>43.283410000000003</v>
      </c>
      <c r="F452" s="24">
        <v>126.02030000000001</v>
      </c>
      <c r="G452" s="24">
        <v>60.335929999999998</v>
      </c>
      <c r="H452" s="15">
        <v>3.6739790000000001E-2</v>
      </c>
      <c r="I452" s="44">
        <v>2021</v>
      </c>
      <c r="J452" s="95">
        <v>43.081960000000002</v>
      </c>
      <c r="K452" s="24">
        <v>130.58850000000001</v>
      </c>
      <c r="L452" s="24">
        <v>114.5814</v>
      </c>
      <c r="M452" s="42">
        <v>0.25441116000000003</v>
      </c>
      <c r="N452" s="23">
        <v>4140</v>
      </c>
      <c r="O452" s="95">
        <v>43.38176</v>
      </c>
      <c r="P452" s="24">
        <v>123.8609</v>
      </c>
      <c r="Q452" s="24">
        <v>70.17586</v>
      </c>
      <c r="R452" s="15">
        <v>7.7562430000000002E-2</v>
      </c>
      <c r="S452" s="184">
        <v>0.96006685000000003</v>
      </c>
    </row>
    <row r="453" spans="1:19">
      <c r="A453" s="23" t="s">
        <v>42</v>
      </c>
      <c r="B453" s="44" t="s">
        <v>0</v>
      </c>
      <c r="C453" s="44">
        <v>1</v>
      </c>
      <c r="D453" s="23">
        <v>6304</v>
      </c>
      <c r="E453" s="95">
        <v>18.874469999999999</v>
      </c>
      <c r="F453" s="24">
        <v>-279.03320000000002</v>
      </c>
      <c r="G453" s="24">
        <v>39.20467</v>
      </c>
      <c r="H453" s="15">
        <v>1.1E-12</v>
      </c>
      <c r="I453" s="44">
        <v>1281</v>
      </c>
      <c r="J453" s="95">
        <v>18.877009999999999</v>
      </c>
      <c r="K453" s="24">
        <v>-544.34630000000004</v>
      </c>
      <c r="L453" s="24">
        <v>91.649730000000005</v>
      </c>
      <c r="M453" s="42">
        <v>2.86E-9</v>
      </c>
      <c r="N453" s="23">
        <v>5023</v>
      </c>
      <c r="O453" s="95">
        <v>18.873819999999998</v>
      </c>
      <c r="P453" s="24">
        <v>-203.66210000000001</v>
      </c>
      <c r="Q453" s="24">
        <v>43.256770000000003</v>
      </c>
      <c r="R453" s="15">
        <v>2.4990000000000001E-6</v>
      </c>
      <c r="S453" s="184">
        <v>7.7485E-4</v>
      </c>
    </row>
    <row r="454" spans="1:19">
      <c r="A454" s="23" t="s">
        <v>42</v>
      </c>
      <c r="B454" s="44" t="s">
        <v>0</v>
      </c>
      <c r="C454" s="44">
        <v>2</v>
      </c>
      <c r="D454" s="23">
        <v>6339</v>
      </c>
      <c r="E454" s="95">
        <v>20.328810000000001</v>
      </c>
      <c r="F454" s="24">
        <v>-29.071829999999999</v>
      </c>
      <c r="G454" s="24">
        <v>58.612589999999997</v>
      </c>
      <c r="H454" s="15">
        <v>0.61989455999999998</v>
      </c>
      <c r="I454" s="44">
        <v>1435</v>
      </c>
      <c r="J454" s="95">
        <v>20.330249999999999</v>
      </c>
      <c r="K454" s="24">
        <v>-161.01310000000001</v>
      </c>
      <c r="L454" s="24">
        <v>126.7851</v>
      </c>
      <c r="M454" s="42">
        <v>0.20409569999999999</v>
      </c>
      <c r="N454" s="23">
        <v>4904</v>
      </c>
      <c r="O454" s="95">
        <v>20.328379999999999</v>
      </c>
      <c r="P454" s="24">
        <v>19.767859999999999</v>
      </c>
      <c r="Q454" s="24">
        <v>66.253919999999994</v>
      </c>
      <c r="R454" s="15">
        <v>0.76542447000000002</v>
      </c>
      <c r="S454" s="184">
        <v>0.20632407999999999</v>
      </c>
    </row>
    <row r="455" spans="1:19">
      <c r="A455" s="23" t="s">
        <v>42</v>
      </c>
      <c r="B455" s="44" t="s">
        <v>0</v>
      </c>
      <c r="C455" s="44">
        <v>3</v>
      </c>
      <c r="D455" s="23">
        <v>6284</v>
      </c>
      <c r="E455" s="95">
        <v>21.028700000000001</v>
      </c>
      <c r="F455" s="24">
        <v>26.075600000000001</v>
      </c>
      <c r="G455" s="24">
        <v>55.349299999999999</v>
      </c>
      <c r="H455" s="15">
        <v>0.63756223000000001</v>
      </c>
      <c r="I455" s="44">
        <v>1566</v>
      </c>
      <c r="J455" s="95">
        <v>21.03181</v>
      </c>
      <c r="K455" s="24">
        <v>149.75399999999999</v>
      </c>
      <c r="L455" s="24">
        <v>117.5985</v>
      </c>
      <c r="M455" s="42">
        <v>0.20286387</v>
      </c>
      <c r="N455" s="23">
        <v>4718</v>
      </c>
      <c r="O455" s="95">
        <v>21.027660000000001</v>
      </c>
      <c r="P455" s="24">
        <v>-7.3114309999999998</v>
      </c>
      <c r="Q455" s="24">
        <v>63.77</v>
      </c>
      <c r="R455" s="15">
        <v>0.90872006000000005</v>
      </c>
      <c r="S455" s="184">
        <v>0.24035793999999999</v>
      </c>
    </row>
    <row r="456" spans="1:19">
      <c r="A456" s="23" t="s">
        <v>42</v>
      </c>
      <c r="B456" s="44" t="s">
        <v>0</v>
      </c>
      <c r="C456" s="44">
        <v>4</v>
      </c>
      <c r="D456" s="23">
        <v>6311</v>
      </c>
      <c r="E456" s="95">
        <v>21.544599999999999</v>
      </c>
      <c r="F456" s="24">
        <v>-27.943739999999998</v>
      </c>
      <c r="G456" s="24">
        <v>58.054519999999997</v>
      </c>
      <c r="H456" s="15">
        <v>0.63027761000000004</v>
      </c>
      <c r="I456" s="44">
        <v>1726</v>
      </c>
      <c r="J456" s="95">
        <v>21.546900000000001</v>
      </c>
      <c r="K456" s="24">
        <v>-181.38290000000001</v>
      </c>
      <c r="L456" s="24">
        <v>131.0985</v>
      </c>
      <c r="M456" s="42">
        <v>0.16649246000000001</v>
      </c>
      <c r="N456" s="23">
        <v>4585</v>
      </c>
      <c r="O456" s="95">
        <v>21.54373</v>
      </c>
      <c r="P456" s="24">
        <v>46.261200000000002</v>
      </c>
      <c r="Q456" s="24">
        <v>62.831809999999997</v>
      </c>
      <c r="R456" s="15">
        <v>0.46156617</v>
      </c>
      <c r="S456" s="184">
        <v>0.1173763</v>
      </c>
    </row>
    <row r="457" spans="1:19">
      <c r="A457" s="23" t="s">
        <v>42</v>
      </c>
      <c r="B457" s="44" t="s">
        <v>0</v>
      </c>
      <c r="C457" s="44">
        <v>5</v>
      </c>
      <c r="D457" s="23">
        <v>6255</v>
      </c>
      <c r="E457" s="95">
        <v>21.96895</v>
      </c>
      <c r="F457" s="24">
        <v>31.38317</v>
      </c>
      <c r="G457" s="24">
        <v>57.596229999999998</v>
      </c>
      <c r="H457" s="15">
        <v>0.58583439000000004</v>
      </c>
      <c r="I457" s="44">
        <v>1893</v>
      </c>
      <c r="J457" s="95">
        <v>21.971019999999999</v>
      </c>
      <c r="K457" s="24">
        <v>36.687849999999997</v>
      </c>
      <c r="L457" s="24">
        <v>113.2098</v>
      </c>
      <c r="M457" s="42">
        <v>0.74588531000000002</v>
      </c>
      <c r="N457" s="23">
        <v>4362</v>
      </c>
      <c r="O457" s="95">
        <v>21.968060000000001</v>
      </c>
      <c r="P457" s="24">
        <v>40.04522</v>
      </c>
      <c r="Q457" s="24">
        <v>66.618960000000001</v>
      </c>
      <c r="R457" s="15">
        <v>0.54776773999999995</v>
      </c>
      <c r="S457" s="184">
        <v>0.97960895000000003</v>
      </c>
    </row>
    <row r="458" spans="1:19">
      <c r="A458" s="23" t="s">
        <v>42</v>
      </c>
      <c r="B458" s="44" t="s">
        <v>0</v>
      </c>
      <c r="C458" s="44">
        <v>6</v>
      </c>
      <c r="D458" s="23">
        <v>6249</v>
      </c>
      <c r="E458" s="95">
        <v>22.330469999999998</v>
      </c>
      <c r="F458" s="24">
        <v>5.470377</v>
      </c>
      <c r="G458" s="24">
        <v>57.420450000000002</v>
      </c>
      <c r="H458" s="15">
        <v>0.92410133000000005</v>
      </c>
      <c r="I458" s="44">
        <v>2019</v>
      </c>
      <c r="J458" s="95">
        <v>22.326699999999999</v>
      </c>
      <c r="K458" s="24">
        <v>-10.015370000000001</v>
      </c>
      <c r="L458" s="24">
        <v>95.652150000000006</v>
      </c>
      <c r="M458" s="42">
        <v>0.91660898999999996</v>
      </c>
      <c r="N458" s="23">
        <v>4230</v>
      </c>
      <c r="O458" s="95">
        <v>22.332280000000001</v>
      </c>
      <c r="P458" s="24">
        <v>18.06973</v>
      </c>
      <c r="Q458" s="24">
        <v>71.515140000000002</v>
      </c>
      <c r="R458" s="15">
        <v>0.80052319999999999</v>
      </c>
      <c r="S458" s="184">
        <v>0.81408636000000001</v>
      </c>
    </row>
    <row r="459" spans="1:19">
      <c r="A459" s="23" t="s">
        <v>42</v>
      </c>
      <c r="B459" s="44" t="s">
        <v>0</v>
      </c>
      <c r="C459" s="44">
        <v>7</v>
      </c>
      <c r="D459" s="23">
        <v>6285</v>
      </c>
      <c r="E459" s="95">
        <v>22.65428</v>
      </c>
      <c r="F459" s="24">
        <v>25.50703</v>
      </c>
      <c r="G459" s="24">
        <v>57.843359999999997</v>
      </c>
      <c r="H459" s="15">
        <v>0.65923672</v>
      </c>
      <c r="I459" s="44">
        <v>2076</v>
      </c>
      <c r="J459" s="95">
        <v>22.657</v>
      </c>
      <c r="K459" s="24">
        <v>82.499529999999993</v>
      </c>
      <c r="L459" s="24">
        <v>105.4646</v>
      </c>
      <c r="M459" s="42">
        <v>0.43406866999999999</v>
      </c>
      <c r="N459" s="23">
        <v>4209</v>
      </c>
      <c r="O459" s="95">
        <v>22.652940000000001</v>
      </c>
      <c r="P459" s="24">
        <v>5.6265879999999999</v>
      </c>
      <c r="Q459" s="24">
        <v>67.692359999999994</v>
      </c>
      <c r="R459" s="15">
        <v>0.93375613000000002</v>
      </c>
      <c r="S459" s="184">
        <v>0.53960242000000003</v>
      </c>
    </row>
    <row r="460" spans="1:19">
      <c r="A460" s="23" t="s">
        <v>42</v>
      </c>
      <c r="B460" s="44" t="s">
        <v>0</v>
      </c>
      <c r="C460" s="44">
        <v>8</v>
      </c>
      <c r="D460" s="23">
        <v>6277</v>
      </c>
      <c r="E460" s="95">
        <v>22.947600000000001</v>
      </c>
      <c r="F460" s="24">
        <v>6.5734110000000001</v>
      </c>
      <c r="G460" s="24">
        <v>61.01708</v>
      </c>
      <c r="H460" s="15">
        <v>0.91420933999999998</v>
      </c>
      <c r="I460" s="44">
        <v>2166</v>
      </c>
      <c r="J460" s="95">
        <v>22.9482</v>
      </c>
      <c r="K460" s="24">
        <v>10.01465</v>
      </c>
      <c r="L460" s="24">
        <v>106.0256</v>
      </c>
      <c r="M460" s="42">
        <v>0.92474769999999995</v>
      </c>
      <c r="N460" s="23">
        <v>4111</v>
      </c>
      <c r="O460" s="95">
        <v>22.947279999999999</v>
      </c>
      <c r="P460" s="24">
        <v>2.1866810000000001</v>
      </c>
      <c r="Q460" s="24">
        <v>74.194559999999996</v>
      </c>
      <c r="R460" s="15">
        <v>0.97648794999999999</v>
      </c>
      <c r="S460" s="184">
        <v>0.95176464000000005</v>
      </c>
    </row>
    <row r="461" spans="1:19">
      <c r="A461" s="23" t="s">
        <v>42</v>
      </c>
      <c r="B461" s="44" t="s">
        <v>0</v>
      </c>
      <c r="C461" s="44">
        <v>9</v>
      </c>
      <c r="D461" s="23">
        <v>6266</v>
      </c>
      <c r="E461" s="95">
        <v>23.22495</v>
      </c>
      <c r="F461" s="24">
        <v>20.488910000000001</v>
      </c>
      <c r="G461" s="24">
        <v>59.688139999999997</v>
      </c>
      <c r="H461" s="15">
        <v>0.73139838000000001</v>
      </c>
      <c r="I461" s="44">
        <v>2307</v>
      </c>
      <c r="J461" s="95">
        <v>23.22504</v>
      </c>
      <c r="K461" s="24">
        <v>65.108099999999993</v>
      </c>
      <c r="L461" s="24">
        <v>100.0256</v>
      </c>
      <c r="M461" s="42">
        <v>0.51510155999999996</v>
      </c>
      <c r="N461" s="23">
        <v>3959</v>
      </c>
      <c r="O461" s="95">
        <v>23.224889999999998</v>
      </c>
      <c r="P461" s="24">
        <v>-11.559699999999999</v>
      </c>
      <c r="Q461" s="24">
        <v>75.430750000000003</v>
      </c>
      <c r="R461" s="15">
        <v>0.87820173999999995</v>
      </c>
      <c r="S461" s="184">
        <v>0.54055434000000002</v>
      </c>
    </row>
    <row r="462" spans="1:19">
      <c r="A462" s="23" t="s">
        <v>42</v>
      </c>
      <c r="B462" s="44" t="s">
        <v>0</v>
      </c>
      <c r="C462" s="44">
        <v>10</v>
      </c>
      <c r="D462" s="23">
        <v>6218</v>
      </c>
      <c r="E462" s="95">
        <v>23.48302</v>
      </c>
      <c r="F462" s="24">
        <v>24.165289999999999</v>
      </c>
      <c r="G462" s="24">
        <v>58.446719999999999</v>
      </c>
      <c r="H462" s="15">
        <v>0.67927071999999999</v>
      </c>
      <c r="I462" s="44">
        <v>2370</v>
      </c>
      <c r="J462" s="95">
        <v>23.484290000000001</v>
      </c>
      <c r="K462" s="24">
        <v>85.813959999999994</v>
      </c>
      <c r="L462" s="24">
        <v>104.18340000000001</v>
      </c>
      <c r="M462" s="42">
        <v>0.41012026000000001</v>
      </c>
      <c r="N462" s="23">
        <v>3848</v>
      </c>
      <c r="O462" s="95">
        <v>23.482240000000001</v>
      </c>
      <c r="P462" s="24">
        <v>-19.77617</v>
      </c>
      <c r="Q462" s="24">
        <v>72.679130000000001</v>
      </c>
      <c r="R462" s="15">
        <v>0.78554323000000004</v>
      </c>
      <c r="S462" s="184">
        <v>0.40584542000000001</v>
      </c>
    </row>
    <row r="463" spans="1:19">
      <c r="A463" s="23" t="s">
        <v>42</v>
      </c>
      <c r="B463" s="44" t="s">
        <v>0</v>
      </c>
      <c r="C463" s="44">
        <v>11</v>
      </c>
      <c r="D463" s="23">
        <v>6233</v>
      </c>
      <c r="E463" s="95">
        <v>23.729849999999999</v>
      </c>
      <c r="F463" s="24">
        <v>145.69030000000001</v>
      </c>
      <c r="G463" s="24">
        <v>59.423360000000002</v>
      </c>
      <c r="H463" s="15">
        <v>1.4216970000000001E-2</v>
      </c>
      <c r="I463" s="44">
        <v>2505</v>
      </c>
      <c r="J463" s="95">
        <v>23.732430000000001</v>
      </c>
      <c r="K463" s="24">
        <v>60.77017</v>
      </c>
      <c r="L463" s="24">
        <v>99.188000000000002</v>
      </c>
      <c r="M463" s="42">
        <v>0.54009017000000004</v>
      </c>
      <c r="N463" s="23">
        <v>3728</v>
      </c>
      <c r="O463" s="95">
        <v>23.728120000000001</v>
      </c>
      <c r="P463" s="24">
        <v>187.98150000000001</v>
      </c>
      <c r="Q463" s="24">
        <v>72.481629999999996</v>
      </c>
      <c r="R463" s="15">
        <v>9.5003099999999997E-3</v>
      </c>
      <c r="S463" s="184">
        <v>0.30043051999999998</v>
      </c>
    </row>
    <row r="464" spans="1:19">
      <c r="A464" s="23" t="s">
        <v>42</v>
      </c>
      <c r="B464" s="44" t="s">
        <v>0</v>
      </c>
      <c r="C464" s="44">
        <v>12</v>
      </c>
      <c r="D464" s="23">
        <v>6280</v>
      </c>
      <c r="E464" s="95">
        <v>23.962299999999999</v>
      </c>
      <c r="F464" s="24">
        <v>48.982860000000002</v>
      </c>
      <c r="G464" s="24">
        <v>58.778759999999998</v>
      </c>
      <c r="H464" s="15">
        <v>0.40465135000000002</v>
      </c>
      <c r="I464" s="44">
        <v>2595</v>
      </c>
      <c r="J464" s="95">
        <v>23.965489999999999</v>
      </c>
      <c r="K464" s="24">
        <v>80.605090000000004</v>
      </c>
      <c r="L464" s="24">
        <v>100.529</v>
      </c>
      <c r="M464" s="42">
        <v>0.42266320000000002</v>
      </c>
      <c r="N464" s="23">
        <v>3685</v>
      </c>
      <c r="O464" s="95">
        <v>23.960039999999999</v>
      </c>
      <c r="P464" s="24">
        <v>29.368230000000001</v>
      </c>
      <c r="Q464" s="24">
        <v>71.222710000000006</v>
      </c>
      <c r="R464" s="15">
        <v>0.68008760999999995</v>
      </c>
      <c r="S464" s="184">
        <v>0.67750027000000002</v>
      </c>
    </row>
    <row r="465" spans="1:19">
      <c r="A465" s="23" t="s">
        <v>42</v>
      </c>
      <c r="B465" s="44" t="s">
        <v>0</v>
      </c>
      <c r="C465" s="44">
        <v>13</v>
      </c>
      <c r="D465" s="23">
        <v>6242</v>
      </c>
      <c r="E465" s="95">
        <v>24.188300000000002</v>
      </c>
      <c r="F465" s="24">
        <v>84.802869999999999</v>
      </c>
      <c r="G465" s="24">
        <v>59.024459999999998</v>
      </c>
      <c r="H465" s="15">
        <v>0.15079158000000001</v>
      </c>
      <c r="I465" s="44">
        <v>2604</v>
      </c>
      <c r="J465" s="95">
        <v>24.188279999999999</v>
      </c>
      <c r="K465" s="24">
        <v>77.92604</v>
      </c>
      <c r="L465" s="24">
        <v>90.544979999999995</v>
      </c>
      <c r="M465" s="42">
        <v>0.38943995999999997</v>
      </c>
      <c r="N465" s="23">
        <v>3638</v>
      </c>
      <c r="O465" s="95">
        <v>24.188320000000001</v>
      </c>
      <c r="P465" s="24">
        <v>98.9893</v>
      </c>
      <c r="Q465" s="24">
        <v>76.406139999999994</v>
      </c>
      <c r="R465" s="15">
        <v>0.19512457999999999</v>
      </c>
      <c r="S465" s="184">
        <v>0.85889048000000001</v>
      </c>
    </row>
    <row r="466" spans="1:19">
      <c r="A466" s="23" t="s">
        <v>42</v>
      </c>
      <c r="B466" s="44" t="s">
        <v>0</v>
      </c>
      <c r="C466" s="44">
        <v>14</v>
      </c>
      <c r="D466" s="23">
        <v>6185</v>
      </c>
      <c r="E466" s="95">
        <v>24.410589999999999</v>
      </c>
      <c r="F466" s="24">
        <v>93.710560000000001</v>
      </c>
      <c r="G466" s="24">
        <v>56.337800000000001</v>
      </c>
      <c r="H466" s="15">
        <v>9.6238589999999999E-2</v>
      </c>
      <c r="I466" s="44">
        <v>2714</v>
      </c>
      <c r="J466" s="95">
        <v>24.411470000000001</v>
      </c>
      <c r="K466" s="24">
        <v>64.379829999999998</v>
      </c>
      <c r="L466" s="24">
        <v>89.509060000000005</v>
      </c>
      <c r="M466" s="42">
        <v>0.47198385999999998</v>
      </c>
      <c r="N466" s="23">
        <v>3471</v>
      </c>
      <c r="O466" s="95">
        <v>24.4099</v>
      </c>
      <c r="P466" s="24">
        <v>106.75709999999999</v>
      </c>
      <c r="Q466" s="24">
        <v>75.562029999999993</v>
      </c>
      <c r="R466" s="15">
        <v>0.15770240999999999</v>
      </c>
      <c r="S466" s="184">
        <v>0.71752373999999997</v>
      </c>
    </row>
    <row r="467" spans="1:19">
      <c r="A467" s="23" t="s">
        <v>42</v>
      </c>
      <c r="B467" s="44" t="s">
        <v>0</v>
      </c>
      <c r="C467" s="44">
        <v>15</v>
      </c>
      <c r="D467" s="23">
        <v>6243</v>
      </c>
      <c r="E467" s="95">
        <v>24.628969999999999</v>
      </c>
      <c r="F467" s="24">
        <v>96.763459999999995</v>
      </c>
      <c r="G467" s="24">
        <v>60.861109999999996</v>
      </c>
      <c r="H467" s="15">
        <v>0.11185592</v>
      </c>
      <c r="I467" s="44">
        <v>2749</v>
      </c>
      <c r="J467" s="95">
        <v>24.629059999999999</v>
      </c>
      <c r="K467" s="24">
        <v>104.17700000000001</v>
      </c>
      <c r="L467" s="24">
        <v>95.274720000000002</v>
      </c>
      <c r="M467" s="42">
        <v>0.27420141999999997</v>
      </c>
      <c r="N467" s="23">
        <v>3494</v>
      </c>
      <c r="O467" s="95">
        <v>24.628900000000002</v>
      </c>
      <c r="P467" s="24">
        <v>88.990009999999998</v>
      </c>
      <c r="Q467" s="24">
        <v>77.37079</v>
      </c>
      <c r="R467" s="15">
        <v>0.25007144999999997</v>
      </c>
      <c r="S467" s="184">
        <v>0.90152133999999995</v>
      </c>
    </row>
    <row r="468" spans="1:19">
      <c r="A468" s="23" t="s">
        <v>42</v>
      </c>
      <c r="B468" s="44" t="s">
        <v>0</v>
      </c>
      <c r="C468" s="44">
        <v>16</v>
      </c>
      <c r="D468" s="23">
        <v>6235</v>
      </c>
      <c r="E468" s="95">
        <v>24.838450000000002</v>
      </c>
      <c r="F468" s="24">
        <v>106.3584</v>
      </c>
      <c r="G468" s="24">
        <v>61.548520000000003</v>
      </c>
      <c r="H468" s="15">
        <v>8.3980910000000006E-2</v>
      </c>
      <c r="I468" s="44">
        <v>2896</v>
      </c>
      <c r="J468" s="95">
        <v>24.838090000000001</v>
      </c>
      <c r="K468" s="24">
        <v>109.08369999999999</v>
      </c>
      <c r="L468" s="24">
        <v>96.113950000000003</v>
      </c>
      <c r="M468" s="42">
        <v>0.25639988000000002</v>
      </c>
      <c r="N468" s="23">
        <v>3339</v>
      </c>
      <c r="O468" s="95">
        <v>24.83877</v>
      </c>
      <c r="P468" s="24">
        <v>107.57389999999999</v>
      </c>
      <c r="Q468" s="24">
        <v>79.524640000000005</v>
      </c>
      <c r="R468" s="15">
        <v>0.17614779</v>
      </c>
      <c r="S468" s="184">
        <v>0.99034361999999998</v>
      </c>
    </row>
    <row r="469" spans="1:19">
      <c r="A469" s="23" t="s">
        <v>42</v>
      </c>
      <c r="B469" s="44" t="s">
        <v>0</v>
      </c>
      <c r="C469" s="44">
        <v>17</v>
      </c>
      <c r="D469" s="23">
        <v>6209</v>
      </c>
      <c r="E469" s="95">
        <v>25.044609999999999</v>
      </c>
      <c r="F469" s="24">
        <v>109.8862</v>
      </c>
      <c r="G469" s="24">
        <v>61.589449999999999</v>
      </c>
      <c r="H469" s="15">
        <v>7.439577E-2</v>
      </c>
      <c r="I469" s="44">
        <v>2917</v>
      </c>
      <c r="J469" s="95">
        <v>25.04523</v>
      </c>
      <c r="K469" s="24">
        <v>63.304169999999999</v>
      </c>
      <c r="L469" s="24">
        <v>93.045259999999999</v>
      </c>
      <c r="M469" s="42">
        <v>0.49627721000000002</v>
      </c>
      <c r="N469" s="23">
        <v>3292</v>
      </c>
      <c r="O469" s="95">
        <v>25.044049999999999</v>
      </c>
      <c r="P469" s="24">
        <v>147.4821</v>
      </c>
      <c r="Q469" s="24">
        <v>80.141720000000007</v>
      </c>
      <c r="R469" s="15">
        <v>6.5729200000000002E-2</v>
      </c>
      <c r="S469" s="184">
        <v>0.49304005000000001</v>
      </c>
    </row>
    <row r="470" spans="1:19">
      <c r="A470" s="23" t="s">
        <v>42</v>
      </c>
      <c r="B470" s="44" t="s">
        <v>0</v>
      </c>
      <c r="C470" s="44">
        <v>18</v>
      </c>
      <c r="D470" s="23">
        <v>6253</v>
      </c>
      <c r="E470" s="95">
        <v>25.24849</v>
      </c>
      <c r="F470" s="24">
        <v>104.4774</v>
      </c>
      <c r="G470" s="24">
        <v>59.608170000000001</v>
      </c>
      <c r="H470" s="15">
        <v>7.9647220000000005E-2</v>
      </c>
      <c r="I470" s="44">
        <v>3053</v>
      </c>
      <c r="J470" s="95">
        <v>25.248169999999998</v>
      </c>
      <c r="K470" s="24">
        <v>28.63916</v>
      </c>
      <c r="L470" s="24">
        <v>90.830330000000004</v>
      </c>
      <c r="M470" s="42">
        <v>0.75253086999999996</v>
      </c>
      <c r="N470" s="23">
        <v>3200</v>
      </c>
      <c r="O470" s="95">
        <v>25.248799999999999</v>
      </c>
      <c r="P470" s="24">
        <v>197.78200000000001</v>
      </c>
      <c r="Q470" s="24">
        <v>79.990139999999997</v>
      </c>
      <c r="R470" s="15">
        <v>1.341417E-2</v>
      </c>
      <c r="S470" s="184">
        <v>0.16225924</v>
      </c>
    </row>
    <row r="471" spans="1:19">
      <c r="A471" s="23" t="s">
        <v>42</v>
      </c>
      <c r="B471" s="44" t="s">
        <v>0</v>
      </c>
      <c r="C471" s="44">
        <v>19</v>
      </c>
      <c r="D471" s="23">
        <v>6228</v>
      </c>
      <c r="E471" s="95">
        <v>25.451930000000001</v>
      </c>
      <c r="F471" s="24">
        <v>-2.1030989999999998</v>
      </c>
      <c r="G471" s="24">
        <v>61.094679999999997</v>
      </c>
      <c r="H471" s="15">
        <v>0.97253935999999996</v>
      </c>
      <c r="I471" s="44">
        <v>2989</v>
      </c>
      <c r="J471" s="95">
        <v>25.45139</v>
      </c>
      <c r="K471" s="24">
        <v>-17.330349999999999</v>
      </c>
      <c r="L471" s="24">
        <v>88.02</v>
      </c>
      <c r="M471" s="42">
        <v>0.84391278999999997</v>
      </c>
      <c r="N471" s="23">
        <v>3239</v>
      </c>
      <c r="O471" s="95">
        <v>25.45243</v>
      </c>
      <c r="P471" s="24">
        <v>6.088336</v>
      </c>
      <c r="Q471" s="24">
        <v>85.183369999999996</v>
      </c>
      <c r="R471" s="15">
        <v>0.94302107999999996</v>
      </c>
      <c r="S471" s="184">
        <v>0.84837750000000001</v>
      </c>
    </row>
    <row r="472" spans="1:19">
      <c r="A472" s="23" t="s">
        <v>42</v>
      </c>
      <c r="B472" s="44" t="s">
        <v>0</v>
      </c>
      <c r="C472" s="44">
        <v>20</v>
      </c>
      <c r="D472" s="23">
        <v>6286</v>
      </c>
      <c r="E472" s="95">
        <v>25.651959999999999</v>
      </c>
      <c r="F472" s="24">
        <v>25.205880000000001</v>
      </c>
      <c r="G472" s="24">
        <v>62.413060000000002</v>
      </c>
      <c r="H472" s="15">
        <v>0.68631874000000004</v>
      </c>
      <c r="I472" s="44">
        <v>3142</v>
      </c>
      <c r="J472" s="95">
        <v>25.65203</v>
      </c>
      <c r="K472" s="24">
        <v>8.9026379999999996</v>
      </c>
      <c r="L472" s="24">
        <v>92.218800000000002</v>
      </c>
      <c r="M472" s="42">
        <v>0.92309313000000004</v>
      </c>
      <c r="N472" s="23">
        <v>3144</v>
      </c>
      <c r="O472" s="95">
        <v>25.651879999999998</v>
      </c>
      <c r="P472" s="24">
        <v>32.161380000000001</v>
      </c>
      <c r="Q472" s="24">
        <v>83.858949999999993</v>
      </c>
      <c r="R472" s="15">
        <v>0.70133604000000005</v>
      </c>
      <c r="S472" s="184">
        <v>0.85197555999999997</v>
      </c>
    </row>
    <row r="473" spans="1:19">
      <c r="A473" s="23" t="s">
        <v>42</v>
      </c>
      <c r="B473" s="44" t="s">
        <v>0</v>
      </c>
      <c r="C473" s="44">
        <v>21</v>
      </c>
      <c r="D473" s="23">
        <v>6219</v>
      </c>
      <c r="E473" s="95">
        <v>25.84975</v>
      </c>
      <c r="F473" s="24">
        <v>39.976739999999999</v>
      </c>
      <c r="G473" s="24">
        <v>59.749929999999999</v>
      </c>
      <c r="H473" s="15">
        <v>0.50345236999999998</v>
      </c>
      <c r="I473" s="44">
        <v>3153</v>
      </c>
      <c r="J473" s="95">
        <v>25.850850000000001</v>
      </c>
      <c r="K473" s="24">
        <v>58.403919999999999</v>
      </c>
      <c r="L473" s="24">
        <v>89.479259999999996</v>
      </c>
      <c r="M473" s="42">
        <v>0.51394390999999995</v>
      </c>
      <c r="N473" s="23">
        <v>3066</v>
      </c>
      <c r="O473" s="95">
        <v>25.84862</v>
      </c>
      <c r="P473" s="24">
        <v>35.567810000000001</v>
      </c>
      <c r="Q473" s="24">
        <v>82.485240000000005</v>
      </c>
      <c r="R473" s="15">
        <v>0.66632146999999997</v>
      </c>
      <c r="S473" s="184">
        <v>0.85115410999999996</v>
      </c>
    </row>
    <row r="474" spans="1:19">
      <c r="A474" s="23" t="s">
        <v>42</v>
      </c>
      <c r="B474" s="44" t="s">
        <v>0</v>
      </c>
      <c r="C474" s="44">
        <v>22</v>
      </c>
      <c r="D474" s="23">
        <v>6209</v>
      </c>
      <c r="E474" s="95">
        <v>26.05003</v>
      </c>
      <c r="F474" s="24">
        <v>62.420900000000003</v>
      </c>
      <c r="G474" s="24">
        <v>60.6128</v>
      </c>
      <c r="H474" s="15">
        <v>0.30308967999999997</v>
      </c>
      <c r="I474" s="44">
        <v>3199</v>
      </c>
      <c r="J474" s="95">
        <v>26.050740000000001</v>
      </c>
      <c r="K474" s="24">
        <v>67.221410000000006</v>
      </c>
      <c r="L474" s="24">
        <v>84.586669999999998</v>
      </c>
      <c r="M474" s="42">
        <v>0.42678537999999999</v>
      </c>
      <c r="N474" s="23">
        <v>3010</v>
      </c>
      <c r="O474" s="95">
        <v>26.04927</v>
      </c>
      <c r="P474" s="24">
        <v>49.269930000000002</v>
      </c>
      <c r="Q474" s="24">
        <v>87.425160000000005</v>
      </c>
      <c r="R474" s="15">
        <v>0.57304889000000003</v>
      </c>
      <c r="S474" s="184">
        <v>0.88268217000000004</v>
      </c>
    </row>
    <row r="475" spans="1:19">
      <c r="A475" s="23" t="s">
        <v>42</v>
      </c>
      <c r="B475" s="44" t="s">
        <v>0</v>
      </c>
      <c r="C475" s="44">
        <v>23</v>
      </c>
      <c r="D475" s="23">
        <v>6238</v>
      </c>
      <c r="E475" s="95">
        <v>26.24821</v>
      </c>
      <c r="F475" s="24">
        <v>148.10050000000001</v>
      </c>
      <c r="G475" s="24">
        <v>60.648449999999997</v>
      </c>
      <c r="H475" s="15">
        <v>1.460817E-2</v>
      </c>
      <c r="I475" s="44">
        <v>3229</v>
      </c>
      <c r="J475" s="95">
        <v>26.24878</v>
      </c>
      <c r="K475" s="24">
        <v>191.34020000000001</v>
      </c>
      <c r="L475" s="24">
        <v>87.571330000000003</v>
      </c>
      <c r="M475" s="42">
        <v>2.8891509999999999E-2</v>
      </c>
      <c r="N475" s="23">
        <v>3009</v>
      </c>
      <c r="O475" s="95">
        <v>26.247589999999999</v>
      </c>
      <c r="P475" s="24">
        <v>108.38549999999999</v>
      </c>
      <c r="Q475" s="24">
        <v>84.918340000000001</v>
      </c>
      <c r="R475" s="15">
        <v>0.20183175</v>
      </c>
      <c r="S475" s="184">
        <v>0.49647251999999997</v>
      </c>
    </row>
    <row r="476" spans="1:19">
      <c r="A476" s="23" t="s">
        <v>42</v>
      </c>
      <c r="B476" s="44" t="s">
        <v>0</v>
      </c>
      <c r="C476" s="44">
        <v>24</v>
      </c>
      <c r="D476" s="23">
        <v>6228</v>
      </c>
      <c r="E476" s="95">
        <v>26.452269999999999</v>
      </c>
      <c r="F476" s="24">
        <v>52.922409999999999</v>
      </c>
      <c r="G476" s="24">
        <v>68.197419999999994</v>
      </c>
      <c r="H476" s="15">
        <v>0.43773848999999998</v>
      </c>
      <c r="I476" s="44">
        <v>3274</v>
      </c>
      <c r="J476" s="95">
        <v>26.452169999999999</v>
      </c>
      <c r="K476" s="24">
        <v>6.5957480000000004</v>
      </c>
      <c r="L476" s="24">
        <v>98.797259999999994</v>
      </c>
      <c r="M476" s="42">
        <v>0.94677241999999995</v>
      </c>
      <c r="N476" s="23">
        <v>2954</v>
      </c>
      <c r="O476" s="95">
        <v>26.452380000000002</v>
      </c>
      <c r="P476" s="24">
        <v>119.3548</v>
      </c>
      <c r="Q476" s="24">
        <v>89.685900000000004</v>
      </c>
      <c r="R476" s="15">
        <v>0.18325182000000001</v>
      </c>
      <c r="S476" s="184">
        <v>0.39807784000000002</v>
      </c>
    </row>
    <row r="477" spans="1:19">
      <c r="A477" s="23" t="s">
        <v>42</v>
      </c>
      <c r="B477" s="44" t="s">
        <v>0</v>
      </c>
      <c r="C477" s="44">
        <v>25</v>
      </c>
      <c r="D477" s="23">
        <v>6163</v>
      </c>
      <c r="E477" s="95">
        <v>26.65673</v>
      </c>
      <c r="F477" s="24">
        <v>168.38890000000001</v>
      </c>
      <c r="G477" s="24">
        <v>62.036670000000001</v>
      </c>
      <c r="H477" s="15">
        <v>6.6407100000000002E-3</v>
      </c>
      <c r="I477" s="44">
        <v>3322</v>
      </c>
      <c r="J477" s="95">
        <v>26.65692</v>
      </c>
      <c r="K477" s="24">
        <v>168.2415</v>
      </c>
      <c r="L477" s="24">
        <v>86.879270000000005</v>
      </c>
      <c r="M477" s="42">
        <v>5.2806850000000002E-2</v>
      </c>
      <c r="N477" s="23">
        <v>2841</v>
      </c>
      <c r="O477" s="95">
        <v>26.65652</v>
      </c>
      <c r="P477" s="24">
        <v>161.1122</v>
      </c>
      <c r="Q477" s="24">
        <v>93.047489999999996</v>
      </c>
      <c r="R477" s="15">
        <v>8.3361740000000004E-2</v>
      </c>
      <c r="S477" s="184">
        <v>0.95533961000000001</v>
      </c>
    </row>
    <row r="478" spans="1:19">
      <c r="A478" s="23" t="s">
        <v>42</v>
      </c>
      <c r="B478" s="44" t="s">
        <v>0</v>
      </c>
      <c r="C478" s="44">
        <v>26</v>
      </c>
      <c r="D478" s="23">
        <v>6219</v>
      </c>
      <c r="E478" s="95">
        <v>26.861969999999999</v>
      </c>
      <c r="F478" s="24">
        <v>127.8313</v>
      </c>
      <c r="G478" s="24">
        <v>63.39264</v>
      </c>
      <c r="H478" s="15">
        <v>4.3747590000000003E-2</v>
      </c>
      <c r="I478" s="44">
        <v>3408</v>
      </c>
      <c r="J478" s="95">
        <v>26.861820000000002</v>
      </c>
      <c r="K478" s="24">
        <v>138.2501</v>
      </c>
      <c r="L478" s="24">
        <v>84.778850000000006</v>
      </c>
      <c r="M478" s="42">
        <v>0.10295055</v>
      </c>
      <c r="N478" s="23">
        <v>2811</v>
      </c>
      <c r="O478" s="95">
        <v>26.862159999999999</v>
      </c>
      <c r="P478" s="24">
        <v>112.62390000000001</v>
      </c>
      <c r="Q478" s="24">
        <v>95.093279999999993</v>
      </c>
      <c r="R478" s="15">
        <v>0.23627387</v>
      </c>
      <c r="S478" s="184">
        <v>0.84058032999999999</v>
      </c>
    </row>
    <row r="479" spans="1:19">
      <c r="A479" s="23" t="s">
        <v>42</v>
      </c>
      <c r="B479" s="44" t="s">
        <v>0</v>
      </c>
      <c r="C479" s="44">
        <v>27</v>
      </c>
      <c r="D479" s="23">
        <v>6219</v>
      </c>
      <c r="E479" s="95">
        <v>27.073</v>
      </c>
      <c r="F479" s="24">
        <v>214.7774</v>
      </c>
      <c r="G479" s="24">
        <v>63.477049999999998</v>
      </c>
      <c r="H479" s="15">
        <v>7.1557000000000001E-4</v>
      </c>
      <c r="I479" s="44">
        <v>3302</v>
      </c>
      <c r="J479" s="95">
        <v>27.07281</v>
      </c>
      <c r="K479" s="24">
        <v>260.64839999999998</v>
      </c>
      <c r="L479" s="24">
        <v>87.891260000000003</v>
      </c>
      <c r="M479" s="42">
        <v>3.0211399999999998E-3</v>
      </c>
      <c r="N479" s="23">
        <v>2917</v>
      </c>
      <c r="O479" s="95">
        <v>27.073229999999999</v>
      </c>
      <c r="P479" s="24">
        <v>165.69890000000001</v>
      </c>
      <c r="Q479" s="24">
        <v>91.158869999999993</v>
      </c>
      <c r="R479" s="15">
        <v>6.9110930000000001E-2</v>
      </c>
      <c r="S479" s="184">
        <v>0.45335936999999998</v>
      </c>
    </row>
    <row r="480" spans="1:19">
      <c r="A480" s="23" t="s">
        <v>42</v>
      </c>
      <c r="B480" s="44" t="s">
        <v>0</v>
      </c>
      <c r="C480" s="44">
        <v>28</v>
      </c>
      <c r="D480" s="23">
        <v>6185</v>
      </c>
      <c r="E480" s="95">
        <v>27.2879</v>
      </c>
      <c r="F480" s="24">
        <v>140.22309999999999</v>
      </c>
      <c r="G480" s="24">
        <v>62.25676</v>
      </c>
      <c r="H480" s="15">
        <v>2.4301070000000001E-2</v>
      </c>
      <c r="I480" s="44">
        <v>3439</v>
      </c>
      <c r="J480" s="95">
        <v>27.287330000000001</v>
      </c>
      <c r="K480" s="24">
        <v>207.191</v>
      </c>
      <c r="L480" s="24">
        <v>84.654049999999998</v>
      </c>
      <c r="M480" s="42">
        <v>1.438503E-2</v>
      </c>
      <c r="N480" s="23">
        <v>2746</v>
      </c>
      <c r="O480" s="95">
        <v>27.288609999999998</v>
      </c>
      <c r="P480" s="24">
        <v>66.373850000000004</v>
      </c>
      <c r="Q480" s="24">
        <v>94.487300000000005</v>
      </c>
      <c r="R480" s="15">
        <v>0.48239035000000002</v>
      </c>
      <c r="S480" s="184">
        <v>0.26700086000000001</v>
      </c>
    </row>
    <row r="481" spans="1:19">
      <c r="A481" s="23" t="s">
        <v>42</v>
      </c>
      <c r="B481" s="44" t="s">
        <v>0</v>
      </c>
      <c r="C481" s="44">
        <v>29</v>
      </c>
      <c r="D481" s="23">
        <v>6180</v>
      </c>
      <c r="E481" s="95">
        <v>27.50619</v>
      </c>
      <c r="F481" s="24">
        <v>160.49619999999999</v>
      </c>
      <c r="G481" s="24">
        <v>63.919939999999997</v>
      </c>
      <c r="H481" s="15">
        <v>1.2042580000000001E-2</v>
      </c>
      <c r="I481" s="44">
        <v>3439</v>
      </c>
      <c r="J481" s="95">
        <v>27.504740000000002</v>
      </c>
      <c r="K481" s="24">
        <v>108.65430000000001</v>
      </c>
      <c r="L481" s="24">
        <v>89.238259999999997</v>
      </c>
      <c r="M481" s="42">
        <v>0.22338528999999999</v>
      </c>
      <c r="N481" s="23">
        <v>2741</v>
      </c>
      <c r="O481" s="95">
        <v>27.508009999999999</v>
      </c>
      <c r="P481" s="24">
        <v>234.9196</v>
      </c>
      <c r="Q481" s="24">
        <v>93.622929999999997</v>
      </c>
      <c r="R481" s="15">
        <v>1.210015E-2</v>
      </c>
      <c r="S481" s="184">
        <v>0.32894997999999998</v>
      </c>
    </row>
    <row r="482" spans="1:19">
      <c r="A482" s="23" t="s">
        <v>42</v>
      </c>
      <c r="B482" s="44" t="s">
        <v>0</v>
      </c>
      <c r="C482" s="44">
        <v>30</v>
      </c>
      <c r="D482" s="23">
        <v>6228</v>
      </c>
      <c r="E482" s="95">
        <v>27.73169</v>
      </c>
      <c r="F482" s="24">
        <v>226.07810000000001</v>
      </c>
      <c r="G482" s="24">
        <v>60.876719999999999</v>
      </c>
      <c r="H482" s="15">
        <v>2.0425E-4</v>
      </c>
      <c r="I482" s="44">
        <v>3442</v>
      </c>
      <c r="J482" s="95">
        <v>27.731190000000002</v>
      </c>
      <c r="K482" s="24">
        <v>254.98589999999999</v>
      </c>
      <c r="L482" s="24">
        <v>84.159580000000005</v>
      </c>
      <c r="M482" s="42">
        <v>2.4472399999999998E-3</v>
      </c>
      <c r="N482" s="23">
        <v>2786</v>
      </c>
      <c r="O482" s="95">
        <v>27.732309999999998</v>
      </c>
      <c r="P482" s="24">
        <v>192.03890000000001</v>
      </c>
      <c r="Q482" s="24">
        <v>89.083510000000004</v>
      </c>
      <c r="R482" s="15">
        <v>3.110574E-2</v>
      </c>
      <c r="S482" s="184">
        <v>0.60750389999999999</v>
      </c>
    </row>
    <row r="483" spans="1:19">
      <c r="A483" s="23" t="s">
        <v>42</v>
      </c>
      <c r="B483" s="44" t="s">
        <v>0</v>
      </c>
      <c r="C483" s="44">
        <v>31</v>
      </c>
      <c r="D483" s="23">
        <v>6171</v>
      </c>
      <c r="E483" s="95">
        <v>27.9649</v>
      </c>
      <c r="F483" s="24">
        <v>119.4183</v>
      </c>
      <c r="G483" s="24">
        <v>63.516759999999998</v>
      </c>
      <c r="H483" s="15">
        <v>6.0093420000000002E-2</v>
      </c>
      <c r="I483" s="44">
        <v>3469</v>
      </c>
      <c r="J483" s="95">
        <v>27.96368</v>
      </c>
      <c r="K483" s="24">
        <v>67.404970000000006</v>
      </c>
      <c r="L483" s="24">
        <v>84.619919999999993</v>
      </c>
      <c r="M483" s="42">
        <v>0.42570574999999999</v>
      </c>
      <c r="N483" s="23">
        <v>2702</v>
      </c>
      <c r="O483" s="95">
        <v>27.966480000000001</v>
      </c>
      <c r="P483" s="24">
        <v>205.89449999999999</v>
      </c>
      <c r="Q483" s="24">
        <v>93.444059999999993</v>
      </c>
      <c r="R483" s="15">
        <v>2.7566670000000001E-2</v>
      </c>
      <c r="S483" s="184">
        <v>0.27196056000000002</v>
      </c>
    </row>
    <row r="484" spans="1:19">
      <c r="A484" s="23" t="s">
        <v>42</v>
      </c>
      <c r="B484" s="44" t="s">
        <v>0</v>
      </c>
      <c r="C484" s="44">
        <v>32</v>
      </c>
      <c r="D484" s="23">
        <v>6215</v>
      </c>
      <c r="E484" s="95">
        <v>28.20373</v>
      </c>
      <c r="F484" s="24">
        <v>60.163170000000001</v>
      </c>
      <c r="G484" s="24">
        <v>64.681309999999996</v>
      </c>
      <c r="H484" s="15">
        <v>0.35229468000000003</v>
      </c>
      <c r="I484" s="44">
        <v>3472</v>
      </c>
      <c r="J484" s="95">
        <v>28.20411</v>
      </c>
      <c r="K484" s="24">
        <v>128.3192</v>
      </c>
      <c r="L484" s="24">
        <v>86.129720000000006</v>
      </c>
      <c r="M484" s="42">
        <v>0.1362672</v>
      </c>
      <c r="N484" s="23">
        <v>2743</v>
      </c>
      <c r="O484" s="95">
        <v>28.20326</v>
      </c>
      <c r="P484" s="24">
        <v>-40.575060000000001</v>
      </c>
      <c r="Q484" s="24">
        <v>98.062430000000006</v>
      </c>
      <c r="R484" s="15">
        <v>0.67904427999999994</v>
      </c>
      <c r="S484" s="184">
        <v>0.19564991000000001</v>
      </c>
    </row>
    <row r="485" spans="1:19">
      <c r="A485" s="23" t="s">
        <v>42</v>
      </c>
      <c r="B485" s="44" t="s">
        <v>0</v>
      </c>
      <c r="C485" s="44">
        <v>33</v>
      </c>
      <c r="D485" s="23">
        <v>6218</v>
      </c>
      <c r="E485" s="95">
        <v>28.448340000000002</v>
      </c>
      <c r="F485" s="24">
        <v>94.061000000000007</v>
      </c>
      <c r="G485" s="24">
        <v>60.837919999999997</v>
      </c>
      <c r="H485" s="15">
        <v>0.12208239999999999</v>
      </c>
      <c r="I485" s="44">
        <v>3479</v>
      </c>
      <c r="J485" s="95">
        <v>28.44735</v>
      </c>
      <c r="K485" s="24">
        <v>114.2555</v>
      </c>
      <c r="L485" s="24">
        <v>83.799109999999999</v>
      </c>
      <c r="M485" s="42">
        <v>0.17274213999999999</v>
      </c>
      <c r="N485" s="23">
        <v>2739</v>
      </c>
      <c r="O485" s="95">
        <v>28.449590000000001</v>
      </c>
      <c r="P485" s="24">
        <v>78.475579999999994</v>
      </c>
      <c r="Q485" s="24">
        <v>88.422259999999994</v>
      </c>
      <c r="R485" s="15">
        <v>0.37480478</v>
      </c>
      <c r="S485" s="184">
        <v>0.76898341000000003</v>
      </c>
    </row>
    <row r="486" spans="1:19">
      <c r="A486" s="23" t="s">
        <v>42</v>
      </c>
      <c r="B486" s="44" t="s">
        <v>0</v>
      </c>
      <c r="C486" s="44">
        <v>34</v>
      </c>
      <c r="D486" s="23">
        <v>6202</v>
      </c>
      <c r="E486" s="95">
        <v>28.706569999999999</v>
      </c>
      <c r="F486" s="24">
        <v>132.56120000000001</v>
      </c>
      <c r="G486" s="24">
        <v>62.625900000000001</v>
      </c>
      <c r="H486" s="15">
        <v>3.4284009999999997E-2</v>
      </c>
      <c r="I486" s="44">
        <v>3514</v>
      </c>
      <c r="J486" s="95">
        <v>28.706669999999999</v>
      </c>
      <c r="K486" s="24">
        <v>138.79660000000001</v>
      </c>
      <c r="L486" s="24">
        <v>82.973870000000005</v>
      </c>
      <c r="M486" s="42">
        <v>9.437152E-2</v>
      </c>
      <c r="N486" s="23">
        <v>2688</v>
      </c>
      <c r="O486" s="95">
        <v>28.706440000000001</v>
      </c>
      <c r="P486" s="24">
        <v>144.00409999999999</v>
      </c>
      <c r="Q486" s="24">
        <v>96.274770000000004</v>
      </c>
      <c r="R486" s="15">
        <v>0.13471580999999999</v>
      </c>
      <c r="S486" s="184">
        <v>0.96731791</v>
      </c>
    </row>
    <row r="487" spans="1:19">
      <c r="A487" s="23" t="s">
        <v>42</v>
      </c>
      <c r="B487" s="44" t="s">
        <v>0</v>
      </c>
      <c r="C487" s="44">
        <v>35</v>
      </c>
      <c r="D487" s="23">
        <v>6212</v>
      </c>
      <c r="E487" s="95">
        <v>28.974430000000002</v>
      </c>
      <c r="F487" s="24">
        <v>95.334479999999999</v>
      </c>
      <c r="G487" s="24">
        <v>65.419560000000004</v>
      </c>
      <c r="H487" s="15">
        <v>0.14503969999999999</v>
      </c>
      <c r="I487" s="44">
        <v>3544</v>
      </c>
      <c r="J487" s="95">
        <v>28.974599999999999</v>
      </c>
      <c r="K487" s="24">
        <v>129.22149999999999</v>
      </c>
      <c r="L487" s="24">
        <v>84.492980000000003</v>
      </c>
      <c r="M487" s="42">
        <v>0.12617128999999999</v>
      </c>
      <c r="N487" s="23">
        <v>2668</v>
      </c>
      <c r="O487" s="95">
        <v>28.974209999999999</v>
      </c>
      <c r="P487" s="24">
        <v>59.715679999999999</v>
      </c>
      <c r="Q487" s="24">
        <v>101.8115</v>
      </c>
      <c r="R487" s="15">
        <v>0.55751839999999997</v>
      </c>
      <c r="S487" s="184">
        <v>0.59934341000000002</v>
      </c>
    </row>
    <row r="488" spans="1:19">
      <c r="A488" s="23" t="s">
        <v>42</v>
      </c>
      <c r="B488" s="44" t="s">
        <v>0</v>
      </c>
      <c r="C488" s="44">
        <v>36</v>
      </c>
      <c r="D488" s="23">
        <v>6216</v>
      </c>
      <c r="E488" s="95">
        <v>29.258479999999999</v>
      </c>
      <c r="F488" s="24">
        <v>99.654619999999994</v>
      </c>
      <c r="G488" s="24">
        <v>62.721769999999999</v>
      </c>
      <c r="H488" s="15">
        <v>0.11209739000000001</v>
      </c>
      <c r="I488" s="44">
        <v>3480</v>
      </c>
      <c r="J488" s="95">
        <v>29.257090000000002</v>
      </c>
      <c r="K488" s="24">
        <v>92.053749999999994</v>
      </c>
      <c r="L488" s="24">
        <v>84.455730000000003</v>
      </c>
      <c r="M488" s="42">
        <v>0.2757288</v>
      </c>
      <c r="N488" s="23">
        <v>2736</v>
      </c>
      <c r="O488" s="95">
        <v>29.260269999999998</v>
      </c>
      <c r="P488" s="24">
        <v>109.4128</v>
      </c>
      <c r="Q488" s="24">
        <v>95.643469999999994</v>
      </c>
      <c r="R488" s="15">
        <v>0.25263826</v>
      </c>
      <c r="S488" s="184">
        <v>0.89178343000000004</v>
      </c>
    </row>
    <row r="489" spans="1:19">
      <c r="A489" s="23" t="s">
        <v>42</v>
      </c>
      <c r="B489" s="44" t="s">
        <v>0</v>
      </c>
      <c r="C489" s="44">
        <v>37</v>
      </c>
      <c r="D489" s="23">
        <v>6185</v>
      </c>
      <c r="E489" s="95">
        <v>29.55639</v>
      </c>
      <c r="F489" s="24">
        <v>102.744</v>
      </c>
      <c r="G489" s="24">
        <v>63.019629999999999</v>
      </c>
      <c r="H489" s="15">
        <v>0.10302765</v>
      </c>
      <c r="I489" s="44">
        <v>3445</v>
      </c>
      <c r="J489" s="95">
        <v>29.555440000000001</v>
      </c>
      <c r="K489" s="24">
        <v>142.559</v>
      </c>
      <c r="L489" s="24">
        <v>84.794749999999993</v>
      </c>
      <c r="M489" s="42">
        <v>9.2719309999999999E-2</v>
      </c>
      <c r="N489" s="23">
        <v>2740</v>
      </c>
      <c r="O489" s="95">
        <v>29.557590000000001</v>
      </c>
      <c r="P489" s="24">
        <v>38.211790000000001</v>
      </c>
      <c r="Q489" s="24">
        <v>98.147989999999993</v>
      </c>
      <c r="R489" s="15">
        <v>0.69703329999999997</v>
      </c>
      <c r="S489" s="184">
        <v>0.42110737999999998</v>
      </c>
    </row>
    <row r="490" spans="1:19">
      <c r="A490" s="23" t="s">
        <v>42</v>
      </c>
      <c r="B490" s="44" t="s">
        <v>0</v>
      </c>
      <c r="C490" s="44">
        <v>38</v>
      </c>
      <c r="D490" s="23">
        <v>6120</v>
      </c>
      <c r="E490" s="95">
        <v>29.86627</v>
      </c>
      <c r="F490" s="24">
        <v>29.297540000000001</v>
      </c>
      <c r="G490" s="24">
        <v>64.531199999999998</v>
      </c>
      <c r="H490" s="15">
        <v>0.64982459999999997</v>
      </c>
      <c r="I490" s="44">
        <v>3487</v>
      </c>
      <c r="J490" s="95">
        <v>29.866689999999998</v>
      </c>
      <c r="K490" s="24">
        <v>40.023609999999998</v>
      </c>
      <c r="L490" s="24">
        <v>87.136679999999998</v>
      </c>
      <c r="M490" s="42">
        <v>0.64600447999999999</v>
      </c>
      <c r="N490" s="23">
        <v>2633</v>
      </c>
      <c r="O490" s="95">
        <v>29.86572</v>
      </c>
      <c r="P490" s="24">
        <v>19.242319999999999</v>
      </c>
      <c r="Q490" s="24">
        <v>93.619309999999999</v>
      </c>
      <c r="R490" s="15">
        <v>0.83715185999999997</v>
      </c>
      <c r="S490" s="184">
        <v>0.87092323000000005</v>
      </c>
    </row>
    <row r="491" spans="1:19">
      <c r="A491" s="23" t="s">
        <v>42</v>
      </c>
      <c r="B491" s="44" t="s">
        <v>0</v>
      </c>
      <c r="C491" s="44">
        <v>39</v>
      </c>
      <c r="D491" s="23">
        <v>6196</v>
      </c>
      <c r="E491" s="95">
        <v>30.199909999999999</v>
      </c>
      <c r="F491" s="24">
        <v>154.47909999999999</v>
      </c>
      <c r="G491" s="24">
        <v>62.063609999999997</v>
      </c>
      <c r="H491" s="15">
        <v>1.2808659999999999E-2</v>
      </c>
      <c r="I491" s="44">
        <v>3455</v>
      </c>
      <c r="J491" s="95">
        <v>30.19924</v>
      </c>
      <c r="K491" s="24">
        <v>231.38489999999999</v>
      </c>
      <c r="L491" s="24">
        <v>85.09599</v>
      </c>
      <c r="M491" s="42">
        <v>6.5458799999999996E-3</v>
      </c>
      <c r="N491" s="23">
        <v>2741</v>
      </c>
      <c r="O491" s="95">
        <v>30.20074</v>
      </c>
      <c r="P491" s="24">
        <v>41.849820000000001</v>
      </c>
      <c r="Q491" s="24">
        <v>91.945589999999996</v>
      </c>
      <c r="R491" s="15">
        <v>0.64899516000000002</v>
      </c>
      <c r="S491" s="184">
        <v>0.13030998999999999</v>
      </c>
    </row>
    <row r="492" spans="1:19">
      <c r="A492" s="23" t="s">
        <v>42</v>
      </c>
      <c r="B492" s="44" t="s">
        <v>0</v>
      </c>
      <c r="C492" s="44">
        <v>40</v>
      </c>
      <c r="D492" s="23">
        <v>6217</v>
      </c>
      <c r="E492" s="95">
        <v>30.562830000000002</v>
      </c>
      <c r="F492" s="24">
        <v>66.136799999999994</v>
      </c>
      <c r="G492" s="24">
        <v>66.784779999999998</v>
      </c>
      <c r="H492" s="15">
        <v>0.32202879000000001</v>
      </c>
      <c r="I492" s="44">
        <v>3430</v>
      </c>
      <c r="J492" s="95">
        <v>30.562819999999999</v>
      </c>
      <c r="K492" s="24">
        <v>86.038060000000002</v>
      </c>
      <c r="L492" s="24">
        <v>92.717240000000004</v>
      </c>
      <c r="M492" s="42">
        <v>0.35342739000000001</v>
      </c>
      <c r="N492" s="23">
        <v>2787</v>
      </c>
      <c r="O492" s="95">
        <v>30.562840000000001</v>
      </c>
      <c r="P492" s="24">
        <v>40.237310000000001</v>
      </c>
      <c r="Q492" s="24">
        <v>97.239689999999996</v>
      </c>
      <c r="R492" s="15">
        <v>0.67902412000000001</v>
      </c>
      <c r="S492" s="184">
        <v>0.73318930000000004</v>
      </c>
    </row>
    <row r="493" spans="1:19">
      <c r="A493" s="23" t="s">
        <v>42</v>
      </c>
      <c r="B493" s="44" t="s">
        <v>0</v>
      </c>
      <c r="C493" s="44">
        <v>41</v>
      </c>
      <c r="D493" s="23">
        <v>6130</v>
      </c>
      <c r="E493" s="95">
        <v>30.960280000000001</v>
      </c>
      <c r="F493" s="24">
        <v>186.80889999999999</v>
      </c>
      <c r="G493" s="24">
        <v>66.897639999999996</v>
      </c>
      <c r="H493" s="15">
        <v>5.2309100000000001E-3</v>
      </c>
      <c r="I493" s="44">
        <v>3315</v>
      </c>
      <c r="J493" s="95">
        <v>30.961099999999998</v>
      </c>
      <c r="K493" s="24">
        <v>190.15539999999999</v>
      </c>
      <c r="L493" s="24">
        <v>91.994010000000003</v>
      </c>
      <c r="M493" s="42">
        <v>3.8730290000000001E-2</v>
      </c>
      <c r="N493" s="23">
        <v>2815</v>
      </c>
      <c r="O493" s="95">
        <v>30.959320000000002</v>
      </c>
      <c r="P493" s="24">
        <v>174.9495</v>
      </c>
      <c r="Q493" s="24">
        <v>93.955020000000005</v>
      </c>
      <c r="R493" s="15">
        <v>6.2595209999999998E-2</v>
      </c>
      <c r="S493" s="184">
        <v>0.90793763999999999</v>
      </c>
    </row>
    <row r="494" spans="1:19">
      <c r="A494" s="23" t="s">
        <v>42</v>
      </c>
      <c r="B494" s="44" t="s">
        <v>0</v>
      </c>
      <c r="C494" s="44">
        <v>42</v>
      </c>
      <c r="D494" s="23">
        <v>6201</v>
      </c>
      <c r="E494" s="95">
        <v>31.394490000000001</v>
      </c>
      <c r="F494" s="24">
        <v>155.0608</v>
      </c>
      <c r="G494" s="24">
        <v>66.605000000000004</v>
      </c>
      <c r="H494" s="15">
        <v>1.990865E-2</v>
      </c>
      <c r="I494" s="44">
        <v>3338</v>
      </c>
      <c r="J494" s="95">
        <v>31.394960000000001</v>
      </c>
      <c r="K494" s="24">
        <v>150.66470000000001</v>
      </c>
      <c r="L494" s="24">
        <v>90.178849999999997</v>
      </c>
      <c r="M494" s="42">
        <v>9.4774689999999995E-2</v>
      </c>
      <c r="N494" s="23">
        <v>2863</v>
      </c>
      <c r="O494" s="95">
        <v>31.393930000000001</v>
      </c>
      <c r="P494" s="24">
        <v>169.1962</v>
      </c>
      <c r="Q494" s="24">
        <v>100.2907</v>
      </c>
      <c r="R494" s="15">
        <v>9.1592160000000006E-2</v>
      </c>
      <c r="S494" s="184">
        <v>0.89071367999999995</v>
      </c>
    </row>
    <row r="495" spans="1:19">
      <c r="A495" s="23" t="s">
        <v>42</v>
      </c>
      <c r="B495" s="44" t="s">
        <v>0</v>
      </c>
      <c r="C495" s="44">
        <v>43</v>
      </c>
      <c r="D495" s="23">
        <v>6224</v>
      </c>
      <c r="E495" s="95">
        <v>31.87997</v>
      </c>
      <c r="F495" s="24">
        <v>231.16990000000001</v>
      </c>
      <c r="G495" s="24">
        <v>64.100660000000005</v>
      </c>
      <c r="H495" s="15">
        <v>3.1053E-4</v>
      </c>
      <c r="I495" s="44">
        <v>3247</v>
      </c>
      <c r="J495" s="95">
        <v>31.88119</v>
      </c>
      <c r="K495" s="24">
        <v>268.47800000000001</v>
      </c>
      <c r="L495" s="24">
        <v>90.949650000000005</v>
      </c>
      <c r="M495" s="42">
        <v>3.1578299999999999E-3</v>
      </c>
      <c r="N495" s="23">
        <v>2977</v>
      </c>
      <c r="O495" s="95">
        <v>31.878630000000001</v>
      </c>
      <c r="P495" s="24">
        <v>156.161</v>
      </c>
      <c r="Q495" s="24">
        <v>89.822500000000005</v>
      </c>
      <c r="R495" s="15">
        <v>8.2113779999999997E-2</v>
      </c>
      <c r="S495" s="184">
        <v>0.37958586999999999</v>
      </c>
    </row>
    <row r="496" spans="1:19">
      <c r="A496" s="23" t="s">
        <v>42</v>
      </c>
      <c r="B496" s="44" t="s">
        <v>0</v>
      </c>
      <c r="C496" s="44">
        <v>44</v>
      </c>
      <c r="D496" s="23">
        <v>6141</v>
      </c>
      <c r="E496" s="95">
        <v>32.426850000000002</v>
      </c>
      <c r="F496" s="24">
        <v>97.940049999999999</v>
      </c>
      <c r="G496" s="24">
        <v>68.642139999999998</v>
      </c>
      <c r="H496" s="15">
        <v>0.15363151</v>
      </c>
      <c r="I496" s="44">
        <v>3150</v>
      </c>
      <c r="J496" s="95">
        <v>32.425460000000001</v>
      </c>
      <c r="K496" s="24">
        <v>183.86109999999999</v>
      </c>
      <c r="L496" s="24">
        <v>94.904780000000002</v>
      </c>
      <c r="M496" s="42">
        <v>5.2706049999999997E-2</v>
      </c>
      <c r="N496" s="23">
        <v>2991</v>
      </c>
      <c r="O496" s="95">
        <v>32.428310000000003</v>
      </c>
      <c r="P496" s="24">
        <v>-12.91108</v>
      </c>
      <c r="Q496" s="24">
        <v>98.882189999999994</v>
      </c>
      <c r="R496" s="15">
        <v>0.89611521000000005</v>
      </c>
      <c r="S496" s="184">
        <v>0.15108877000000001</v>
      </c>
    </row>
    <row r="497" spans="1:19">
      <c r="A497" s="23" t="s">
        <v>42</v>
      </c>
      <c r="B497" s="44" t="s">
        <v>0</v>
      </c>
      <c r="C497" s="44">
        <v>45</v>
      </c>
      <c r="D497" s="23">
        <v>6190</v>
      </c>
      <c r="E497" s="95">
        <v>33.072029999999998</v>
      </c>
      <c r="F497" s="24">
        <v>109.1952</v>
      </c>
      <c r="G497" s="24">
        <v>68.633679999999998</v>
      </c>
      <c r="H497" s="15">
        <v>0.11161272</v>
      </c>
      <c r="I497" s="44">
        <v>3085</v>
      </c>
      <c r="J497" s="95">
        <v>33.066479999999999</v>
      </c>
      <c r="K497" s="24">
        <v>142.90289999999999</v>
      </c>
      <c r="L497" s="24">
        <v>96.998260000000002</v>
      </c>
      <c r="M497" s="42">
        <v>0.14068298000000001</v>
      </c>
      <c r="N497" s="23">
        <v>3105</v>
      </c>
      <c r="O497" s="95">
        <v>33.077539999999999</v>
      </c>
      <c r="P497" s="24">
        <v>78.116669999999999</v>
      </c>
      <c r="Q497" s="24">
        <v>97.569360000000003</v>
      </c>
      <c r="R497" s="15">
        <v>0.42334758</v>
      </c>
      <c r="S497" s="184">
        <v>0.63771467000000004</v>
      </c>
    </row>
    <row r="498" spans="1:19">
      <c r="A498" s="23" t="s">
        <v>42</v>
      </c>
      <c r="B498" s="44" t="s">
        <v>0</v>
      </c>
      <c r="C498" s="44">
        <v>46</v>
      </c>
      <c r="D498" s="23">
        <v>6174</v>
      </c>
      <c r="E498" s="95">
        <v>33.849519999999998</v>
      </c>
      <c r="F498" s="24">
        <v>31.66893</v>
      </c>
      <c r="G498" s="24">
        <v>65.175640000000001</v>
      </c>
      <c r="H498" s="15">
        <v>0.62703713000000005</v>
      </c>
      <c r="I498" s="44">
        <v>2999</v>
      </c>
      <c r="J498" s="95">
        <v>33.848700000000001</v>
      </c>
      <c r="K498" s="24">
        <v>56.646349999999998</v>
      </c>
      <c r="L498" s="24">
        <v>94.492099999999994</v>
      </c>
      <c r="M498" s="42">
        <v>0.54885123000000002</v>
      </c>
      <c r="N498" s="23">
        <v>3175</v>
      </c>
      <c r="O498" s="95">
        <v>33.850299999999997</v>
      </c>
      <c r="P498" s="24">
        <v>9.4863049999999998</v>
      </c>
      <c r="Q498" s="24">
        <v>90.100040000000007</v>
      </c>
      <c r="R498" s="15">
        <v>0.91614859000000004</v>
      </c>
      <c r="S498" s="184">
        <v>0.71794659999999999</v>
      </c>
    </row>
    <row r="499" spans="1:19">
      <c r="A499" s="23" t="s">
        <v>42</v>
      </c>
      <c r="B499" s="44" t="s">
        <v>0</v>
      </c>
      <c r="C499" s="44">
        <v>47</v>
      </c>
      <c r="D499" s="23">
        <v>6172</v>
      </c>
      <c r="E499" s="95">
        <v>34.819479999999999</v>
      </c>
      <c r="F499" s="24">
        <v>185.8656</v>
      </c>
      <c r="G499" s="24">
        <v>65.530199999999994</v>
      </c>
      <c r="H499" s="15">
        <v>4.5634500000000001E-3</v>
      </c>
      <c r="I499" s="44">
        <v>2871</v>
      </c>
      <c r="J499" s="95">
        <v>34.817230000000002</v>
      </c>
      <c r="K499" s="24">
        <v>258.3768</v>
      </c>
      <c r="L499" s="24">
        <v>94.130009999999999</v>
      </c>
      <c r="M499" s="42">
        <v>6.0530699999999998E-3</v>
      </c>
      <c r="N499" s="23">
        <v>3301</v>
      </c>
      <c r="O499" s="95">
        <v>34.821440000000003</v>
      </c>
      <c r="P499" s="24">
        <v>125.8305</v>
      </c>
      <c r="Q499" s="24">
        <v>92.025469999999999</v>
      </c>
      <c r="R499" s="15">
        <v>0.17151728999999999</v>
      </c>
      <c r="S499" s="184">
        <v>0.31399115</v>
      </c>
    </row>
    <row r="500" spans="1:19">
      <c r="A500" s="23" t="s">
        <v>42</v>
      </c>
      <c r="B500" s="44" t="s">
        <v>0</v>
      </c>
      <c r="C500" s="44">
        <v>48</v>
      </c>
      <c r="D500" s="23">
        <v>6155</v>
      </c>
      <c r="E500" s="95">
        <v>36.118209999999998</v>
      </c>
      <c r="F500" s="24">
        <v>166.83519999999999</v>
      </c>
      <c r="G500" s="24">
        <v>59.809869999999997</v>
      </c>
      <c r="H500" s="15">
        <v>5.2801499999999999E-3</v>
      </c>
      <c r="I500" s="44">
        <v>2660</v>
      </c>
      <c r="J500" s="95">
        <v>36.107770000000002</v>
      </c>
      <c r="K500" s="24">
        <v>93.389970000000005</v>
      </c>
      <c r="L500" s="24">
        <v>93.145160000000004</v>
      </c>
      <c r="M500" s="42">
        <v>0.31604023999999997</v>
      </c>
      <c r="N500" s="23">
        <v>3495</v>
      </c>
      <c r="O500" s="95">
        <v>36.126150000000003</v>
      </c>
      <c r="P500" s="24">
        <v>224.4442</v>
      </c>
      <c r="Q500" s="24">
        <v>77.709530000000001</v>
      </c>
      <c r="R500" s="15">
        <v>3.87398E-3</v>
      </c>
      <c r="S500" s="184">
        <v>0.27997582999999998</v>
      </c>
    </row>
    <row r="501" spans="1:19">
      <c r="A501" s="23" t="s">
        <v>42</v>
      </c>
      <c r="B501" s="44" t="s">
        <v>0</v>
      </c>
      <c r="C501" s="44">
        <v>49</v>
      </c>
      <c r="D501" s="23">
        <v>6143</v>
      </c>
      <c r="E501" s="95">
        <v>38.12256</v>
      </c>
      <c r="F501" s="24">
        <v>97.469350000000006</v>
      </c>
      <c r="G501" s="24">
        <v>49.77205</v>
      </c>
      <c r="H501" s="15">
        <v>5.0193069999999999E-2</v>
      </c>
      <c r="I501" s="44">
        <v>2361</v>
      </c>
      <c r="J501" s="95">
        <v>38.105699999999999</v>
      </c>
      <c r="K501" s="24">
        <v>63.241999999999997</v>
      </c>
      <c r="L501" s="24">
        <v>80.135549999999995</v>
      </c>
      <c r="M501" s="42">
        <v>0.43000221999999999</v>
      </c>
      <c r="N501" s="23">
        <v>3782</v>
      </c>
      <c r="O501" s="95">
        <v>38.13308</v>
      </c>
      <c r="P501" s="24">
        <v>124.76900000000001</v>
      </c>
      <c r="Q501" s="24">
        <v>64.607680000000002</v>
      </c>
      <c r="R501" s="15">
        <v>5.3460889999999997E-2</v>
      </c>
      <c r="S501" s="184">
        <v>0.55002684999999996</v>
      </c>
    </row>
    <row r="502" spans="1:19">
      <c r="A502" s="92" t="s">
        <v>42</v>
      </c>
      <c r="B502" s="87" t="s">
        <v>0</v>
      </c>
      <c r="C502" s="87">
        <v>50</v>
      </c>
      <c r="D502" s="92">
        <v>6161</v>
      </c>
      <c r="E502" s="98">
        <v>43.283410000000003</v>
      </c>
      <c r="F502" s="49">
        <v>131.73920000000001</v>
      </c>
      <c r="G502" s="49">
        <v>15.062530000000001</v>
      </c>
      <c r="H502" s="111">
        <v>2.2080000000000001E-18</v>
      </c>
      <c r="I502" s="87">
        <v>2021</v>
      </c>
      <c r="J502" s="98">
        <v>43.081960000000002</v>
      </c>
      <c r="K502" s="49">
        <v>119.94029999999999</v>
      </c>
      <c r="L502" s="49">
        <v>26.62284</v>
      </c>
      <c r="M502" s="52">
        <v>6.6320000000000002E-6</v>
      </c>
      <c r="N502" s="92">
        <v>4140</v>
      </c>
      <c r="O502" s="98">
        <v>43.38176</v>
      </c>
      <c r="P502" s="49">
        <v>137.9179</v>
      </c>
      <c r="Q502" s="49">
        <v>17.461259999999999</v>
      </c>
      <c r="R502" s="111">
        <v>2.8229999999999999E-15</v>
      </c>
      <c r="S502" s="185">
        <v>0.57230753000000001</v>
      </c>
    </row>
    <row r="503" spans="1:19">
      <c r="A503" s="23" t="s">
        <v>28</v>
      </c>
      <c r="B503" s="44" t="s">
        <v>29</v>
      </c>
      <c r="C503" s="44">
        <v>1</v>
      </c>
      <c r="D503" s="23">
        <v>6304</v>
      </c>
      <c r="E503" s="95">
        <v>18.874469999999999</v>
      </c>
      <c r="F503" s="24">
        <v>-420.3442</v>
      </c>
      <c r="G503" s="24">
        <v>143.9478</v>
      </c>
      <c r="H503" s="15">
        <v>3.4990099999999999E-3</v>
      </c>
      <c r="I503" s="44">
        <v>1281</v>
      </c>
      <c r="J503" s="95">
        <v>18.877009999999999</v>
      </c>
      <c r="K503" s="24">
        <v>-711.79459999999995</v>
      </c>
      <c r="L503" s="24">
        <v>261.11739999999998</v>
      </c>
      <c r="M503" s="42">
        <v>6.4115500000000002E-3</v>
      </c>
      <c r="N503" s="23">
        <v>5023</v>
      </c>
      <c r="O503" s="95">
        <v>18.873819999999998</v>
      </c>
      <c r="P503" s="24">
        <v>-329.28859999999997</v>
      </c>
      <c r="Q503" s="24">
        <v>167.63470000000001</v>
      </c>
      <c r="R503" s="15">
        <v>4.9492719999999997E-2</v>
      </c>
      <c r="S503" s="184">
        <v>0.21768297</v>
      </c>
    </row>
    <row r="504" spans="1:19">
      <c r="A504" s="23" t="s">
        <v>28</v>
      </c>
      <c r="B504" s="44" t="s">
        <v>29</v>
      </c>
      <c r="C504" s="44">
        <v>2</v>
      </c>
      <c r="D504" s="23">
        <v>6339</v>
      </c>
      <c r="E504" s="95">
        <v>20.328810000000001</v>
      </c>
      <c r="F504" s="24">
        <v>-48.572380000000003</v>
      </c>
      <c r="G504" s="24">
        <v>110.22150000000001</v>
      </c>
      <c r="H504" s="15">
        <v>0.65944480999999999</v>
      </c>
      <c r="I504" s="44">
        <v>1435</v>
      </c>
      <c r="J504" s="95">
        <v>20.330249999999999</v>
      </c>
      <c r="K504" s="24">
        <v>-243.5317</v>
      </c>
      <c r="L504" s="24">
        <v>226.8049</v>
      </c>
      <c r="M504" s="42">
        <v>0.28293500999999999</v>
      </c>
      <c r="N504" s="23">
        <v>4904</v>
      </c>
      <c r="O504" s="95">
        <v>20.328379999999999</v>
      </c>
      <c r="P504" s="24">
        <v>27.215039999999998</v>
      </c>
      <c r="Q504" s="24">
        <v>124.8327</v>
      </c>
      <c r="R504" s="15">
        <v>0.82741973000000002</v>
      </c>
      <c r="S504" s="184">
        <v>0.29565296000000002</v>
      </c>
    </row>
    <row r="505" spans="1:19">
      <c r="A505" s="23" t="s">
        <v>28</v>
      </c>
      <c r="B505" s="44" t="s">
        <v>29</v>
      </c>
      <c r="C505" s="44">
        <v>3</v>
      </c>
      <c r="D505" s="23">
        <v>6284</v>
      </c>
      <c r="E505" s="95">
        <v>21.028700000000001</v>
      </c>
      <c r="F505" s="24">
        <v>11.19905</v>
      </c>
      <c r="G505" s="24">
        <v>99.031999999999996</v>
      </c>
      <c r="H505" s="15">
        <v>0.90996303000000001</v>
      </c>
      <c r="I505" s="44">
        <v>1566</v>
      </c>
      <c r="J505" s="95">
        <v>21.03181</v>
      </c>
      <c r="K505" s="24">
        <v>228.82490000000001</v>
      </c>
      <c r="L505" s="24">
        <v>216.4606</v>
      </c>
      <c r="M505" s="42">
        <v>0.29045665999999998</v>
      </c>
      <c r="N505" s="23">
        <v>4718</v>
      </c>
      <c r="O505" s="95">
        <v>21.027660000000001</v>
      </c>
      <c r="P505" s="24">
        <v>-48.933999999999997</v>
      </c>
      <c r="Q505" s="24">
        <v>111.4341</v>
      </c>
      <c r="R505" s="15">
        <v>0.66056771000000003</v>
      </c>
      <c r="S505" s="184">
        <v>0.25391933</v>
      </c>
    </row>
    <row r="506" spans="1:19">
      <c r="A506" s="23" t="s">
        <v>28</v>
      </c>
      <c r="B506" s="44" t="s">
        <v>29</v>
      </c>
      <c r="C506" s="44">
        <v>4</v>
      </c>
      <c r="D506" s="23">
        <v>6311</v>
      </c>
      <c r="E506" s="95">
        <v>21.544599999999999</v>
      </c>
      <c r="F506" s="24">
        <v>-31.486930000000001</v>
      </c>
      <c r="G506" s="24">
        <v>101.504</v>
      </c>
      <c r="H506" s="15">
        <v>0.75640605999999999</v>
      </c>
      <c r="I506" s="44">
        <v>1726</v>
      </c>
      <c r="J506" s="95">
        <v>21.546900000000001</v>
      </c>
      <c r="K506" s="24">
        <v>-276.07139999999998</v>
      </c>
      <c r="L506" s="24">
        <v>222.85130000000001</v>
      </c>
      <c r="M506" s="42">
        <v>0.21541439000000001</v>
      </c>
      <c r="N506" s="23">
        <v>4585</v>
      </c>
      <c r="O506" s="95">
        <v>21.54373</v>
      </c>
      <c r="P506" s="24">
        <v>78.392099999999999</v>
      </c>
      <c r="Q506" s="24">
        <v>112.0817</v>
      </c>
      <c r="R506" s="15">
        <v>0.48428999</v>
      </c>
      <c r="S506" s="184">
        <v>0.15532165000000001</v>
      </c>
    </row>
    <row r="507" spans="1:19">
      <c r="A507" s="23" t="s">
        <v>28</v>
      </c>
      <c r="B507" s="44" t="s">
        <v>29</v>
      </c>
      <c r="C507" s="44">
        <v>5</v>
      </c>
      <c r="D507" s="23">
        <v>6255</v>
      </c>
      <c r="E507" s="95">
        <v>21.96895</v>
      </c>
      <c r="F507" s="24">
        <v>18.011389999999999</v>
      </c>
      <c r="G507" s="24">
        <v>99.430179999999993</v>
      </c>
      <c r="H507" s="15">
        <v>0.85625289999999998</v>
      </c>
      <c r="I507" s="44">
        <v>1893</v>
      </c>
      <c r="J507" s="95">
        <v>21.971019999999999</v>
      </c>
      <c r="K507" s="24">
        <v>50.276890000000002</v>
      </c>
      <c r="L507" s="24">
        <v>195.65170000000001</v>
      </c>
      <c r="M507" s="42">
        <v>0.79720084000000002</v>
      </c>
      <c r="N507" s="23">
        <v>4362</v>
      </c>
      <c r="O507" s="95">
        <v>21.968060000000001</v>
      </c>
      <c r="P507" s="24">
        <v>21.743790000000001</v>
      </c>
      <c r="Q507" s="24">
        <v>114.2641</v>
      </c>
      <c r="R507" s="15">
        <v>0.84907860999999996</v>
      </c>
      <c r="S507" s="184">
        <v>0.89978519999999995</v>
      </c>
    </row>
    <row r="508" spans="1:19">
      <c r="A508" s="23" t="s">
        <v>28</v>
      </c>
      <c r="B508" s="44" t="s">
        <v>29</v>
      </c>
      <c r="C508" s="44">
        <v>6</v>
      </c>
      <c r="D508" s="23">
        <v>6249</v>
      </c>
      <c r="E508" s="95">
        <v>22.330469999999998</v>
      </c>
      <c r="F508" s="24">
        <v>11.56316</v>
      </c>
      <c r="G508" s="24">
        <v>95.453149999999994</v>
      </c>
      <c r="H508" s="15">
        <v>0.90358044000000004</v>
      </c>
      <c r="I508" s="44">
        <v>2019</v>
      </c>
      <c r="J508" s="95">
        <v>22.326699999999999</v>
      </c>
      <c r="K508" s="24">
        <v>-39.373510000000003</v>
      </c>
      <c r="L508" s="24">
        <v>158.34630000000001</v>
      </c>
      <c r="M508" s="42">
        <v>0.80362805999999998</v>
      </c>
      <c r="N508" s="23">
        <v>4230</v>
      </c>
      <c r="O508" s="95">
        <v>22.332280000000001</v>
      </c>
      <c r="P508" s="24">
        <v>42.97878</v>
      </c>
      <c r="Q508" s="24">
        <v>118.5209</v>
      </c>
      <c r="R508" s="15">
        <v>0.71688410999999996</v>
      </c>
      <c r="S508" s="184">
        <v>0.67714439000000004</v>
      </c>
    </row>
    <row r="509" spans="1:19">
      <c r="A509" s="23" t="s">
        <v>28</v>
      </c>
      <c r="B509" s="44" t="s">
        <v>29</v>
      </c>
      <c r="C509" s="44">
        <v>7</v>
      </c>
      <c r="D509" s="23">
        <v>6285</v>
      </c>
      <c r="E509" s="95">
        <v>22.65428</v>
      </c>
      <c r="F509" s="24">
        <v>28.56925</v>
      </c>
      <c r="G509" s="24">
        <v>98.40831</v>
      </c>
      <c r="H509" s="15">
        <v>0.77157653000000004</v>
      </c>
      <c r="I509" s="44">
        <v>2076</v>
      </c>
      <c r="J509" s="95">
        <v>22.657</v>
      </c>
      <c r="K509" s="24">
        <v>135.86789999999999</v>
      </c>
      <c r="L509" s="24">
        <v>174.00550000000001</v>
      </c>
      <c r="M509" s="42">
        <v>0.43490525000000002</v>
      </c>
      <c r="N509" s="23">
        <v>4209</v>
      </c>
      <c r="O509" s="95">
        <v>22.652940000000001</v>
      </c>
      <c r="P509" s="24">
        <v>-15.87571</v>
      </c>
      <c r="Q509" s="24">
        <v>116.072</v>
      </c>
      <c r="R509" s="15">
        <v>0.89120887000000004</v>
      </c>
      <c r="S509" s="184">
        <v>0.46816490999999999</v>
      </c>
    </row>
    <row r="510" spans="1:19">
      <c r="A510" s="23" t="s">
        <v>28</v>
      </c>
      <c r="B510" s="44" t="s">
        <v>29</v>
      </c>
      <c r="C510" s="44">
        <v>8</v>
      </c>
      <c r="D510" s="23">
        <v>6277</v>
      </c>
      <c r="E510" s="95">
        <v>22.947600000000001</v>
      </c>
      <c r="F510" s="24">
        <v>24.825330000000001</v>
      </c>
      <c r="G510" s="24">
        <v>113.0594</v>
      </c>
      <c r="H510" s="15">
        <v>0.82620004000000002</v>
      </c>
      <c r="I510" s="44">
        <v>2166</v>
      </c>
      <c r="J510" s="95">
        <v>22.9482</v>
      </c>
      <c r="K510" s="24">
        <v>-9.3654829999999993</v>
      </c>
      <c r="L510" s="24">
        <v>184.98159999999999</v>
      </c>
      <c r="M510" s="42">
        <v>0.95962093999999998</v>
      </c>
      <c r="N510" s="23">
        <v>4111</v>
      </c>
      <c r="O510" s="95">
        <v>22.947279999999999</v>
      </c>
      <c r="P510" s="24">
        <v>37.678469999999997</v>
      </c>
      <c r="Q510" s="24">
        <v>139.6465</v>
      </c>
      <c r="R510" s="15">
        <v>0.78730396000000002</v>
      </c>
      <c r="S510" s="184">
        <v>0.83915605999999998</v>
      </c>
    </row>
    <row r="511" spans="1:19">
      <c r="A511" s="23" t="s">
        <v>28</v>
      </c>
      <c r="B511" s="44" t="s">
        <v>29</v>
      </c>
      <c r="C511" s="44">
        <v>9</v>
      </c>
      <c r="D511" s="23">
        <v>6266</v>
      </c>
      <c r="E511" s="95">
        <v>23.22495</v>
      </c>
      <c r="F511" s="24">
        <v>14.766690000000001</v>
      </c>
      <c r="G511" s="24">
        <v>98.517359999999996</v>
      </c>
      <c r="H511" s="15">
        <v>0.88085203999999995</v>
      </c>
      <c r="I511" s="44">
        <v>2307</v>
      </c>
      <c r="J511" s="95">
        <v>23.22504</v>
      </c>
      <c r="K511" s="24">
        <v>107.32080000000001</v>
      </c>
      <c r="L511" s="24">
        <v>167.73689999999999</v>
      </c>
      <c r="M511" s="42">
        <v>0.52229201999999997</v>
      </c>
      <c r="N511" s="23">
        <v>3959</v>
      </c>
      <c r="O511" s="95">
        <v>23.224889999999998</v>
      </c>
      <c r="P511" s="24">
        <v>-49.659419999999997</v>
      </c>
      <c r="Q511" s="24">
        <v>121.75660000000001</v>
      </c>
      <c r="R511" s="15">
        <v>0.68337771000000003</v>
      </c>
      <c r="S511" s="184">
        <v>0.44882502000000002</v>
      </c>
    </row>
    <row r="512" spans="1:19">
      <c r="A512" s="23" t="s">
        <v>28</v>
      </c>
      <c r="B512" s="44" t="s">
        <v>29</v>
      </c>
      <c r="C512" s="44">
        <v>10</v>
      </c>
      <c r="D512" s="23">
        <v>6218</v>
      </c>
      <c r="E512" s="95">
        <v>23.48302</v>
      </c>
      <c r="F512" s="24">
        <v>37.59319</v>
      </c>
      <c r="G512" s="24">
        <v>100.9776</v>
      </c>
      <c r="H512" s="15">
        <v>0.70967526999999997</v>
      </c>
      <c r="I512" s="44">
        <v>2370</v>
      </c>
      <c r="J512" s="95">
        <v>23.484290000000001</v>
      </c>
      <c r="K512" s="24">
        <v>152.33760000000001</v>
      </c>
      <c r="L512" s="24">
        <v>180.74369999999999</v>
      </c>
      <c r="M512" s="42">
        <v>0.39931905000000001</v>
      </c>
      <c r="N512" s="23">
        <v>3848</v>
      </c>
      <c r="O512" s="95">
        <v>23.482240000000001</v>
      </c>
      <c r="P512" s="24">
        <v>-44.731250000000003</v>
      </c>
      <c r="Q512" s="24">
        <v>125.30549999999999</v>
      </c>
      <c r="R512" s="15">
        <v>0.72110859999999999</v>
      </c>
      <c r="S512" s="184">
        <v>0.37022724000000001</v>
      </c>
    </row>
    <row r="513" spans="1:19">
      <c r="A513" s="23" t="s">
        <v>28</v>
      </c>
      <c r="B513" s="44" t="s">
        <v>29</v>
      </c>
      <c r="C513" s="44">
        <v>11</v>
      </c>
      <c r="D513" s="23">
        <v>6233</v>
      </c>
      <c r="E513" s="95">
        <v>23.729849999999999</v>
      </c>
      <c r="F513" s="24">
        <v>218.9983</v>
      </c>
      <c r="G513" s="24">
        <v>101.62779999999999</v>
      </c>
      <c r="H513" s="15">
        <v>3.1169180000000001E-2</v>
      </c>
      <c r="I513" s="44">
        <v>2505</v>
      </c>
      <c r="J513" s="95">
        <v>23.732430000000001</v>
      </c>
      <c r="K513" s="24">
        <v>83.548259999999999</v>
      </c>
      <c r="L513" s="24">
        <v>161.7182</v>
      </c>
      <c r="M513" s="42">
        <v>0.60541548000000001</v>
      </c>
      <c r="N513" s="23">
        <v>3728</v>
      </c>
      <c r="O513" s="95">
        <v>23.728120000000001</v>
      </c>
      <c r="P513" s="24">
        <v>289.63589999999999</v>
      </c>
      <c r="Q513" s="24">
        <v>127.59139999999999</v>
      </c>
      <c r="R513" s="15">
        <v>2.3206009999999999E-2</v>
      </c>
      <c r="S513" s="184">
        <v>0.31708397999999999</v>
      </c>
    </row>
    <row r="514" spans="1:19">
      <c r="A514" s="23" t="s">
        <v>28</v>
      </c>
      <c r="B514" s="44" t="s">
        <v>29</v>
      </c>
      <c r="C514" s="44">
        <v>12</v>
      </c>
      <c r="D514" s="23">
        <v>6280</v>
      </c>
      <c r="E514" s="95">
        <v>23.962299999999999</v>
      </c>
      <c r="F514" s="24">
        <v>95.563230000000004</v>
      </c>
      <c r="G514" s="24">
        <v>99.521979999999999</v>
      </c>
      <c r="H514" s="15">
        <v>0.33694331</v>
      </c>
      <c r="I514" s="44">
        <v>2595</v>
      </c>
      <c r="J514" s="95">
        <v>23.965489999999999</v>
      </c>
      <c r="K514" s="24">
        <v>169.12710000000001</v>
      </c>
      <c r="L514" s="24">
        <v>170.14599999999999</v>
      </c>
      <c r="M514" s="42">
        <v>0.32021739999999999</v>
      </c>
      <c r="N514" s="23">
        <v>3685</v>
      </c>
      <c r="O514" s="95">
        <v>23.960039999999999</v>
      </c>
      <c r="P514" s="24">
        <v>46.940980000000003</v>
      </c>
      <c r="Q514" s="24">
        <v>119.5984</v>
      </c>
      <c r="R514" s="15">
        <v>0.69469740999999996</v>
      </c>
      <c r="S514" s="184">
        <v>0.55686473999999997</v>
      </c>
    </row>
    <row r="515" spans="1:19">
      <c r="A515" s="23" t="s">
        <v>28</v>
      </c>
      <c r="B515" s="44" t="s">
        <v>29</v>
      </c>
      <c r="C515" s="44">
        <v>13</v>
      </c>
      <c r="D515" s="23">
        <v>6242</v>
      </c>
      <c r="E515" s="95">
        <v>24.188300000000002</v>
      </c>
      <c r="F515" s="24">
        <v>117.2878</v>
      </c>
      <c r="G515" s="24">
        <v>99.668530000000004</v>
      </c>
      <c r="H515" s="15">
        <v>0.23928392000000001</v>
      </c>
      <c r="I515" s="44">
        <v>2604</v>
      </c>
      <c r="J515" s="95">
        <v>24.188279999999999</v>
      </c>
      <c r="K515" s="24">
        <v>100.6472</v>
      </c>
      <c r="L515" s="24">
        <v>156.1429</v>
      </c>
      <c r="M515" s="42">
        <v>0.51919676999999997</v>
      </c>
      <c r="N515" s="23">
        <v>3638</v>
      </c>
      <c r="O515" s="95">
        <v>24.188320000000001</v>
      </c>
      <c r="P515" s="24">
        <v>139.04300000000001</v>
      </c>
      <c r="Q515" s="24">
        <v>126.16670000000001</v>
      </c>
      <c r="R515" s="15">
        <v>0.27043665</v>
      </c>
      <c r="S515" s="184">
        <v>0.84831714000000003</v>
      </c>
    </row>
    <row r="516" spans="1:19">
      <c r="A516" s="23" t="s">
        <v>28</v>
      </c>
      <c r="B516" s="44" t="s">
        <v>29</v>
      </c>
      <c r="C516" s="44">
        <v>14</v>
      </c>
      <c r="D516" s="23">
        <v>6185</v>
      </c>
      <c r="E516" s="95">
        <v>24.410589999999999</v>
      </c>
      <c r="F516" s="24">
        <v>155.43299999999999</v>
      </c>
      <c r="G516" s="24">
        <v>92.554419999999993</v>
      </c>
      <c r="H516" s="15">
        <v>9.3080270000000007E-2</v>
      </c>
      <c r="I516" s="44">
        <v>2714</v>
      </c>
      <c r="J516" s="95">
        <v>24.411470000000001</v>
      </c>
      <c r="K516" s="24">
        <v>94.945760000000007</v>
      </c>
      <c r="L516" s="24">
        <v>144.88130000000001</v>
      </c>
      <c r="M516" s="42">
        <v>0.51225206999999995</v>
      </c>
      <c r="N516" s="23">
        <v>3471</v>
      </c>
      <c r="O516" s="95">
        <v>24.4099</v>
      </c>
      <c r="P516" s="24">
        <v>186.42230000000001</v>
      </c>
      <c r="Q516" s="24">
        <v>125.49299999999999</v>
      </c>
      <c r="R516" s="15">
        <v>0.13740612999999999</v>
      </c>
      <c r="S516" s="184">
        <v>0.63318434000000001</v>
      </c>
    </row>
    <row r="517" spans="1:19">
      <c r="A517" s="23" t="s">
        <v>28</v>
      </c>
      <c r="B517" s="44" t="s">
        <v>29</v>
      </c>
      <c r="C517" s="44">
        <v>15</v>
      </c>
      <c r="D517" s="23">
        <v>6243</v>
      </c>
      <c r="E517" s="95">
        <v>24.628969999999999</v>
      </c>
      <c r="F517" s="24">
        <v>135.5873</v>
      </c>
      <c r="G517" s="24">
        <v>103.9663</v>
      </c>
      <c r="H517" s="15">
        <v>0.19218376000000001</v>
      </c>
      <c r="I517" s="44">
        <v>2749</v>
      </c>
      <c r="J517" s="95">
        <v>24.629059999999999</v>
      </c>
      <c r="K517" s="24">
        <v>159.06479999999999</v>
      </c>
      <c r="L517" s="24">
        <v>162.7336</v>
      </c>
      <c r="M517" s="42">
        <v>0.32834374</v>
      </c>
      <c r="N517" s="23">
        <v>3494</v>
      </c>
      <c r="O517" s="95">
        <v>24.628900000000002</v>
      </c>
      <c r="P517" s="24">
        <v>119.47799999999999</v>
      </c>
      <c r="Q517" s="24">
        <v>131.03639999999999</v>
      </c>
      <c r="R517" s="15">
        <v>0.36187799999999998</v>
      </c>
      <c r="S517" s="184">
        <v>0.84972296000000003</v>
      </c>
    </row>
    <row r="518" spans="1:19">
      <c r="A518" s="23" t="s">
        <v>28</v>
      </c>
      <c r="B518" s="44" t="s">
        <v>29</v>
      </c>
      <c r="C518" s="44">
        <v>16</v>
      </c>
      <c r="D518" s="23">
        <v>6235</v>
      </c>
      <c r="E518" s="95">
        <v>24.838450000000002</v>
      </c>
      <c r="F518" s="24">
        <v>172.89599999999999</v>
      </c>
      <c r="G518" s="24">
        <v>104.5125</v>
      </c>
      <c r="H518" s="15">
        <v>9.8064659999999998E-2</v>
      </c>
      <c r="I518" s="44">
        <v>2896</v>
      </c>
      <c r="J518" s="95">
        <v>24.838090000000001</v>
      </c>
      <c r="K518" s="24">
        <v>179.5153</v>
      </c>
      <c r="L518" s="24">
        <v>159.1027</v>
      </c>
      <c r="M518" s="42">
        <v>0.25919404000000001</v>
      </c>
      <c r="N518" s="23">
        <v>3339</v>
      </c>
      <c r="O518" s="95">
        <v>24.83877</v>
      </c>
      <c r="P518" s="24">
        <v>168.0359</v>
      </c>
      <c r="Q518" s="24">
        <v>138.02269999999999</v>
      </c>
      <c r="R518" s="15">
        <v>0.22343255000000001</v>
      </c>
      <c r="S518" s="184">
        <v>0.95653599</v>
      </c>
    </row>
    <row r="519" spans="1:19">
      <c r="A519" s="23" t="s">
        <v>28</v>
      </c>
      <c r="B519" s="44" t="s">
        <v>29</v>
      </c>
      <c r="C519" s="44">
        <v>17</v>
      </c>
      <c r="D519" s="23">
        <v>6209</v>
      </c>
      <c r="E519" s="95">
        <v>25.044609999999999</v>
      </c>
      <c r="F519" s="24">
        <v>186.3689</v>
      </c>
      <c r="G519" s="24">
        <v>103.82429999999999</v>
      </c>
      <c r="H519" s="15">
        <v>7.2647340000000005E-2</v>
      </c>
      <c r="I519" s="44">
        <v>2917</v>
      </c>
      <c r="J519" s="95">
        <v>25.04523</v>
      </c>
      <c r="K519" s="24">
        <v>127.07299999999999</v>
      </c>
      <c r="L519" s="24">
        <v>155.12360000000001</v>
      </c>
      <c r="M519" s="42">
        <v>0.41268799</v>
      </c>
      <c r="N519" s="23">
        <v>3292</v>
      </c>
      <c r="O519" s="95">
        <v>25.044049999999999</v>
      </c>
      <c r="P519" s="24">
        <v>233.45859999999999</v>
      </c>
      <c r="Q519" s="24">
        <v>134.06809999999999</v>
      </c>
      <c r="R519" s="15">
        <v>8.1623509999999996E-2</v>
      </c>
      <c r="S519" s="184">
        <v>0.60384691999999995</v>
      </c>
    </row>
    <row r="520" spans="1:19">
      <c r="A520" s="23" t="s">
        <v>28</v>
      </c>
      <c r="B520" s="44" t="s">
        <v>29</v>
      </c>
      <c r="C520" s="44">
        <v>18</v>
      </c>
      <c r="D520" s="23">
        <v>6253</v>
      </c>
      <c r="E520" s="95">
        <v>25.24849</v>
      </c>
      <c r="F520" s="24">
        <v>168.3212</v>
      </c>
      <c r="G520" s="24">
        <v>98.21181</v>
      </c>
      <c r="H520" s="15">
        <v>8.6554690000000004E-2</v>
      </c>
      <c r="I520" s="44">
        <v>3053</v>
      </c>
      <c r="J520" s="95">
        <v>25.248169999999998</v>
      </c>
      <c r="K520" s="24">
        <v>59.86253</v>
      </c>
      <c r="L520" s="24">
        <v>142.52119999999999</v>
      </c>
      <c r="M520" s="42">
        <v>0.67446676999999999</v>
      </c>
      <c r="N520" s="23">
        <v>3200</v>
      </c>
      <c r="O520" s="95">
        <v>25.248799999999999</v>
      </c>
      <c r="P520" s="24">
        <v>305.52879999999999</v>
      </c>
      <c r="Q520" s="24">
        <v>137.56139999999999</v>
      </c>
      <c r="R520" s="15">
        <v>2.63485E-2</v>
      </c>
      <c r="S520" s="184">
        <v>0.21488591000000001</v>
      </c>
    </row>
    <row r="521" spans="1:19">
      <c r="A521" s="23" t="s">
        <v>28</v>
      </c>
      <c r="B521" s="44" t="s">
        <v>29</v>
      </c>
      <c r="C521" s="44">
        <v>19</v>
      </c>
      <c r="D521" s="23">
        <v>6228</v>
      </c>
      <c r="E521" s="95">
        <v>25.451930000000001</v>
      </c>
      <c r="F521" s="24">
        <v>24.08663</v>
      </c>
      <c r="G521" s="24">
        <v>102.7244</v>
      </c>
      <c r="H521" s="15">
        <v>0.81461371000000005</v>
      </c>
      <c r="I521" s="44">
        <v>2989</v>
      </c>
      <c r="J521" s="95">
        <v>25.45139</v>
      </c>
      <c r="K521" s="24">
        <v>-2.3606180000000001</v>
      </c>
      <c r="L521" s="24">
        <v>146.4324</v>
      </c>
      <c r="M521" s="42">
        <v>0.98713795999999998</v>
      </c>
      <c r="N521" s="23">
        <v>3239</v>
      </c>
      <c r="O521" s="95">
        <v>25.45243</v>
      </c>
      <c r="P521" s="24">
        <v>35.78989</v>
      </c>
      <c r="Q521" s="24">
        <v>143.19450000000001</v>
      </c>
      <c r="R521" s="15">
        <v>0.80263459000000004</v>
      </c>
      <c r="S521" s="184">
        <v>0.85223090000000001</v>
      </c>
    </row>
    <row r="522" spans="1:19">
      <c r="A522" s="23" t="s">
        <v>28</v>
      </c>
      <c r="B522" s="44" t="s">
        <v>29</v>
      </c>
      <c r="C522" s="44">
        <v>20</v>
      </c>
      <c r="D522" s="23">
        <v>6286</v>
      </c>
      <c r="E522" s="95">
        <v>25.651959999999999</v>
      </c>
      <c r="F522" s="24">
        <v>46.04401</v>
      </c>
      <c r="G522" s="24">
        <v>105.42359999999999</v>
      </c>
      <c r="H522" s="15">
        <v>0.66229090000000002</v>
      </c>
      <c r="I522" s="44">
        <v>3142</v>
      </c>
      <c r="J522" s="95">
        <v>25.65203</v>
      </c>
      <c r="K522" s="24">
        <v>17.521920000000001</v>
      </c>
      <c r="L522" s="24">
        <v>155.34399999999999</v>
      </c>
      <c r="M522" s="42">
        <v>0.91019362000000004</v>
      </c>
      <c r="N522" s="23">
        <v>3144</v>
      </c>
      <c r="O522" s="95">
        <v>25.651879999999998</v>
      </c>
      <c r="P522" s="24">
        <v>61.123570000000001</v>
      </c>
      <c r="Q522" s="24">
        <v>138.91480000000001</v>
      </c>
      <c r="R522" s="15">
        <v>0.65993157000000002</v>
      </c>
      <c r="S522" s="184">
        <v>0.83427293999999996</v>
      </c>
    </row>
    <row r="523" spans="1:19">
      <c r="A523" s="23" t="s">
        <v>28</v>
      </c>
      <c r="B523" s="44" t="s">
        <v>29</v>
      </c>
      <c r="C523" s="44">
        <v>21</v>
      </c>
      <c r="D523" s="23">
        <v>6219</v>
      </c>
      <c r="E523" s="95">
        <v>25.84975</v>
      </c>
      <c r="F523" s="24">
        <v>82.436490000000006</v>
      </c>
      <c r="G523" s="24">
        <v>102.2782</v>
      </c>
      <c r="H523" s="15">
        <v>0.42024141999999998</v>
      </c>
      <c r="I523" s="44">
        <v>3153</v>
      </c>
      <c r="J523" s="95">
        <v>25.850850000000001</v>
      </c>
      <c r="K523" s="24">
        <v>89.208839999999995</v>
      </c>
      <c r="L523" s="24">
        <v>150.3526</v>
      </c>
      <c r="M523" s="42">
        <v>0.55295981999999999</v>
      </c>
      <c r="N523" s="23">
        <v>3066</v>
      </c>
      <c r="O523" s="95">
        <v>25.84862</v>
      </c>
      <c r="P523" s="24">
        <v>97.759569999999997</v>
      </c>
      <c r="Q523" s="24">
        <v>143.52799999999999</v>
      </c>
      <c r="R523" s="15">
        <v>0.49579646999999999</v>
      </c>
      <c r="S523" s="184">
        <v>0.96718683999999999</v>
      </c>
    </row>
    <row r="524" spans="1:19">
      <c r="A524" s="23" t="s">
        <v>28</v>
      </c>
      <c r="B524" s="44" t="s">
        <v>29</v>
      </c>
      <c r="C524" s="44">
        <v>22</v>
      </c>
      <c r="D524" s="23">
        <v>6209</v>
      </c>
      <c r="E524" s="95">
        <v>26.05003</v>
      </c>
      <c r="F524" s="24">
        <v>87.721540000000005</v>
      </c>
      <c r="G524" s="24">
        <v>104.97450000000001</v>
      </c>
      <c r="H524" s="15">
        <v>0.40335408</v>
      </c>
      <c r="I524" s="44">
        <v>3199</v>
      </c>
      <c r="J524" s="95">
        <v>26.050740000000001</v>
      </c>
      <c r="K524" s="24">
        <v>69.221819999999994</v>
      </c>
      <c r="L524" s="24">
        <v>144.9716</v>
      </c>
      <c r="M524" s="42">
        <v>0.63301644000000001</v>
      </c>
      <c r="N524" s="23">
        <v>3010</v>
      </c>
      <c r="O524" s="95">
        <v>26.04927</v>
      </c>
      <c r="P524" s="24">
        <v>94.347970000000004</v>
      </c>
      <c r="Q524" s="24">
        <v>152.4485</v>
      </c>
      <c r="R524" s="15">
        <v>0.53599260999999998</v>
      </c>
      <c r="S524" s="184">
        <v>0.90493034000000006</v>
      </c>
    </row>
    <row r="525" spans="1:19">
      <c r="A525" s="23" t="s">
        <v>28</v>
      </c>
      <c r="B525" s="44" t="s">
        <v>29</v>
      </c>
      <c r="C525" s="44">
        <v>23</v>
      </c>
      <c r="D525" s="23">
        <v>6238</v>
      </c>
      <c r="E525" s="95">
        <v>26.24821</v>
      </c>
      <c r="F525" s="24">
        <v>217.57490000000001</v>
      </c>
      <c r="G525" s="24">
        <v>101.82689999999999</v>
      </c>
      <c r="H525" s="15">
        <v>3.2621329999999997E-2</v>
      </c>
      <c r="I525" s="44">
        <v>3229</v>
      </c>
      <c r="J525" s="95">
        <v>26.24878</v>
      </c>
      <c r="K525" s="24">
        <v>265.25959999999998</v>
      </c>
      <c r="L525" s="24">
        <v>144.38419999999999</v>
      </c>
      <c r="M525" s="42">
        <v>6.6183599999999995E-2</v>
      </c>
      <c r="N525" s="23">
        <v>3009</v>
      </c>
      <c r="O525" s="95">
        <v>26.247589999999999</v>
      </c>
      <c r="P525" s="24">
        <v>172.376</v>
      </c>
      <c r="Q525" s="24">
        <v>144.12520000000001</v>
      </c>
      <c r="R525" s="15">
        <v>0.23169055</v>
      </c>
      <c r="S525" s="184">
        <v>0.64889638000000005</v>
      </c>
    </row>
    <row r="526" spans="1:19">
      <c r="A526" s="23" t="s">
        <v>28</v>
      </c>
      <c r="B526" s="44" t="s">
        <v>29</v>
      </c>
      <c r="C526" s="44">
        <v>24</v>
      </c>
      <c r="D526" s="23">
        <v>6228</v>
      </c>
      <c r="E526" s="95">
        <v>26.452269999999999</v>
      </c>
      <c r="F526" s="24">
        <v>98.20035</v>
      </c>
      <c r="G526" s="24">
        <v>106.8561</v>
      </c>
      <c r="H526" s="15">
        <v>0.35809761000000001</v>
      </c>
      <c r="I526" s="44">
        <v>3274</v>
      </c>
      <c r="J526" s="95">
        <v>26.452169999999999</v>
      </c>
      <c r="K526" s="24">
        <v>19.684840000000001</v>
      </c>
      <c r="L526" s="24">
        <v>135.86089999999999</v>
      </c>
      <c r="M526" s="42">
        <v>0.88479799000000003</v>
      </c>
      <c r="N526" s="23">
        <v>2954</v>
      </c>
      <c r="O526" s="95">
        <v>26.452380000000002</v>
      </c>
      <c r="P526" s="24">
        <v>205.72489999999999</v>
      </c>
      <c r="Q526" s="24">
        <v>160.04150000000001</v>
      </c>
      <c r="R526" s="15">
        <v>0.19863616000000001</v>
      </c>
      <c r="S526" s="184">
        <v>0.37551436999999999</v>
      </c>
    </row>
    <row r="527" spans="1:19">
      <c r="A527" s="23" t="s">
        <v>28</v>
      </c>
      <c r="B527" s="44" t="s">
        <v>29</v>
      </c>
      <c r="C527" s="44">
        <v>25</v>
      </c>
      <c r="D527" s="23">
        <v>6163</v>
      </c>
      <c r="E527" s="95">
        <v>26.65673</v>
      </c>
      <c r="F527" s="24">
        <v>253.0376</v>
      </c>
      <c r="G527" s="24">
        <v>102.1219</v>
      </c>
      <c r="H527" s="15">
        <v>1.321953E-2</v>
      </c>
      <c r="I527" s="44">
        <v>3322</v>
      </c>
      <c r="J527" s="95">
        <v>26.65692</v>
      </c>
      <c r="K527" s="24">
        <v>246.9186</v>
      </c>
      <c r="L527" s="24">
        <v>145.46719999999999</v>
      </c>
      <c r="M527" s="42">
        <v>8.9617769999999999E-2</v>
      </c>
      <c r="N527" s="23">
        <v>2841</v>
      </c>
      <c r="O527" s="95">
        <v>26.65652</v>
      </c>
      <c r="P527" s="24">
        <v>250.17410000000001</v>
      </c>
      <c r="Q527" s="24">
        <v>149.52770000000001</v>
      </c>
      <c r="R527" s="15">
        <v>9.4308439999999993E-2</v>
      </c>
      <c r="S527" s="184">
        <v>0.98754903999999999</v>
      </c>
    </row>
    <row r="528" spans="1:19">
      <c r="A528" s="23" t="s">
        <v>28</v>
      </c>
      <c r="B528" s="44" t="s">
        <v>29</v>
      </c>
      <c r="C528" s="44">
        <v>26</v>
      </c>
      <c r="D528" s="23">
        <v>6219</v>
      </c>
      <c r="E528" s="95">
        <v>26.861969999999999</v>
      </c>
      <c r="F528" s="24">
        <v>187.02250000000001</v>
      </c>
      <c r="G528" s="24">
        <v>106.16759999999999</v>
      </c>
      <c r="H528" s="15">
        <v>7.8140589999999996E-2</v>
      </c>
      <c r="I528" s="44">
        <v>3408</v>
      </c>
      <c r="J528" s="95">
        <v>26.861820000000002</v>
      </c>
      <c r="K528" s="24">
        <v>208.22929999999999</v>
      </c>
      <c r="L528" s="24">
        <v>141.59540000000001</v>
      </c>
      <c r="M528" s="42">
        <v>0.14140114000000001</v>
      </c>
      <c r="N528" s="23">
        <v>2811</v>
      </c>
      <c r="O528" s="95">
        <v>26.862159999999999</v>
      </c>
      <c r="P528" s="24">
        <v>163.6618</v>
      </c>
      <c r="Q528" s="24">
        <v>156.9057</v>
      </c>
      <c r="R528" s="15">
        <v>0.29692098</v>
      </c>
      <c r="S528" s="184">
        <v>0.83298824999999999</v>
      </c>
    </row>
    <row r="529" spans="1:19">
      <c r="A529" s="23" t="s">
        <v>28</v>
      </c>
      <c r="B529" s="44" t="s">
        <v>29</v>
      </c>
      <c r="C529" s="44">
        <v>27</v>
      </c>
      <c r="D529" s="23">
        <v>6219</v>
      </c>
      <c r="E529" s="95">
        <v>27.073</v>
      </c>
      <c r="F529" s="24">
        <v>320.51029999999997</v>
      </c>
      <c r="G529" s="24">
        <v>104.33069999999999</v>
      </c>
      <c r="H529" s="15">
        <v>2.1258700000000002E-3</v>
      </c>
      <c r="I529" s="44">
        <v>3302</v>
      </c>
      <c r="J529" s="95">
        <v>27.07281</v>
      </c>
      <c r="K529" s="24">
        <v>381.29270000000002</v>
      </c>
      <c r="L529" s="24">
        <v>139.79750000000001</v>
      </c>
      <c r="M529" s="42">
        <v>6.3823100000000004E-3</v>
      </c>
      <c r="N529" s="23">
        <v>2917</v>
      </c>
      <c r="O529" s="95">
        <v>27.073229999999999</v>
      </c>
      <c r="P529" s="24">
        <v>258.52370000000002</v>
      </c>
      <c r="Q529" s="24">
        <v>154.25049999999999</v>
      </c>
      <c r="R529" s="15">
        <v>9.3738260000000004E-2</v>
      </c>
      <c r="S529" s="184">
        <v>0.55536403000000001</v>
      </c>
    </row>
    <row r="530" spans="1:19">
      <c r="A530" s="23" t="s">
        <v>28</v>
      </c>
      <c r="B530" s="44" t="s">
        <v>29</v>
      </c>
      <c r="C530" s="44">
        <v>28</v>
      </c>
      <c r="D530" s="23">
        <v>6185</v>
      </c>
      <c r="E530" s="95">
        <v>27.2879</v>
      </c>
      <c r="F530" s="24">
        <v>220.01599999999999</v>
      </c>
      <c r="G530" s="24">
        <v>106.3959</v>
      </c>
      <c r="H530" s="15">
        <v>3.8649419999999997E-2</v>
      </c>
      <c r="I530" s="44">
        <v>3439</v>
      </c>
      <c r="J530" s="95">
        <v>27.287330000000001</v>
      </c>
      <c r="K530" s="24">
        <v>321.75240000000002</v>
      </c>
      <c r="L530" s="24">
        <v>145.16059999999999</v>
      </c>
      <c r="M530" s="42">
        <v>2.6655390000000001E-2</v>
      </c>
      <c r="N530" s="23">
        <v>2746</v>
      </c>
      <c r="O530" s="95">
        <v>27.288609999999998</v>
      </c>
      <c r="P530" s="24">
        <v>106.5964</v>
      </c>
      <c r="Q530" s="24">
        <v>158.7252</v>
      </c>
      <c r="R530" s="15">
        <v>0.50185248999999998</v>
      </c>
      <c r="S530" s="184">
        <v>0.31717022</v>
      </c>
    </row>
    <row r="531" spans="1:19">
      <c r="A531" s="23" t="s">
        <v>28</v>
      </c>
      <c r="B531" s="44" t="s">
        <v>29</v>
      </c>
      <c r="C531" s="44">
        <v>29</v>
      </c>
      <c r="D531" s="23">
        <v>6180</v>
      </c>
      <c r="E531" s="95">
        <v>27.50619</v>
      </c>
      <c r="F531" s="24">
        <v>257.78149999999999</v>
      </c>
      <c r="G531" s="24">
        <v>105.6468</v>
      </c>
      <c r="H531" s="15">
        <v>1.468594E-2</v>
      </c>
      <c r="I531" s="44">
        <v>3439</v>
      </c>
      <c r="J531" s="95">
        <v>27.504740000000002</v>
      </c>
      <c r="K531" s="24">
        <v>172.45529999999999</v>
      </c>
      <c r="L531" s="24">
        <v>139.98769999999999</v>
      </c>
      <c r="M531" s="42">
        <v>0.21797472000000001</v>
      </c>
      <c r="N531" s="23">
        <v>2741</v>
      </c>
      <c r="O531" s="95">
        <v>27.508009999999999</v>
      </c>
      <c r="P531" s="24">
        <v>383.83249999999998</v>
      </c>
      <c r="Q531" s="24">
        <v>165.8861</v>
      </c>
      <c r="R531" s="15">
        <v>2.0677000000000001E-2</v>
      </c>
      <c r="S531" s="184">
        <v>0.33014492000000001</v>
      </c>
    </row>
    <row r="532" spans="1:19">
      <c r="A532" s="23" t="s">
        <v>28</v>
      </c>
      <c r="B532" s="44" t="s">
        <v>29</v>
      </c>
      <c r="C532" s="44">
        <v>30</v>
      </c>
      <c r="D532" s="23">
        <v>6228</v>
      </c>
      <c r="E532" s="95">
        <v>27.73169</v>
      </c>
      <c r="F532" s="24">
        <v>368.38490000000002</v>
      </c>
      <c r="G532" s="24">
        <v>104.2667</v>
      </c>
      <c r="H532" s="15">
        <v>4.1072E-4</v>
      </c>
      <c r="I532" s="44">
        <v>3442</v>
      </c>
      <c r="J532" s="95">
        <v>27.731190000000002</v>
      </c>
      <c r="K532" s="24">
        <v>400.56360000000001</v>
      </c>
      <c r="L532" s="24">
        <v>144.65899999999999</v>
      </c>
      <c r="M532" s="42">
        <v>5.6225299999999997E-3</v>
      </c>
      <c r="N532" s="23">
        <v>2786</v>
      </c>
      <c r="O532" s="95">
        <v>27.732309999999998</v>
      </c>
      <c r="P532" s="24">
        <v>337.59500000000003</v>
      </c>
      <c r="Q532" s="24">
        <v>149.82400000000001</v>
      </c>
      <c r="R532" s="15">
        <v>2.424167E-2</v>
      </c>
      <c r="S532" s="184">
        <v>0.76238441999999995</v>
      </c>
    </row>
    <row r="533" spans="1:19">
      <c r="A533" s="23" t="s">
        <v>28</v>
      </c>
      <c r="B533" s="44" t="s">
        <v>29</v>
      </c>
      <c r="C533" s="44">
        <v>31</v>
      </c>
      <c r="D533" s="23">
        <v>6171</v>
      </c>
      <c r="E533" s="95">
        <v>27.9649</v>
      </c>
      <c r="F533" s="24">
        <v>187.70140000000001</v>
      </c>
      <c r="G533" s="24">
        <v>107.7235</v>
      </c>
      <c r="H533" s="15">
        <v>8.1431879999999998E-2</v>
      </c>
      <c r="I533" s="44">
        <v>3469</v>
      </c>
      <c r="J533" s="95">
        <v>27.96368</v>
      </c>
      <c r="K533" s="24">
        <v>114.226</v>
      </c>
      <c r="L533" s="24">
        <v>140.08629999999999</v>
      </c>
      <c r="M533" s="42">
        <v>0.41484492000000001</v>
      </c>
      <c r="N533" s="23">
        <v>2702</v>
      </c>
      <c r="O533" s="95">
        <v>27.966480000000001</v>
      </c>
      <c r="P533" s="24">
        <v>318.67759999999998</v>
      </c>
      <c r="Q533" s="24">
        <v>159.9581</v>
      </c>
      <c r="R533" s="15">
        <v>4.6342830000000002E-2</v>
      </c>
      <c r="S533" s="184">
        <v>0.33627823000000001</v>
      </c>
    </row>
    <row r="534" spans="1:19">
      <c r="A534" s="23" t="s">
        <v>28</v>
      </c>
      <c r="B534" s="44" t="s">
        <v>29</v>
      </c>
      <c r="C534" s="44">
        <v>32</v>
      </c>
      <c r="D534" s="23">
        <v>6215</v>
      </c>
      <c r="E534" s="95">
        <v>28.20373</v>
      </c>
      <c r="F534" s="24">
        <v>119.2282</v>
      </c>
      <c r="G534" s="24">
        <v>105.1215</v>
      </c>
      <c r="H534" s="15">
        <v>0.25671323000000001</v>
      </c>
      <c r="I534" s="44">
        <v>3472</v>
      </c>
      <c r="J534" s="95">
        <v>28.20411</v>
      </c>
      <c r="K534" s="24">
        <v>220.45160000000001</v>
      </c>
      <c r="L534" s="24">
        <v>139.142</v>
      </c>
      <c r="M534" s="42">
        <v>0.11311079</v>
      </c>
      <c r="N534" s="23">
        <v>2743</v>
      </c>
      <c r="O534" s="95">
        <v>28.20326</v>
      </c>
      <c r="P534" s="24">
        <v>-32.117600000000003</v>
      </c>
      <c r="Q534" s="24">
        <v>161.14709999999999</v>
      </c>
      <c r="R534" s="15">
        <v>0.84202328999999998</v>
      </c>
      <c r="S534" s="184">
        <v>0.23550551</v>
      </c>
    </row>
    <row r="535" spans="1:19">
      <c r="A535" s="23" t="s">
        <v>28</v>
      </c>
      <c r="B535" s="44" t="s">
        <v>29</v>
      </c>
      <c r="C535" s="44">
        <v>33</v>
      </c>
      <c r="D535" s="23">
        <v>6218</v>
      </c>
      <c r="E535" s="95">
        <v>28.448340000000002</v>
      </c>
      <c r="F535" s="24">
        <v>136.27979999999999</v>
      </c>
      <c r="G535" s="24">
        <v>102.2864</v>
      </c>
      <c r="H535" s="15">
        <v>0.18275021999999999</v>
      </c>
      <c r="I535" s="44">
        <v>3479</v>
      </c>
      <c r="J535" s="95">
        <v>28.44735</v>
      </c>
      <c r="K535" s="24">
        <v>152.17089999999999</v>
      </c>
      <c r="L535" s="24">
        <v>139.65969999999999</v>
      </c>
      <c r="M535" s="42">
        <v>0.27589687000000002</v>
      </c>
      <c r="N535" s="23">
        <v>2739</v>
      </c>
      <c r="O535" s="95">
        <v>28.449590000000001</v>
      </c>
      <c r="P535" s="24">
        <v>131.59270000000001</v>
      </c>
      <c r="Q535" s="24">
        <v>148.7551</v>
      </c>
      <c r="R535" s="15">
        <v>0.37635813000000001</v>
      </c>
      <c r="S535" s="184">
        <v>0.91966716999999998</v>
      </c>
    </row>
    <row r="536" spans="1:19">
      <c r="A536" s="23" t="s">
        <v>28</v>
      </c>
      <c r="B536" s="44" t="s">
        <v>29</v>
      </c>
      <c r="C536" s="44">
        <v>34</v>
      </c>
      <c r="D536" s="23">
        <v>6202</v>
      </c>
      <c r="E536" s="95">
        <v>28.706569999999999</v>
      </c>
      <c r="F536" s="24">
        <v>190.9246</v>
      </c>
      <c r="G536" s="24">
        <v>105.29040000000001</v>
      </c>
      <c r="H536" s="15">
        <v>6.9783220000000007E-2</v>
      </c>
      <c r="I536" s="44">
        <v>3514</v>
      </c>
      <c r="J536" s="95">
        <v>28.706669999999999</v>
      </c>
      <c r="K536" s="24">
        <v>185.6883</v>
      </c>
      <c r="L536" s="24">
        <v>138.09790000000001</v>
      </c>
      <c r="M536" s="42">
        <v>0.17874999</v>
      </c>
      <c r="N536" s="23">
        <v>2688</v>
      </c>
      <c r="O536" s="95">
        <v>28.706440000000001</v>
      </c>
      <c r="P536" s="24">
        <v>229.65</v>
      </c>
      <c r="Q536" s="24">
        <v>161.47</v>
      </c>
      <c r="R536" s="15">
        <v>0.1549548</v>
      </c>
      <c r="S536" s="184">
        <v>0.83608205999999996</v>
      </c>
    </row>
    <row r="537" spans="1:19">
      <c r="A537" s="23" t="s">
        <v>28</v>
      </c>
      <c r="B537" s="44" t="s">
        <v>29</v>
      </c>
      <c r="C537" s="44">
        <v>35</v>
      </c>
      <c r="D537" s="23">
        <v>6212</v>
      </c>
      <c r="E537" s="95">
        <v>28.974430000000002</v>
      </c>
      <c r="F537" s="24">
        <v>141.40710000000001</v>
      </c>
      <c r="G537" s="24">
        <v>111.8211</v>
      </c>
      <c r="H537" s="15">
        <v>0.20602079000000001</v>
      </c>
      <c r="I537" s="44">
        <v>3544</v>
      </c>
      <c r="J537" s="95">
        <v>28.974599999999999</v>
      </c>
      <c r="K537" s="24">
        <v>223.77529999999999</v>
      </c>
      <c r="L537" s="24">
        <v>146.15119999999999</v>
      </c>
      <c r="M537" s="42">
        <v>0.1257394</v>
      </c>
      <c r="N537" s="23">
        <v>2668</v>
      </c>
      <c r="O537" s="95">
        <v>28.974209999999999</v>
      </c>
      <c r="P537" s="24">
        <v>48.79813</v>
      </c>
      <c r="Q537" s="24">
        <v>167.48840000000001</v>
      </c>
      <c r="R537" s="15">
        <v>0.77078186000000004</v>
      </c>
      <c r="S537" s="184">
        <v>0.43118847999999999</v>
      </c>
    </row>
    <row r="538" spans="1:19">
      <c r="A538" s="23" t="s">
        <v>28</v>
      </c>
      <c r="B538" s="44" t="s">
        <v>29</v>
      </c>
      <c r="C538" s="44">
        <v>36</v>
      </c>
      <c r="D538" s="23">
        <v>6216</v>
      </c>
      <c r="E538" s="95">
        <v>29.258479999999999</v>
      </c>
      <c r="F538" s="24">
        <v>179.38759999999999</v>
      </c>
      <c r="G538" s="24">
        <v>105.0582</v>
      </c>
      <c r="H538" s="15">
        <v>8.7727780000000005E-2</v>
      </c>
      <c r="I538" s="44">
        <v>3480</v>
      </c>
      <c r="J538" s="95">
        <v>29.257090000000002</v>
      </c>
      <c r="K538" s="24">
        <v>207.2748</v>
      </c>
      <c r="L538" s="24">
        <v>140.7414</v>
      </c>
      <c r="M538" s="42">
        <v>0.14082253</v>
      </c>
      <c r="N538" s="23">
        <v>2736</v>
      </c>
      <c r="O538" s="95">
        <v>29.260269999999998</v>
      </c>
      <c r="P538" s="24">
        <v>143.2045</v>
      </c>
      <c r="Q538" s="24">
        <v>160.8064</v>
      </c>
      <c r="R538" s="15">
        <v>0.37317607000000003</v>
      </c>
      <c r="S538" s="184">
        <v>0.76431669999999996</v>
      </c>
    </row>
    <row r="539" spans="1:19">
      <c r="A539" s="23" t="s">
        <v>28</v>
      </c>
      <c r="B539" s="44" t="s">
        <v>29</v>
      </c>
      <c r="C539" s="44">
        <v>37</v>
      </c>
      <c r="D539" s="23">
        <v>6185</v>
      </c>
      <c r="E539" s="95">
        <v>29.55639</v>
      </c>
      <c r="F539" s="24">
        <v>159.91290000000001</v>
      </c>
      <c r="G539" s="24">
        <v>105.0407</v>
      </c>
      <c r="H539" s="15">
        <v>0.12791153</v>
      </c>
      <c r="I539" s="44">
        <v>3445</v>
      </c>
      <c r="J539" s="95">
        <v>29.555440000000001</v>
      </c>
      <c r="K539" s="24">
        <v>186.16980000000001</v>
      </c>
      <c r="L539" s="24">
        <v>144.4093</v>
      </c>
      <c r="M539" s="42">
        <v>0.19733517</v>
      </c>
      <c r="N539" s="23">
        <v>2740</v>
      </c>
      <c r="O539" s="95">
        <v>29.557590000000001</v>
      </c>
      <c r="P539" s="24">
        <v>105.3937</v>
      </c>
      <c r="Q539" s="24">
        <v>158.33359999999999</v>
      </c>
      <c r="R539" s="15">
        <v>0.50563937999999997</v>
      </c>
      <c r="S539" s="184">
        <v>0.70622286999999995</v>
      </c>
    </row>
    <row r="540" spans="1:19">
      <c r="A540" s="23" t="s">
        <v>28</v>
      </c>
      <c r="B540" s="44" t="s">
        <v>29</v>
      </c>
      <c r="C540" s="44">
        <v>38</v>
      </c>
      <c r="D540" s="23">
        <v>6120</v>
      </c>
      <c r="E540" s="95">
        <v>29.86627</v>
      </c>
      <c r="F540" s="24">
        <v>65.895610000000005</v>
      </c>
      <c r="G540" s="24">
        <v>108.7933</v>
      </c>
      <c r="H540" s="15">
        <v>0.54471696000000003</v>
      </c>
      <c r="I540" s="44">
        <v>3487</v>
      </c>
      <c r="J540" s="95">
        <v>29.866689999999998</v>
      </c>
      <c r="K540" s="24">
        <v>89.052779999999998</v>
      </c>
      <c r="L540" s="24">
        <v>148.10400000000001</v>
      </c>
      <c r="M540" s="42">
        <v>0.54764984999999999</v>
      </c>
      <c r="N540" s="23">
        <v>2633</v>
      </c>
      <c r="O540" s="95">
        <v>29.86572</v>
      </c>
      <c r="P540" s="24">
        <v>38.8093</v>
      </c>
      <c r="Q540" s="24">
        <v>152.57839999999999</v>
      </c>
      <c r="R540" s="15">
        <v>0.79922024000000003</v>
      </c>
      <c r="S540" s="184">
        <v>0.81321049000000001</v>
      </c>
    </row>
    <row r="541" spans="1:19">
      <c r="A541" s="23" t="s">
        <v>28</v>
      </c>
      <c r="B541" s="44" t="s">
        <v>29</v>
      </c>
      <c r="C541" s="44">
        <v>39</v>
      </c>
      <c r="D541" s="23">
        <v>6196</v>
      </c>
      <c r="E541" s="95">
        <v>30.199909999999999</v>
      </c>
      <c r="F541" s="24">
        <v>271.65910000000002</v>
      </c>
      <c r="G541" s="24">
        <v>102.6135</v>
      </c>
      <c r="H541" s="15">
        <v>8.1112900000000002E-3</v>
      </c>
      <c r="I541" s="44">
        <v>3455</v>
      </c>
      <c r="J541" s="95">
        <v>30.19924</v>
      </c>
      <c r="K541" s="24">
        <v>394.25389999999999</v>
      </c>
      <c r="L541" s="24">
        <v>139.05529999999999</v>
      </c>
      <c r="M541" s="42">
        <v>4.57924E-3</v>
      </c>
      <c r="N541" s="23">
        <v>2741</v>
      </c>
      <c r="O541" s="95">
        <v>30.20074</v>
      </c>
      <c r="P541" s="24">
        <v>85.857240000000004</v>
      </c>
      <c r="Q541" s="24">
        <v>151.40110000000001</v>
      </c>
      <c r="R541" s="15">
        <v>0.57065661999999995</v>
      </c>
      <c r="S541" s="184">
        <v>0.13356018</v>
      </c>
    </row>
    <row r="542" spans="1:19">
      <c r="A542" s="23" t="s">
        <v>28</v>
      </c>
      <c r="B542" s="44" t="s">
        <v>29</v>
      </c>
      <c r="C542" s="44">
        <v>40</v>
      </c>
      <c r="D542" s="23">
        <v>6217</v>
      </c>
      <c r="E542" s="95">
        <v>30.562830000000002</v>
      </c>
      <c r="F542" s="24">
        <v>91.537710000000004</v>
      </c>
      <c r="G542" s="24">
        <v>107.4653</v>
      </c>
      <c r="H542" s="15">
        <v>0.39433143999999998</v>
      </c>
      <c r="I542" s="44">
        <v>3430</v>
      </c>
      <c r="J542" s="95">
        <v>30.562819999999999</v>
      </c>
      <c r="K542" s="24">
        <v>171.51009999999999</v>
      </c>
      <c r="L542" s="24">
        <v>146.1508</v>
      </c>
      <c r="M542" s="42">
        <v>0.24058922999999999</v>
      </c>
      <c r="N542" s="23">
        <v>2787</v>
      </c>
      <c r="O542" s="95">
        <v>30.562840000000001</v>
      </c>
      <c r="P542" s="24">
        <v>-16.486650000000001</v>
      </c>
      <c r="Q542" s="24">
        <v>158.25309999999999</v>
      </c>
      <c r="R542" s="15">
        <v>0.91702729999999999</v>
      </c>
      <c r="S542" s="184">
        <v>0.38281855999999997</v>
      </c>
    </row>
    <row r="543" spans="1:19">
      <c r="A543" s="23" t="s">
        <v>28</v>
      </c>
      <c r="B543" s="44" t="s">
        <v>29</v>
      </c>
      <c r="C543" s="44">
        <v>41</v>
      </c>
      <c r="D543" s="23">
        <v>6130</v>
      </c>
      <c r="E543" s="95">
        <v>30.960280000000001</v>
      </c>
      <c r="F543" s="24">
        <v>297.49759999999998</v>
      </c>
      <c r="G543" s="24">
        <v>114.1069</v>
      </c>
      <c r="H543" s="15">
        <v>9.1290699999999995E-3</v>
      </c>
      <c r="I543" s="44">
        <v>3315</v>
      </c>
      <c r="J543" s="95">
        <v>30.961099999999998</v>
      </c>
      <c r="K543" s="24">
        <v>316.32589999999999</v>
      </c>
      <c r="L543" s="24">
        <v>153.9667</v>
      </c>
      <c r="M543" s="42">
        <v>3.9926530000000002E-2</v>
      </c>
      <c r="N543" s="23">
        <v>2815</v>
      </c>
      <c r="O543" s="95">
        <v>30.959320000000002</v>
      </c>
      <c r="P543" s="24">
        <v>259.1832</v>
      </c>
      <c r="Q543" s="24">
        <v>160.0821</v>
      </c>
      <c r="R543" s="15">
        <v>0.10543357</v>
      </c>
      <c r="S543" s="184">
        <v>0.79696692000000002</v>
      </c>
    </row>
    <row r="544" spans="1:19">
      <c r="A544" s="23" t="s">
        <v>28</v>
      </c>
      <c r="B544" s="44" t="s">
        <v>29</v>
      </c>
      <c r="C544" s="44">
        <v>42</v>
      </c>
      <c r="D544" s="23">
        <v>6201</v>
      </c>
      <c r="E544" s="95">
        <v>31.394490000000001</v>
      </c>
      <c r="F544" s="24">
        <v>263.87090000000001</v>
      </c>
      <c r="G544" s="24">
        <v>113.8779</v>
      </c>
      <c r="H544" s="15">
        <v>2.0496110000000001E-2</v>
      </c>
      <c r="I544" s="44">
        <v>3338</v>
      </c>
      <c r="J544" s="95">
        <v>31.394960000000001</v>
      </c>
      <c r="K544" s="24">
        <v>271.42860000000002</v>
      </c>
      <c r="L544" s="24">
        <v>150.2953</v>
      </c>
      <c r="M544" s="42">
        <v>7.0923280000000005E-2</v>
      </c>
      <c r="N544" s="23">
        <v>2863</v>
      </c>
      <c r="O544" s="95">
        <v>31.393930000000001</v>
      </c>
      <c r="P544" s="24">
        <v>266.77589999999998</v>
      </c>
      <c r="Q544" s="24">
        <v>174.52430000000001</v>
      </c>
      <c r="R544" s="15">
        <v>0.12636629999999999</v>
      </c>
      <c r="S544" s="184">
        <v>0.98388310000000001</v>
      </c>
    </row>
    <row r="545" spans="1:19">
      <c r="A545" s="23" t="s">
        <v>28</v>
      </c>
      <c r="B545" s="44" t="s">
        <v>29</v>
      </c>
      <c r="C545" s="44">
        <v>43</v>
      </c>
      <c r="D545" s="23">
        <v>6224</v>
      </c>
      <c r="E545" s="95">
        <v>31.87997</v>
      </c>
      <c r="F545" s="24">
        <v>361.59550000000002</v>
      </c>
      <c r="G545" s="24">
        <v>112.18940000000001</v>
      </c>
      <c r="H545" s="15">
        <v>1.2681999999999999E-3</v>
      </c>
      <c r="I545" s="44">
        <v>3247</v>
      </c>
      <c r="J545" s="95">
        <v>31.88119</v>
      </c>
      <c r="K545" s="24">
        <v>461.07159999999999</v>
      </c>
      <c r="L545" s="24">
        <v>157.11189999999999</v>
      </c>
      <c r="M545" s="42">
        <v>3.3390300000000002E-3</v>
      </c>
      <c r="N545" s="23">
        <v>2977</v>
      </c>
      <c r="O545" s="95">
        <v>31.878630000000001</v>
      </c>
      <c r="P545" s="24">
        <v>187.6507</v>
      </c>
      <c r="Q545" s="24">
        <v>157.8723</v>
      </c>
      <c r="R545" s="15">
        <v>0.23458775000000001</v>
      </c>
      <c r="S545" s="184">
        <v>0.21959738000000001</v>
      </c>
    </row>
    <row r="546" spans="1:19">
      <c r="A546" s="23" t="s">
        <v>28</v>
      </c>
      <c r="B546" s="44" t="s">
        <v>29</v>
      </c>
      <c r="C546" s="44">
        <v>44</v>
      </c>
      <c r="D546" s="23">
        <v>6141</v>
      </c>
      <c r="E546" s="95">
        <v>32.426850000000002</v>
      </c>
      <c r="F546" s="24">
        <v>158.99700000000001</v>
      </c>
      <c r="G546" s="24">
        <v>117.59439999999999</v>
      </c>
      <c r="H546" s="15">
        <v>0.17634966999999999</v>
      </c>
      <c r="I546" s="44">
        <v>3150</v>
      </c>
      <c r="J546" s="95">
        <v>32.425460000000001</v>
      </c>
      <c r="K546" s="24">
        <v>304.9221</v>
      </c>
      <c r="L546" s="24">
        <v>159.3946</v>
      </c>
      <c r="M546" s="42">
        <v>5.5747860000000003E-2</v>
      </c>
      <c r="N546" s="23">
        <v>2991</v>
      </c>
      <c r="O546" s="95">
        <v>32.428310000000003</v>
      </c>
      <c r="P546" s="24">
        <v>-33.214689999999997</v>
      </c>
      <c r="Q546" s="24">
        <v>170.06020000000001</v>
      </c>
      <c r="R546" s="15">
        <v>0.84514915000000002</v>
      </c>
      <c r="S546" s="184">
        <v>0.14685728000000001</v>
      </c>
    </row>
    <row r="547" spans="1:19">
      <c r="A547" s="23" t="s">
        <v>28</v>
      </c>
      <c r="B547" s="44" t="s">
        <v>29</v>
      </c>
      <c r="C547" s="44">
        <v>45</v>
      </c>
      <c r="D547" s="23">
        <v>6190</v>
      </c>
      <c r="E547" s="95">
        <v>33.072029999999998</v>
      </c>
      <c r="F547" s="24">
        <v>156.57749999999999</v>
      </c>
      <c r="G547" s="24">
        <v>117.5949</v>
      </c>
      <c r="H547" s="15">
        <v>0.18302472</v>
      </c>
      <c r="I547" s="44">
        <v>3085</v>
      </c>
      <c r="J547" s="95">
        <v>33.066479999999999</v>
      </c>
      <c r="K547" s="24">
        <v>244.0411</v>
      </c>
      <c r="L547" s="24">
        <v>166.5093</v>
      </c>
      <c r="M547" s="42">
        <v>0.14274895000000001</v>
      </c>
      <c r="N547" s="23">
        <v>3105</v>
      </c>
      <c r="O547" s="95">
        <v>33.077539999999999</v>
      </c>
      <c r="P547" s="24">
        <v>72.994789999999995</v>
      </c>
      <c r="Q547" s="24">
        <v>162.8715</v>
      </c>
      <c r="R547" s="15">
        <v>0.65402758999999999</v>
      </c>
      <c r="S547" s="184">
        <v>0.46273451999999998</v>
      </c>
    </row>
    <row r="548" spans="1:19">
      <c r="A548" s="23" t="s">
        <v>28</v>
      </c>
      <c r="B548" s="44" t="s">
        <v>29</v>
      </c>
      <c r="C548" s="44">
        <v>46</v>
      </c>
      <c r="D548" s="23">
        <v>6174</v>
      </c>
      <c r="E548" s="95">
        <v>33.849519999999998</v>
      </c>
      <c r="F548" s="24">
        <v>94.515640000000005</v>
      </c>
      <c r="G548" s="24">
        <v>115.6263</v>
      </c>
      <c r="H548" s="15">
        <v>0.41368648000000002</v>
      </c>
      <c r="I548" s="44">
        <v>2999</v>
      </c>
      <c r="J548" s="95">
        <v>33.848700000000001</v>
      </c>
      <c r="K548" s="24">
        <v>137.8125</v>
      </c>
      <c r="L548" s="24">
        <v>163.78720000000001</v>
      </c>
      <c r="M548" s="42">
        <v>0.40011722</v>
      </c>
      <c r="N548" s="23">
        <v>3175</v>
      </c>
      <c r="O548" s="95">
        <v>33.850299999999997</v>
      </c>
      <c r="P548" s="24">
        <v>53.617049999999999</v>
      </c>
      <c r="Q548" s="24">
        <v>161.8809</v>
      </c>
      <c r="R548" s="15">
        <v>0.74048362000000001</v>
      </c>
      <c r="S548" s="184">
        <v>0.71465429000000003</v>
      </c>
    </row>
    <row r="549" spans="1:19">
      <c r="A549" s="23" t="s">
        <v>28</v>
      </c>
      <c r="B549" s="44" t="s">
        <v>29</v>
      </c>
      <c r="C549" s="44">
        <v>47</v>
      </c>
      <c r="D549" s="23">
        <v>6172</v>
      </c>
      <c r="E549" s="95">
        <v>34.819479999999999</v>
      </c>
      <c r="F549" s="24">
        <v>295.39019999999999</v>
      </c>
      <c r="G549" s="24">
        <v>119.04649999999999</v>
      </c>
      <c r="H549" s="15">
        <v>1.3090340000000001E-2</v>
      </c>
      <c r="I549" s="44">
        <v>2871</v>
      </c>
      <c r="J549" s="95">
        <v>34.817230000000002</v>
      </c>
      <c r="K549" s="24">
        <v>345.7045</v>
      </c>
      <c r="L549" s="24">
        <v>173.85579999999999</v>
      </c>
      <c r="M549" s="42">
        <v>4.6761320000000002E-2</v>
      </c>
      <c r="N549" s="23">
        <v>3301</v>
      </c>
      <c r="O549" s="95">
        <v>34.821440000000003</v>
      </c>
      <c r="P549" s="24">
        <v>249.74940000000001</v>
      </c>
      <c r="Q549" s="24">
        <v>164.0932</v>
      </c>
      <c r="R549" s="15">
        <v>0.12800963000000001</v>
      </c>
      <c r="S549" s="184">
        <v>0.68814368000000004</v>
      </c>
    </row>
    <row r="550" spans="1:19">
      <c r="A550" s="23" t="s">
        <v>28</v>
      </c>
      <c r="B550" s="44" t="s">
        <v>29</v>
      </c>
      <c r="C550" s="44">
        <v>48</v>
      </c>
      <c r="D550" s="23">
        <v>6155</v>
      </c>
      <c r="E550" s="95">
        <v>36.118209999999998</v>
      </c>
      <c r="F550" s="24">
        <v>83.495859999999993</v>
      </c>
      <c r="G550" s="24">
        <v>121.7698</v>
      </c>
      <c r="H550" s="15">
        <v>0.49291120999999999</v>
      </c>
      <c r="I550" s="44">
        <v>2660</v>
      </c>
      <c r="J550" s="95">
        <v>36.107770000000002</v>
      </c>
      <c r="K550" s="24">
        <v>-41.15372</v>
      </c>
      <c r="L550" s="24">
        <v>186.1961</v>
      </c>
      <c r="M550" s="42">
        <v>0.82507408000000004</v>
      </c>
      <c r="N550" s="23">
        <v>3495</v>
      </c>
      <c r="O550" s="95">
        <v>36.126150000000003</v>
      </c>
      <c r="P550" s="24">
        <v>206.82769999999999</v>
      </c>
      <c r="Q550" s="24">
        <v>158.60769999999999</v>
      </c>
      <c r="R550" s="15">
        <v>0.19222673000000001</v>
      </c>
      <c r="S550" s="184">
        <v>0.31065141000000002</v>
      </c>
    </row>
    <row r="551" spans="1:19">
      <c r="A551" s="23" t="s">
        <v>28</v>
      </c>
      <c r="B551" s="44" t="s">
        <v>29</v>
      </c>
      <c r="C551" s="44">
        <v>49</v>
      </c>
      <c r="D551" s="23">
        <v>6143</v>
      </c>
      <c r="E551" s="95">
        <v>38.12256</v>
      </c>
      <c r="F551" s="24">
        <v>103.6652</v>
      </c>
      <c r="G551" s="24">
        <v>127.9055</v>
      </c>
      <c r="H551" s="15">
        <v>0.41766259</v>
      </c>
      <c r="I551" s="44">
        <v>2361</v>
      </c>
      <c r="J551" s="95">
        <v>38.105699999999999</v>
      </c>
      <c r="K551" s="24">
        <v>-112.1819</v>
      </c>
      <c r="L551" s="24">
        <v>218.7826</v>
      </c>
      <c r="M551" s="42">
        <v>0.60812275999999998</v>
      </c>
      <c r="N551" s="23">
        <v>3782</v>
      </c>
      <c r="O551" s="95">
        <v>38.13308</v>
      </c>
      <c r="P551" s="24">
        <v>232.6069</v>
      </c>
      <c r="Q551" s="24">
        <v>160.91069999999999</v>
      </c>
      <c r="R551" s="15">
        <v>0.1482993</v>
      </c>
      <c r="S551" s="184">
        <v>0.2042466</v>
      </c>
    </row>
    <row r="552" spans="1:19">
      <c r="A552" s="23" t="s">
        <v>28</v>
      </c>
      <c r="B552" s="44" t="s">
        <v>29</v>
      </c>
      <c r="C552" s="44">
        <v>50</v>
      </c>
      <c r="D552" s="23">
        <v>6161</v>
      </c>
      <c r="E552" s="95">
        <v>43.283410000000003</v>
      </c>
      <c r="F552" s="24">
        <v>207.8681</v>
      </c>
      <c r="G552" s="24">
        <v>99.551590000000004</v>
      </c>
      <c r="H552" s="15">
        <v>3.6793840000000001E-2</v>
      </c>
      <c r="I552" s="44">
        <v>2021</v>
      </c>
      <c r="J552" s="95">
        <v>43.081960000000002</v>
      </c>
      <c r="K552" s="24">
        <v>244.2159</v>
      </c>
      <c r="L552" s="24">
        <v>186.4084</v>
      </c>
      <c r="M552" s="42">
        <v>0.19015793</v>
      </c>
      <c r="N552" s="23">
        <v>4140</v>
      </c>
      <c r="O552" s="95">
        <v>43.38176</v>
      </c>
      <c r="P552" s="24">
        <v>192.45410000000001</v>
      </c>
      <c r="Q552" s="24">
        <v>116.059</v>
      </c>
      <c r="R552" s="15">
        <v>9.7268289999999993E-2</v>
      </c>
      <c r="S552" s="184">
        <v>0.81364599999999998</v>
      </c>
    </row>
    <row r="553" spans="1:19">
      <c r="A553" s="23" t="s">
        <v>28</v>
      </c>
      <c r="B553" s="44" t="s">
        <v>0</v>
      </c>
      <c r="C553" s="44">
        <v>1</v>
      </c>
      <c r="D553" s="23">
        <v>6304</v>
      </c>
      <c r="E553" s="95">
        <v>18.874469999999999</v>
      </c>
      <c r="F553" s="24">
        <v>-461.50330000000002</v>
      </c>
      <c r="G553" s="24">
        <v>64.49418</v>
      </c>
      <c r="H553" s="15">
        <v>8.323E-13</v>
      </c>
      <c r="I553" s="44">
        <v>1281</v>
      </c>
      <c r="J553" s="95">
        <v>18.877009999999999</v>
      </c>
      <c r="K553" s="24">
        <v>-917.30219999999997</v>
      </c>
      <c r="L553" s="24">
        <v>155.21780000000001</v>
      </c>
      <c r="M553" s="42">
        <v>3.426E-9</v>
      </c>
      <c r="N553" s="23">
        <v>5023</v>
      </c>
      <c r="O553" s="95">
        <v>18.873819999999998</v>
      </c>
      <c r="P553" s="24">
        <v>-332.75700000000001</v>
      </c>
      <c r="Q553" s="24">
        <v>70.456410000000005</v>
      </c>
      <c r="R553" s="15">
        <v>2.3250000000000002E-6</v>
      </c>
      <c r="S553" s="184">
        <v>6.0532000000000001E-4</v>
      </c>
    </row>
    <row r="554" spans="1:19">
      <c r="A554" s="23" t="s">
        <v>28</v>
      </c>
      <c r="B554" s="44" t="s">
        <v>0</v>
      </c>
      <c r="C554" s="44">
        <v>2</v>
      </c>
      <c r="D554" s="23">
        <v>6339</v>
      </c>
      <c r="E554" s="95">
        <v>20.328810000000001</v>
      </c>
      <c r="F554" s="24">
        <v>-84.07441</v>
      </c>
      <c r="G554" s="24">
        <v>97.876919999999998</v>
      </c>
      <c r="H554" s="15">
        <v>0.39035103999999998</v>
      </c>
      <c r="I554" s="44">
        <v>1435</v>
      </c>
      <c r="J554" s="95">
        <v>20.330249999999999</v>
      </c>
      <c r="K554" s="24">
        <v>-275.41890000000001</v>
      </c>
      <c r="L554" s="24">
        <v>212.4315</v>
      </c>
      <c r="M554" s="42">
        <v>0.1948009</v>
      </c>
      <c r="N554" s="23">
        <v>4904</v>
      </c>
      <c r="O554" s="95">
        <v>20.328379999999999</v>
      </c>
      <c r="P554" s="24">
        <v>-11.60233</v>
      </c>
      <c r="Q554" s="24">
        <v>110.25069999999999</v>
      </c>
      <c r="R554" s="15">
        <v>0.91618865000000005</v>
      </c>
      <c r="S554" s="184">
        <v>0.27034026999999999</v>
      </c>
    </row>
    <row r="555" spans="1:19">
      <c r="A555" s="23" t="s">
        <v>28</v>
      </c>
      <c r="B555" s="44" t="s">
        <v>0</v>
      </c>
      <c r="C555" s="44">
        <v>3</v>
      </c>
      <c r="D555" s="23">
        <v>6284</v>
      </c>
      <c r="E555" s="95">
        <v>21.028700000000001</v>
      </c>
      <c r="F555" s="24">
        <v>22.086300000000001</v>
      </c>
      <c r="G555" s="24">
        <v>93.134659999999997</v>
      </c>
      <c r="H555" s="15">
        <v>0.81254532000000002</v>
      </c>
      <c r="I555" s="44">
        <v>1566</v>
      </c>
      <c r="J555" s="95">
        <v>21.03181</v>
      </c>
      <c r="K555" s="24">
        <v>209.78790000000001</v>
      </c>
      <c r="L555" s="24">
        <v>199.3503</v>
      </c>
      <c r="M555" s="42">
        <v>0.29263530999999998</v>
      </c>
      <c r="N555" s="23">
        <v>4718</v>
      </c>
      <c r="O555" s="95">
        <v>21.027660000000001</v>
      </c>
      <c r="P555" s="24">
        <v>-24.977599999999999</v>
      </c>
      <c r="Q555" s="24">
        <v>107.3385</v>
      </c>
      <c r="R555" s="15">
        <v>0.81599485000000005</v>
      </c>
      <c r="S555" s="184">
        <v>0.29978333000000001</v>
      </c>
    </row>
    <row r="556" spans="1:19">
      <c r="A556" s="23" t="s">
        <v>28</v>
      </c>
      <c r="B556" s="44" t="s">
        <v>0</v>
      </c>
      <c r="C556" s="44">
        <v>4</v>
      </c>
      <c r="D556" s="23">
        <v>6311</v>
      </c>
      <c r="E556" s="95">
        <v>21.544599999999999</v>
      </c>
      <c r="F556" s="24">
        <v>-48.333399999999997</v>
      </c>
      <c r="G556" s="24">
        <v>99.238429999999994</v>
      </c>
      <c r="H556" s="15">
        <v>0.62622772000000004</v>
      </c>
      <c r="I556" s="44">
        <v>1726</v>
      </c>
      <c r="J556" s="95">
        <v>21.546900000000001</v>
      </c>
      <c r="K556" s="24">
        <v>-313.15350000000001</v>
      </c>
      <c r="L556" s="24">
        <v>215.2338</v>
      </c>
      <c r="M556" s="42">
        <v>0.14568432000000001</v>
      </c>
      <c r="N556" s="23">
        <v>4585</v>
      </c>
      <c r="O556" s="95">
        <v>21.54373</v>
      </c>
      <c r="P556" s="24">
        <v>74.547190000000001</v>
      </c>
      <c r="Q556" s="24">
        <v>110.0642</v>
      </c>
      <c r="R556" s="15">
        <v>0.49821172000000002</v>
      </c>
      <c r="S556" s="184">
        <v>0.10876445</v>
      </c>
    </row>
    <row r="557" spans="1:19">
      <c r="A557" s="23" t="s">
        <v>28</v>
      </c>
      <c r="B557" s="44" t="s">
        <v>0</v>
      </c>
      <c r="C557" s="44">
        <v>5</v>
      </c>
      <c r="D557" s="23">
        <v>6255</v>
      </c>
      <c r="E557" s="95">
        <v>21.96895</v>
      </c>
      <c r="F557" s="24">
        <v>23.297149999999998</v>
      </c>
      <c r="G557" s="24">
        <v>97.710120000000003</v>
      </c>
      <c r="H557" s="15">
        <v>0.81154658000000002</v>
      </c>
      <c r="I557" s="44">
        <v>1893</v>
      </c>
      <c r="J557" s="95">
        <v>21.971019999999999</v>
      </c>
      <c r="K557" s="24">
        <v>21.68375</v>
      </c>
      <c r="L557" s="24">
        <v>189.39510000000001</v>
      </c>
      <c r="M557" s="42">
        <v>0.90884975000000001</v>
      </c>
      <c r="N557" s="23">
        <v>4362</v>
      </c>
      <c r="O557" s="95">
        <v>21.968060000000001</v>
      </c>
      <c r="P557" s="24">
        <v>39.189320000000002</v>
      </c>
      <c r="Q557" s="24">
        <v>114.58280000000001</v>
      </c>
      <c r="R557" s="15">
        <v>0.73233762000000002</v>
      </c>
      <c r="S557" s="184">
        <v>0.93696712000000004</v>
      </c>
    </row>
    <row r="558" spans="1:19">
      <c r="A558" s="23" t="s">
        <v>28</v>
      </c>
      <c r="B558" s="44" t="s">
        <v>0</v>
      </c>
      <c r="C558" s="44">
        <v>6</v>
      </c>
      <c r="D558" s="23">
        <v>6249</v>
      </c>
      <c r="E558" s="95">
        <v>22.330469999999998</v>
      </c>
      <c r="F558" s="24">
        <v>7.2908330000000001</v>
      </c>
      <c r="G558" s="24">
        <v>96.304209999999998</v>
      </c>
      <c r="H558" s="15">
        <v>0.93965277999999997</v>
      </c>
      <c r="I558" s="44">
        <v>2019</v>
      </c>
      <c r="J558" s="95">
        <v>22.326699999999999</v>
      </c>
      <c r="K558" s="24">
        <v>-21.884650000000001</v>
      </c>
      <c r="L558" s="24">
        <v>161.75069999999999</v>
      </c>
      <c r="M558" s="42">
        <v>0.89237575000000002</v>
      </c>
      <c r="N558" s="23">
        <v>4230</v>
      </c>
      <c r="O558" s="95">
        <v>22.332280000000001</v>
      </c>
      <c r="P558" s="24">
        <v>27.64143</v>
      </c>
      <c r="Q558" s="24">
        <v>119.39109999999999</v>
      </c>
      <c r="R558" s="15">
        <v>0.81691082000000004</v>
      </c>
      <c r="S558" s="184">
        <v>0.80541282000000003</v>
      </c>
    </row>
    <row r="559" spans="1:19">
      <c r="A559" s="23" t="s">
        <v>28</v>
      </c>
      <c r="B559" s="44" t="s">
        <v>0</v>
      </c>
      <c r="C559" s="44">
        <v>7</v>
      </c>
      <c r="D559" s="23">
        <v>6285</v>
      </c>
      <c r="E559" s="95">
        <v>22.65428</v>
      </c>
      <c r="F559" s="24">
        <v>33.148060000000001</v>
      </c>
      <c r="G559" s="24">
        <v>99.319680000000005</v>
      </c>
      <c r="H559" s="15">
        <v>0.73856730000000004</v>
      </c>
      <c r="I559" s="44">
        <v>2076</v>
      </c>
      <c r="J559" s="95">
        <v>22.657</v>
      </c>
      <c r="K559" s="24">
        <v>125.1506</v>
      </c>
      <c r="L559" s="24">
        <v>176.04990000000001</v>
      </c>
      <c r="M559" s="42">
        <v>0.47715745999999998</v>
      </c>
      <c r="N559" s="23">
        <v>4209</v>
      </c>
      <c r="O559" s="95">
        <v>22.652940000000001</v>
      </c>
      <c r="P559" s="24">
        <v>-2.5206040000000001</v>
      </c>
      <c r="Q559" s="24">
        <v>117.191</v>
      </c>
      <c r="R559" s="15">
        <v>0.98284000999999999</v>
      </c>
      <c r="S559" s="184">
        <v>0.54605636000000002</v>
      </c>
    </row>
    <row r="560" spans="1:19">
      <c r="A560" s="23" t="s">
        <v>28</v>
      </c>
      <c r="B560" s="44" t="s">
        <v>0</v>
      </c>
      <c r="C560" s="44">
        <v>8</v>
      </c>
      <c r="D560" s="23">
        <v>6277</v>
      </c>
      <c r="E560" s="95">
        <v>22.947600000000001</v>
      </c>
      <c r="F560" s="24">
        <v>37.477890000000002</v>
      </c>
      <c r="G560" s="24">
        <v>103.59220000000001</v>
      </c>
      <c r="H560" s="15">
        <v>0.71751410000000004</v>
      </c>
      <c r="I560" s="44">
        <v>2166</v>
      </c>
      <c r="J560" s="95">
        <v>22.9482</v>
      </c>
      <c r="K560" s="24">
        <v>17.69125</v>
      </c>
      <c r="L560" s="24">
        <v>181.7636</v>
      </c>
      <c r="M560" s="42">
        <v>0.92246348</v>
      </c>
      <c r="N560" s="23">
        <v>4111</v>
      </c>
      <c r="O560" s="95">
        <v>22.947279999999999</v>
      </c>
      <c r="P560" s="24">
        <v>45.172710000000002</v>
      </c>
      <c r="Q560" s="24">
        <v>124.98050000000001</v>
      </c>
      <c r="R560" s="15">
        <v>0.71777204999999999</v>
      </c>
      <c r="S560" s="184">
        <v>0.90085293</v>
      </c>
    </row>
    <row r="561" spans="1:19">
      <c r="A561" s="23" t="s">
        <v>28</v>
      </c>
      <c r="B561" s="44" t="s">
        <v>0</v>
      </c>
      <c r="C561" s="44">
        <v>9</v>
      </c>
      <c r="D561" s="23">
        <v>6266</v>
      </c>
      <c r="E561" s="95">
        <v>23.22495</v>
      </c>
      <c r="F561" s="24">
        <v>11.276910000000001</v>
      </c>
      <c r="G561" s="24">
        <v>101.1289</v>
      </c>
      <c r="H561" s="15">
        <v>0.91121169999999996</v>
      </c>
      <c r="I561" s="44">
        <v>2307</v>
      </c>
      <c r="J561" s="95">
        <v>23.22504</v>
      </c>
      <c r="K561" s="24">
        <v>96.594099999999997</v>
      </c>
      <c r="L561" s="24">
        <v>168.036</v>
      </c>
      <c r="M561" s="42">
        <v>0.56539828000000003</v>
      </c>
      <c r="N561" s="23">
        <v>3959</v>
      </c>
      <c r="O561" s="95">
        <v>23.224889999999998</v>
      </c>
      <c r="P561" s="24">
        <v>-45.39358</v>
      </c>
      <c r="Q561" s="24">
        <v>128.22559999999999</v>
      </c>
      <c r="R561" s="15">
        <v>0.72332883000000003</v>
      </c>
      <c r="S561" s="184">
        <v>0.50174613999999995</v>
      </c>
    </row>
    <row r="562" spans="1:19">
      <c r="A562" s="23" t="s">
        <v>28</v>
      </c>
      <c r="B562" s="44" t="s">
        <v>0</v>
      </c>
      <c r="C562" s="44">
        <v>10</v>
      </c>
      <c r="D562" s="23">
        <v>6218</v>
      </c>
      <c r="E562" s="95">
        <v>23.48302</v>
      </c>
      <c r="F562" s="24">
        <v>47.272820000000003</v>
      </c>
      <c r="G562" s="24">
        <v>97.649479999999997</v>
      </c>
      <c r="H562" s="15">
        <v>0.62830980999999997</v>
      </c>
      <c r="I562" s="44">
        <v>2370</v>
      </c>
      <c r="J562" s="95">
        <v>23.484290000000001</v>
      </c>
      <c r="K562" s="24">
        <v>154.249</v>
      </c>
      <c r="L562" s="24">
        <v>174.09</v>
      </c>
      <c r="M562" s="42">
        <v>0.37560126999999999</v>
      </c>
      <c r="N562" s="23">
        <v>3848</v>
      </c>
      <c r="O562" s="95">
        <v>23.482240000000001</v>
      </c>
      <c r="P562" s="24">
        <v>-29.931380000000001</v>
      </c>
      <c r="Q562" s="24">
        <v>122.7169</v>
      </c>
      <c r="R562" s="15">
        <v>0.80730363000000005</v>
      </c>
      <c r="S562" s="184">
        <v>0.38719362000000002</v>
      </c>
    </row>
    <row r="563" spans="1:19">
      <c r="A563" s="23" t="s">
        <v>28</v>
      </c>
      <c r="B563" s="44" t="s">
        <v>0</v>
      </c>
      <c r="C563" s="44">
        <v>11</v>
      </c>
      <c r="D563" s="23">
        <v>6233</v>
      </c>
      <c r="E563" s="95">
        <v>23.729849999999999</v>
      </c>
      <c r="F563" s="24">
        <v>213.3202</v>
      </c>
      <c r="G563" s="24">
        <v>101.3069</v>
      </c>
      <c r="H563" s="15">
        <v>3.5231869999999998E-2</v>
      </c>
      <c r="I563" s="44">
        <v>2505</v>
      </c>
      <c r="J563" s="95">
        <v>23.732430000000001</v>
      </c>
      <c r="K563" s="24">
        <v>84.30762</v>
      </c>
      <c r="L563" s="24">
        <v>165.62350000000001</v>
      </c>
      <c r="M563" s="42">
        <v>0.61072998999999994</v>
      </c>
      <c r="N563" s="23">
        <v>3728</v>
      </c>
      <c r="O563" s="95">
        <v>23.728120000000001</v>
      </c>
      <c r="P563" s="24">
        <v>277.72190000000001</v>
      </c>
      <c r="Q563" s="24">
        <v>124.80800000000001</v>
      </c>
      <c r="R563" s="15">
        <v>2.6068319999999999E-2</v>
      </c>
      <c r="S563" s="184">
        <v>0.35100708000000003</v>
      </c>
    </row>
    <row r="564" spans="1:19">
      <c r="A564" s="23" t="s">
        <v>28</v>
      </c>
      <c r="B564" s="44" t="s">
        <v>0</v>
      </c>
      <c r="C564" s="44">
        <v>12</v>
      </c>
      <c r="D564" s="23">
        <v>6280</v>
      </c>
      <c r="E564" s="95">
        <v>23.962299999999999</v>
      </c>
      <c r="F564" s="24">
        <v>78.835710000000006</v>
      </c>
      <c r="G564" s="24">
        <v>99.6023</v>
      </c>
      <c r="H564" s="15">
        <v>0.42864943</v>
      </c>
      <c r="I564" s="44">
        <v>2595</v>
      </c>
      <c r="J564" s="95">
        <v>23.965489999999999</v>
      </c>
      <c r="K564" s="24">
        <v>135.68709999999999</v>
      </c>
      <c r="L564" s="24">
        <v>168.51519999999999</v>
      </c>
      <c r="M564" s="42">
        <v>0.42070864000000002</v>
      </c>
      <c r="N564" s="23">
        <v>3685</v>
      </c>
      <c r="O564" s="95">
        <v>23.960039999999999</v>
      </c>
      <c r="P564" s="24">
        <v>42.99418</v>
      </c>
      <c r="Q564" s="24">
        <v>121.78700000000001</v>
      </c>
      <c r="R564" s="15">
        <v>0.72406767000000005</v>
      </c>
      <c r="S564" s="184">
        <v>0.65572914999999998</v>
      </c>
    </row>
    <row r="565" spans="1:19">
      <c r="A565" s="23" t="s">
        <v>28</v>
      </c>
      <c r="B565" s="44" t="s">
        <v>0</v>
      </c>
      <c r="C565" s="44">
        <v>13</v>
      </c>
      <c r="D565" s="23">
        <v>6242</v>
      </c>
      <c r="E565" s="95">
        <v>24.188300000000002</v>
      </c>
      <c r="F565" s="24">
        <v>118.52589999999999</v>
      </c>
      <c r="G565" s="24">
        <v>100.14190000000001</v>
      </c>
      <c r="H565" s="15">
        <v>0.23657953000000001</v>
      </c>
      <c r="I565" s="44">
        <v>2604</v>
      </c>
      <c r="J565" s="95">
        <v>24.188279999999999</v>
      </c>
      <c r="K565" s="24">
        <v>103.1268</v>
      </c>
      <c r="L565" s="24">
        <v>153.95169999999999</v>
      </c>
      <c r="M565" s="42">
        <v>0.50294406999999997</v>
      </c>
      <c r="N565" s="23">
        <v>3638</v>
      </c>
      <c r="O565" s="95">
        <v>24.188320000000001</v>
      </c>
      <c r="P565" s="24">
        <v>139.44059999999999</v>
      </c>
      <c r="Q565" s="24">
        <v>128.602</v>
      </c>
      <c r="R565" s="15">
        <v>0.27824061999999999</v>
      </c>
      <c r="S565" s="184">
        <v>0.85634573999999997</v>
      </c>
    </row>
    <row r="566" spans="1:19">
      <c r="A566" s="23" t="s">
        <v>28</v>
      </c>
      <c r="B566" s="44" t="s">
        <v>0</v>
      </c>
      <c r="C566" s="44">
        <v>14</v>
      </c>
      <c r="D566" s="23">
        <v>6185</v>
      </c>
      <c r="E566" s="95">
        <v>24.410589999999999</v>
      </c>
      <c r="F566" s="24">
        <v>138.19890000000001</v>
      </c>
      <c r="G566" s="24">
        <v>94.425280000000001</v>
      </c>
      <c r="H566" s="15">
        <v>0.14330888</v>
      </c>
      <c r="I566" s="44">
        <v>2714</v>
      </c>
      <c r="J566" s="95">
        <v>24.411470000000001</v>
      </c>
      <c r="K566" s="24">
        <v>77.380380000000002</v>
      </c>
      <c r="L566" s="24">
        <v>150.1952</v>
      </c>
      <c r="M566" s="42">
        <v>0.60641405000000004</v>
      </c>
      <c r="N566" s="23">
        <v>3471</v>
      </c>
      <c r="O566" s="95">
        <v>24.4099</v>
      </c>
      <c r="P566" s="24">
        <v>168.46860000000001</v>
      </c>
      <c r="Q566" s="24">
        <v>128.0942</v>
      </c>
      <c r="R566" s="15">
        <v>0.18844519000000001</v>
      </c>
      <c r="S566" s="184">
        <v>0.64448306</v>
      </c>
    </row>
    <row r="567" spans="1:19">
      <c r="A567" s="23" t="s">
        <v>28</v>
      </c>
      <c r="B567" s="44" t="s">
        <v>0</v>
      </c>
      <c r="C567" s="44">
        <v>15</v>
      </c>
      <c r="D567" s="23">
        <v>6243</v>
      </c>
      <c r="E567" s="95">
        <v>24.628969999999999</v>
      </c>
      <c r="F567" s="24">
        <v>142.5789</v>
      </c>
      <c r="G567" s="24">
        <v>103.48950000000001</v>
      </c>
      <c r="H567" s="15">
        <v>0.16829177000000001</v>
      </c>
      <c r="I567" s="44">
        <v>2749</v>
      </c>
      <c r="J567" s="95">
        <v>24.629059999999999</v>
      </c>
      <c r="K567" s="24">
        <v>170.8158</v>
      </c>
      <c r="L567" s="24">
        <v>159.97839999999999</v>
      </c>
      <c r="M567" s="42">
        <v>0.28563672000000001</v>
      </c>
      <c r="N567" s="23">
        <v>3494</v>
      </c>
      <c r="O567" s="95">
        <v>24.628900000000002</v>
      </c>
      <c r="P567" s="24">
        <v>120.3173</v>
      </c>
      <c r="Q567" s="24">
        <v>132.4248</v>
      </c>
      <c r="R567" s="15">
        <v>0.36357678999999998</v>
      </c>
      <c r="S567" s="184">
        <v>0.80788194999999996</v>
      </c>
    </row>
    <row r="568" spans="1:19">
      <c r="A568" s="23" t="s">
        <v>28</v>
      </c>
      <c r="B568" s="44" t="s">
        <v>0</v>
      </c>
      <c r="C568" s="44">
        <v>16</v>
      </c>
      <c r="D568" s="23">
        <v>6235</v>
      </c>
      <c r="E568" s="95">
        <v>24.838450000000002</v>
      </c>
      <c r="F568" s="24">
        <v>165.58410000000001</v>
      </c>
      <c r="G568" s="24">
        <v>102.9486</v>
      </c>
      <c r="H568" s="15">
        <v>0.10774409</v>
      </c>
      <c r="I568" s="44">
        <v>2896</v>
      </c>
      <c r="J568" s="95">
        <v>24.838090000000001</v>
      </c>
      <c r="K568" s="24">
        <v>181.26580000000001</v>
      </c>
      <c r="L568" s="24">
        <v>159.01750000000001</v>
      </c>
      <c r="M568" s="42">
        <v>0.25432335</v>
      </c>
      <c r="N568" s="23">
        <v>3339</v>
      </c>
      <c r="O568" s="95">
        <v>24.83877</v>
      </c>
      <c r="P568" s="24">
        <v>153.39580000000001</v>
      </c>
      <c r="Q568" s="24">
        <v>135.0882</v>
      </c>
      <c r="R568" s="15">
        <v>0.25615631</v>
      </c>
      <c r="S568" s="184">
        <v>0.89374078999999995</v>
      </c>
    </row>
    <row r="569" spans="1:19">
      <c r="A569" s="23" t="s">
        <v>28</v>
      </c>
      <c r="B569" s="44" t="s">
        <v>0</v>
      </c>
      <c r="C569" s="44">
        <v>17</v>
      </c>
      <c r="D569" s="23">
        <v>6209</v>
      </c>
      <c r="E569" s="95">
        <v>25.044609999999999</v>
      </c>
      <c r="F569" s="24">
        <v>180.09780000000001</v>
      </c>
      <c r="G569" s="24">
        <v>103.1062</v>
      </c>
      <c r="H569" s="15">
        <v>8.0685770000000004E-2</v>
      </c>
      <c r="I569" s="44">
        <v>2917</v>
      </c>
      <c r="J569" s="95">
        <v>25.04523</v>
      </c>
      <c r="K569" s="24">
        <v>115.7957</v>
      </c>
      <c r="L569" s="24">
        <v>154.20570000000001</v>
      </c>
      <c r="M569" s="42">
        <v>0.45270259000000002</v>
      </c>
      <c r="N569" s="23">
        <v>3292</v>
      </c>
      <c r="O569" s="95">
        <v>25.044049999999999</v>
      </c>
      <c r="P569" s="24">
        <v>231.97309999999999</v>
      </c>
      <c r="Q569" s="24">
        <v>135.11859999999999</v>
      </c>
      <c r="R569" s="15">
        <v>8.601375E-2</v>
      </c>
      <c r="S569" s="184">
        <v>0.57095744000000004</v>
      </c>
    </row>
    <row r="570" spans="1:19">
      <c r="A570" s="23" t="s">
        <v>28</v>
      </c>
      <c r="B570" s="44" t="s">
        <v>0</v>
      </c>
      <c r="C570" s="44">
        <v>18</v>
      </c>
      <c r="D570" s="23">
        <v>6253</v>
      </c>
      <c r="E570" s="95">
        <v>25.24849</v>
      </c>
      <c r="F570" s="24">
        <v>175.4555</v>
      </c>
      <c r="G570" s="24">
        <v>99.847340000000003</v>
      </c>
      <c r="H570" s="15">
        <v>7.8877299999999997E-2</v>
      </c>
      <c r="I570" s="44">
        <v>3053</v>
      </c>
      <c r="J570" s="95">
        <v>25.248169999999998</v>
      </c>
      <c r="K570" s="24">
        <v>59.434809999999999</v>
      </c>
      <c r="L570" s="24">
        <v>150.21180000000001</v>
      </c>
      <c r="M570" s="42">
        <v>0.69234600000000002</v>
      </c>
      <c r="N570" s="23">
        <v>3200</v>
      </c>
      <c r="O570" s="95">
        <v>25.248799999999999</v>
      </c>
      <c r="P570" s="24">
        <v>315.45159999999998</v>
      </c>
      <c r="Q570" s="24">
        <v>136.00299999999999</v>
      </c>
      <c r="R570" s="15">
        <v>2.0370840000000001E-2</v>
      </c>
      <c r="S570" s="184">
        <v>0.20642864999999999</v>
      </c>
    </row>
    <row r="571" spans="1:19">
      <c r="A571" s="23" t="s">
        <v>28</v>
      </c>
      <c r="B571" s="44" t="s">
        <v>0</v>
      </c>
      <c r="C571" s="44">
        <v>19</v>
      </c>
      <c r="D571" s="23">
        <v>6228</v>
      </c>
      <c r="E571" s="95">
        <v>25.451930000000001</v>
      </c>
      <c r="F571" s="24">
        <v>24.758459999999999</v>
      </c>
      <c r="G571" s="24">
        <v>103.0304</v>
      </c>
      <c r="H571" s="15">
        <v>0.81009573000000001</v>
      </c>
      <c r="I571" s="44">
        <v>2989</v>
      </c>
      <c r="J571" s="95">
        <v>25.45139</v>
      </c>
      <c r="K571" s="24">
        <v>6.0425440000000004</v>
      </c>
      <c r="L571" s="24">
        <v>146.8571</v>
      </c>
      <c r="M571" s="42">
        <v>0.96717971000000003</v>
      </c>
      <c r="N571" s="23">
        <v>3239</v>
      </c>
      <c r="O571" s="95">
        <v>25.45243</v>
      </c>
      <c r="P571" s="24">
        <v>30.918780000000002</v>
      </c>
      <c r="Q571" s="24">
        <v>144.76859999999999</v>
      </c>
      <c r="R571" s="15">
        <v>0.83087944000000002</v>
      </c>
      <c r="S571" s="184">
        <v>0.90398248000000003</v>
      </c>
    </row>
    <row r="572" spans="1:19">
      <c r="A572" s="23" t="s">
        <v>28</v>
      </c>
      <c r="B572" s="44" t="s">
        <v>0</v>
      </c>
      <c r="C572" s="44">
        <v>20</v>
      </c>
      <c r="D572" s="23">
        <v>6286</v>
      </c>
      <c r="E572" s="95">
        <v>25.651959999999999</v>
      </c>
      <c r="F572" s="24">
        <v>47.288510000000002</v>
      </c>
      <c r="G572" s="24">
        <v>103.56189999999999</v>
      </c>
      <c r="H572" s="15">
        <v>0.64794377000000003</v>
      </c>
      <c r="I572" s="44">
        <v>3142</v>
      </c>
      <c r="J572" s="95">
        <v>25.65203</v>
      </c>
      <c r="K572" s="24">
        <v>28.448260000000001</v>
      </c>
      <c r="L572" s="24">
        <v>151.12819999999999</v>
      </c>
      <c r="M572" s="42">
        <v>0.85068911000000003</v>
      </c>
      <c r="N572" s="23">
        <v>3144</v>
      </c>
      <c r="O572" s="95">
        <v>25.651879999999998</v>
      </c>
      <c r="P572" s="24">
        <v>52.556649999999998</v>
      </c>
      <c r="Q572" s="24">
        <v>140.7867</v>
      </c>
      <c r="R572" s="15">
        <v>0.70892009</v>
      </c>
      <c r="S572" s="184">
        <v>0.90707994999999997</v>
      </c>
    </row>
    <row r="573" spans="1:19">
      <c r="A573" s="23" t="s">
        <v>28</v>
      </c>
      <c r="B573" s="44" t="s">
        <v>0</v>
      </c>
      <c r="C573" s="44">
        <v>21</v>
      </c>
      <c r="D573" s="23">
        <v>6219</v>
      </c>
      <c r="E573" s="95">
        <v>25.84975</v>
      </c>
      <c r="F573" s="24">
        <v>90.504620000000003</v>
      </c>
      <c r="G573" s="24">
        <v>101.3815</v>
      </c>
      <c r="H573" s="15">
        <v>0.37201049000000003</v>
      </c>
      <c r="I573" s="44">
        <v>3153</v>
      </c>
      <c r="J573" s="95">
        <v>25.850850000000001</v>
      </c>
      <c r="K573" s="24">
        <v>99.362889999999993</v>
      </c>
      <c r="L573" s="24">
        <v>152.82599999999999</v>
      </c>
      <c r="M573" s="42">
        <v>0.51558245999999996</v>
      </c>
      <c r="N573" s="23">
        <v>3066</v>
      </c>
      <c r="O573" s="95">
        <v>25.84862</v>
      </c>
      <c r="P573" s="24">
        <v>104.5427</v>
      </c>
      <c r="Q573" s="24">
        <v>139.64760000000001</v>
      </c>
      <c r="R573" s="15">
        <v>0.45408739999999997</v>
      </c>
      <c r="S573" s="184">
        <v>0.98003834999999995</v>
      </c>
    </row>
    <row r="574" spans="1:19">
      <c r="A574" s="23" t="s">
        <v>28</v>
      </c>
      <c r="B574" s="44" t="s">
        <v>0</v>
      </c>
      <c r="C574" s="44">
        <v>22</v>
      </c>
      <c r="D574" s="23">
        <v>6209</v>
      </c>
      <c r="E574" s="95">
        <v>26.05003</v>
      </c>
      <c r="F574" s="24">
        <v>106.10809999999999</v>
      </c>
      <c r="G574" s="24">
        <v>101.889</v>
      </c>
      <c r="H574" s="15">
        <v>0.29768578000000001</v>
      </c>
      <c r="I574" s="44">
        <v>3199</v>
      </c>
      <c r="J574" s="95">
        <v>26.050740000000001</v>
      </c>
      <c r="K574" s="24">
        <v>114.0622</v>
      </c>
      <c r="L574" s="24">
        <v>144.6345</v>
      </c>
      <c r="M574" s="42">
        <v>0.43033199999999999</v>
      </c>
      <c r="N574" s="23">
        <v>3010</v>
      </c>
      <c r="O574" s="95">
        <v>26.04927</v>
      </c>
      <c r="P574" s="24">
        <v>86.895229999999998</v>
      </c>
      <c r="Q574" s="24">
        <v>144.846</v>
      </c>
      <c r="R574" s="15">
        <v>0.54856311999999996</v>
      </c>
      <c r="S574" s="184">
        <v>0.89441488999999996</v>
      </c>
    </row>
    <row r="575" spans="1:19">
      <c r="A575" s="23" t="s">
        <v>28</v>
      </c>
      <c r="B575" s="44" t="s">
        <v>0</v>
      </c>
      <c r="C575" s="44">
        <v>23</v>
      </c>
      <c r="D575" s="23">
        <v>6238</v>
      </c>
      <c r="E575" s="95">
        <v>26.24821</v>
      </c>
      <c r="F575" s="24">
        <v>215.4913</v>
      </c>
      <c r="G575" s="24">
        <v>101.0706</v>
      </c>
      <c r="H575" s="15">
        <v>3.2999710000000002E-2</v>
      </c>
      <c r="I575" s="44">
        <v>3229</v>
      </c>
      <c r="J575" s="95">
        <v>26.24878</v>
      </c>
      <c r="K575" s="24">
        <v>270.7183</v>
      </c>
      <c r="L575" s="24">
        <v>143.94390000000001</v>
      </c>
      <c r="M575" s="42">
        <v>6.000987E-2</v>
      </c>
      <c r="N575" s="23">
        <v>3009</v>
      </c>
      <c r="O575" s="95">
        <v>26.247589999999999</v>
      </c>
      <c r="P575" s="24">
        <v>164.4753</v>
      </c>
      <c r="Q575" s="24">
        <v>142.71510000000001</v>
      </c>
      <c r="R575" s="15">
        <v>0.24912677</v>
      </c>
      <c r="S575" s="184">
        <v>0.6001824</v>
      </c>
    </row>
    <row r="576" spans="1:19">
      <c r="A576" s="23" t="s">
        <v>28</v>
      </c>
      <c r="B576" s="44" t="s">
        <v>0</v>
      </c>
      <c r="C576" s="44">
        <v>24</v>
      </c>
      <c r="D576" s="23">
        <v>6228</v>
      </c>
      <c r="E576" s="95">
        <v>26.452269999999999</v>
      </c>
      <c r="F576" s="24">
        <v>92.806719999999999</v>
      </c>
      <c r="G576" s="24">
        <v>109.2577</v>
      </c>
      <c r="H576" s="15">
        <v>0.39564248000000002</v>
      </c>
      <c r="I576" s="44">
        <v>3274</v>
      </c>
      <c r="J576" s="95">
        <v>26.452169999999999</v>
      </c>
      <c r="K576" s="24">
        <v>11.921530000000001</v>
      </c>
      <c r="L576" s="24">
        <v>151.71199999999999</v>
      </c>
      <c r="M576" s="42">
        <v>0.93736666000000002</v>
      </c>
      <c r="N576" s="23">
        <v>2954</v>
      </c>
      <c r="O576" s="95">
        <v>26.452380000000002</v>
      </c>
      <c r="P576" s="24">
        <v>202.92760000000001</v>
      </c>
      <c r="Q576" s="24">
        <v>149.92949999999999</v>
      </c>
      <c r="R576" s="15">
        <v>0.17590016</v>
      </c>
      <c r="S576" s="184">
        <v>0.37052218999999997</v>
      </c>
    </row>
    <row r="577" spans="1:19">
      <c r="A577" s="23" t="s">
        <v>28</v>
      </c>
      <c r="B577" s="44" t="s">
        <v>0</v>
      </c>
      <c r="C577" s="44">
        <v>25</v>
      </c>
      <c r="D577" s="23">
        <v>6163</v>
      </c>
      <c r="E577" s="95">
        <v>26.65673</v>
      </c>
      <c r="F577" s="24">
        <v>258.58960000000002</v>
      </c>
      <c r="G577" s="24">
        <v>103.5234</v>
      </c>
      <c r="H577" s="15">
        <v>1.249366E-2</v>
      </c>
      <c r="I577" s="44">
        <v>3322</v>
      </c>
      <c r="J577" s="95">
        <v>26.65692</v>
      </c>
      <c r="K577" s="24">
        <v>249.01750000000001</v>
      </c>
      <c r="L577" s="24">
        <v>147.23349999999999</v>
      </c>
      <c r="M577" s="42">
        <v>9.0777700000000003E-2</v>
      </c>
      <c r="N577" s="23">
        <v>2841</v>
      </c>
      <c r="O577" s="95">
        <v>26.65652</v>
      </c>
      <c r="P577" s="24">
        <v>259.08350000000002</v>
      </c>
      <c r="Q577" s="24">
        <v>153.81370000000001</v>
      </c>
      <c r="R577" s="15">
        <v>9.2104820000000004E-2</v>
      </c>
      <c r="S577" s="184">
        <v>0.96229383999999996</v>
      </c>
    </row>
    <row r="578" spans="1:19">
      <c r="A578" s="23" t="s">
        <v>28</v>
      </c>
      <c r="B578" s="44" t="s">
        <v>0</v>
      </c>
      <c r="C578" s="44">
        <v>26</v>
      </c>
      <c r="D578" s="23">
        <v>6219</v>
      </c>
      <c r="E578" s="95">
        <v>26.861969999999999</v>
      </c>
      <c r="F578" s="24">
        <v>193.9853</v>
      </c>
      <c r="G578" s="24">
        <v>106.18940000000001</v>
      </c>
      <c r="H578" s="15">
        <v>6.7731959999999994E-2</v>
      </c>
      <c r="I578" s="44">
        <v>3408</v>
      </c>
      <c r="J578" s="95">
        <v>26.861820000000002</v>
      </c>
      <c r="K578" s="24">
        <v>212.43510000000001</v>
      </c>
      <c r="L578" s="24">
        <v>143.39070000000001</v>
      </c>
      <c r="M578" s="42">
        <v>0.13846997999999999</v>
      </c>
      <c r="N578" s="23">
        <v>2811</v>
      </c>
      <c r="O578" s="95">
        <v>26.862159999999999</v>
      </c>
      <c r="P578" s="24">
        <v>171.34399999999999</v>
      </c>
      <c r="Q578" s="24">
        <v>156.26779999999999</v>
      </c>
      <c r="R578" s="15">
        <v>0.27287039000000002</v>
      </c>
      <c r="S578" s="184">
        <v>0.84637359999999995</v>
      </c>
    </row>
    <row r="579" spans="1:19">
      <c r="A579" s="23" t="s">
        <v>28</v>
      </c>
      <c r="B579" s="44" t="s">
        <v>0</v>
      </c>
      <c r="C579" s="44">
        <v>27</v>
      </c>
      <c r="D579" s="23">
        <v>6219</v>
      </c>
      <c r="E579" s="95">
        <v>27.073</v>
      </c>
      <c r="F579" s="24">
        <v>318.31549999999999</v>
      </c>
      <c r="G579" s="24">
        <v>105.3737</v>
      </c>
      <c r="H579" s="15">
        <v>2.5208700000000001E-3</v>
      </c>
      <c r="I579" s="44">
        <v>3302</v>
      </c>
      <c r="J579" s="95">
        <v>27.07281</v>
      </c>
      <c r="K579" s="24">
        <v>382.56040000000002</v>
      </c>
      <c r="L579" s="24">
        <v>143.6386</v>
      </c>
      <c r="M579" s="42">
        <v>7.7366300000000004E-3</v>
      </c>
      <c r="N579" s="23">
        <v>2917</v>
      </c>
      <c r="O579" s="95">
        <v>27.073229999999999</v>
      </c>
      <c r="P579" s="24">
        <v>252.64680000000001</v>
      </c>
      <c r="Q579" s="24">
        <v>153.36019999999999</v>
      </c>
      <c r="R579" s="15">
        <v>9.9474259999999995E-2</v>
      </c>
      <c r="S579" s="184">
        <v>0.53639362999999995</v>
      </c>
    </row>
    <row r="580" spans="1:19">
      <c r="A580" s="23" t="s">
        <v>28</v>
      </c>
      <c r="B580" s="44" t="s">
        <v>0</v>
      </c>
      <c r="C580" s="44">
        <v>28</v>
      </c>
      <c r="D580" s="23">
        <v>6185</v>
      </c>
      <c r="E580" s="95">
        <v>27.2879</v>
      </c>
      <c r="F580" s="24">
        <v>212.7697</v>
      </c>
      <c r="G580" s="24">
        <v>103.1296</v>
      </c>
      <c r="H580" s="15">
        <v>3.9100389999999999E-2</v>
      </c>
      <c r="I580" s="44">
        <v>3439</v>
      </c>
      <c r="J580" s="95">
        <v>27.287330000000001</v>
      </c>
      <c r="K580" s="24">
        <v>309.41289999999998</v>
      </c>
      <c r="L580" s="24">
        <v>140.48589999999999</v>
      </c>
      <c r="M580" s="42">
        <v>2.7633709999999999E-2</v>
      </c>
      <c r="N580" s="23">
        <v>2746</v>
      </c>
      <c r="O580" s="95">
        <v>27.288609999999998</v>
      </c>
      <c r="P580" s="24">
        <v>105.61969999999999</v>
      </c>
      <c r="Q580" s="24">
        <v>158.07820000000001</v>
      </c>
      <c r="R580" s="15">
        <v>0.50403898999999996</v>
      </c>
      <c r="S580" s="184">
        <v>0.33522688</v>
      </c>
    </row>
    <row r="581" spans="1:19">
      <c r="A581" s="23" t="s">
        <v>28</v>
      </c>
      <c r="B581" s="44" t="s">
        <v>0</v>
      </c>
      <c r="C581" s="44">
        <v>29</v>
      </c>
      <c r="D581" s="23">
        <v>6180</v>
      </c>
      <c r="E581" s="95">
        <v>27.50619</v>
      </c>
      <c r="F581" s="24">
        <v>249.72540000000001</v>
      </c>
      <c r="G581" s="24">
        <v>105.65309999999999</v>
      </c>
      <c r="H581" s="15">
        <v>1.8096609999999999E-2</v>
      </c>
      <c r="I581" s="44">
        <v>3439</v>
      </c>
      <c r="J581" s="95">
        <v>27.504740000000002</v>
      </c>
      <c r="K581" s="24">
        <v>171.89009999999999</v>
      </c>
      <c r="L581" s="24">
        <v>145.61259999999999</v>
      </c>
      <c r="M581" s="42">
        <v>0.23781649999999999</v>
      </c>
      <c r="N581" s="23">
        <v>2741</v>
      </c>
      <c r="O581" s="95">
        <v>27.508009999999999</v>
      </c>
      <c r="P581" s="24">
        <v>363.89339999999999</v>
      </c>
      <c r="Q581" s="24">
        <v>158.79740000000001</v>
      </c>
      <c r="R581" s="15">
        <v>2.1931200000000001E-2</v>
      </c>
      <c r="S581" s="184">
        <v>0.37284103000000002</v>
      </c>
    </row>
    <row r="582" spans="1:19">
      <c r="A582" s="23" t="s">
        <v>28</v>
      </c>
      <c r="B582" s="44" t="s">
        <v>0</v>
      </c>
      <c r="C582" s="44">
        <v>30</v>
      </c>
      <c r="D582" s="23">
        <v>6228</v>
      </c>
      <c r="E582" s="95">
        <v>27.73169</v>
      </c>
      <c r="F582" s="24">
        <v>370.77449999999999</v>
      </c>
      <c r="G582" s="24">
        <v>101.8364</v>
      </c>
      <c r="H582" s="15">
        <v>2.7169999999999999E-4</v>
      </c>
      <c r="I582" s="44">
        <v>3442</v>
      </c>
      <c r="J582" s="95">
        <v>27.731190000000002</v>
      </c>
      <c r="K582" s="24">
        <v>392.04050000000001</v>
      </c>
      <c r="L582" s="24">
        <v>139.79499999999999</v>
      </c>
      <c r="M582" s="42">
        <v>5.0410999999999997E-3</v>
      </c>
      <c r="N582" s="23">
        <v>2786</v>
      </c>
      <c r="O582" s="95">
        <v>27.732309999999998</v>
      </c>
      <c r="P582" s="24">
        <v>349.11309999999997</v>
      </c>
      <c r="Q582" s="24">
        <v>150.631</v>
      </c>
      <c r="R582" s="15">
        <v>2.046717E-2</v>
      </c>
      <c r="S582" s="184">
        <v>0.83453621</v>
      </c>
    </row>
    <row r="583" spans="1:19">
      <c r="A583" s="23" t="s">
        <v>28</v>
      </c>
      <c r="B583" s="44" t="s">
        <v>0</v>
      </c>
      <c r="C583" s="44">
        <v>31</v>
      </c>
      <c r="D583" s="23">
        <v>6171</v>
      </c>
      <c r="E583" s="95">
        <v>27.9649</v>
      </c>
      <c r="F583" s="24">
        <v>199.34309999999999</v>
      </c>
      <c r="G583" s="24">
        <v>107.28870000000001</v>
      </c>
      <c r="H583" s="15">
        <v>6.3168089999999996E-2</v>
      </c>
      <c r="I583" s="44">
        <v>3469</v>
      </c>
      <c r="J583" s="95">
        <v>27.96368</v>
      </c>
      <c r="K583" s="24">
        <v>120.1956</v>
      </c>
      <c r="L583" s="24">
        <v>141.4392</v>
      </c>
      <c r="M583" s="42">
        <v>0.39543428000000003</v>
      </c>
      <c r="N583" s="23">
        <v>2702</v>
      </c>
      <c r="O583" s="95">
        <v>27.966480000000001</v>
      </c>
      <c r="P583" s="24">
        <v>332.69540000000001</v>
      </c>
      <c r="Q583" s="24">
        <v>158.10599999999999</v>
      </c>
      <c r="R583" s="15">
        <v>3.5356180000000001E-2</v>
      </c>
      <c r="S583" s="184">
        <v>0.31648588999999999</v>
      </c>
    </row>
    <row r="584" spans="1:19">
      <c r="A584" s="23" t="s">
        <v>28</v>
      </c>
      <c r="B584" s="44" t="s">
        <v>0</v>
      </c>
      <c r="C584" s="44">
        <v>32</v>
      </c>
      <c r="D584" s="23">
        <v>6215</v>
      </c>
      <c r="E584" s="95">
        <v>28.20373</v>
      </c>
      <c r="F584" s="24">
        <v>114.24469999999999</v>
      </c>
      <c r="G584" s="24">
        <v>107.29810000000001</v>
      </c>
      <c r="H584" s="15">
        <v>0.28699291999999998</v>
      </c>
      <c r="I584" s="44">
        <v>3472</v>
      </c>
      <c r="J584" s="95">
        <v>28.20411</v>
      </c>
      <c r="K584" s="24">
        <v>213.7619</v>
      </c>
      <c r="L584" s="24">
        <v>142.9999</v>
      </c>
      <c r="M584" s="42">
        <v>0.13495635</v>
      </c>
      <c r="N584" s="23">
        <v>2743</v>
      </c>
      <c r="O584" s="95">
        <v>28.20326</v>
      </c>
      <c r="P584" s="24">
        <v>-37.160960000000003</v>
      </c>
      <c r="Q584" s="24">
        <v>163.33430000000001</v>
      </c>
      <c r="R584" s="15">
        <v>0.82002355999999998</v>
      </c>
      <c r="S584" s="184">
        <v>0.24773867999999999</v>
      </c>
    </row>
    <row r="585" spans="1:19">
      <c r="A585" s="23" t="s">
        <v>28</v>
      </c>
      <c r="B585" s="44" t="s">
        <v>0</v>
      </c>
      <c r="C585" s="44">
        <v>33</v>
      </c>
      <c r="D585" s="23">
        <v>6218</v>
      </c>
      <c r="E585" s="95">
        <v>28.448340000000002</v>
      </c>
      <c r="F585" s="24">
        <v>146.44579999999999</v>
      </c>
      <c r="G585" s="24">
        <v>103.6373</v>
      </c>
      <c r="H585" s="15">
        <v>0.15763783000000001</v>
      </c>
      <c r="I585" s="44">
        <v>3479</v>
      </c>
      <c r="J585" s="95">
        <v>28.44735</v>
      </c>
      <c r="K585" s="24">
        <v>164.4237</v>
      </c>
      <c r="L585" s="24">
        <v>141.09819999999999</v>
      </c>
      <c r="M585" s="42">
        <v>0.24389197000000001</v>
      </c>
      <c r="N585" s="23">
        <v>2739</v>
      </c>
      <c r="O585" s="95">
        <v>28.449590000000001</v>
      </c>
      <c r="P585" s="24">
        <v>135.96639999999999</v>
      </c>
      <c r="Q585" s="24">
        <v>151.7099</v>
      </c>
      <c r="R585" s="15">
        <v>0.37013190000000001</v>
      </c>
      <c r="S585" s="184">
        <v>0.89075150999999997</v>
      </c>
    </row>
    <row r="586" spans="1:19">
      <c r="A586" s="23" t="s">
        <v>28</v>
      </c>
      <c r="B586" s="44" t="s">
        <v>0</v>
      </c>
      <c r="C586" s="44">
        <v>34</v>
      </c>
      <c r="D586" s="23">
        <v>6202</v>
      </c>
      <c r="E586" s="95">
        <v>28.706569999999999</v>
      </c>
      <c r="F586" s="24">
        <v>189.8681</v>
      </c>
      <c r="G586" s="24">
        <v>106.0056</v>
      </c>
      <c r="H586" s="15">
        <v>7.3275080000000006E-2</v>
      </c>
      <c r="I586" s="44">
        <v>3514</v>
      </c>
      <c r="J586" s="95">
        <v>28.706669999999999</v>
      </c>
      <c r="K586" s="24">
        <v>199.01079999999999</v>
      </c>
      <c r="L586" s="24">
        <v>139.58449999999999</v>
      </c>
      <c r="M586" s="42">
        <v>0.15394430000000001</v>
      </c>
      <c r="N586" s="23">
        <v>2688</v>
      </c>
      <c r="O586" s="95">
        <v>28.706440000000001</v>
      </c>
      <c r="P586" s="24">
        <v>210.74809999999999</v>
      </c>
      <c r="Q586" s="24">
        <v>164.12</v>
      </c>
      <c r="R586" s="15">
        <v>0.19910348</v>
      </c>
      <c r="S586" s="184">
        <v>0.95655449999999997</v>
      </c>
    </row>
    <row r="587" spans="1:19">
      <c r="A587" s="23" t="s">
        <v>28</v>
      </c>
      <c r="B587" s="44" t="s">
        <v>0</v>
      </c>
      <c r="C587" s="44">
        <v>35</v>
      </c>
      <c r="D587" s="23">
        <v>6212</v>
      </c>
      <c r="E587" s="95">
        <v>28.974430000000002</v>
      </c>
      <c r="F587" s="24">
        <v>136.81360000000001</v>
      </c>
      <c r="G587" s="24">
        <v>109.2907</v>
      </c>
      <c r="H587" s="15">
        <v>0.21063108</v>
      </c>
      <c r="I587" s="44">
        <v>3544</v>
      </c>
      <c r="J587" s="95">
        <v>28.974599999999999</v>
      </c>
      <c r="K587" s="24">
        <v>219.1277</v>
      </c>
      <c r="L587" s="24">
        <v>142.82749999999999</v>
      </c>
      <c r="M587" s="42">
        <v>0.12497738999999999</v>
      </c>
      <c r="N587" s="23">
        <v>2668</v>
      </c>
      <c r="O587" s="95">
        <v>28.974209999999999</v>
      </c>
      <c r="P587" s="24">
        <v>43.221890000000002</v>
      </c>
      <c r="Q587" s="24">
        <v>166.7525</v>
      </c>
      <c r="R587" s="15">
        <v>0.79548253999999996</v>
      </c>
      <c r="S587" s="184">
        <v>0.42302834</v>
      </c>
    </row>
    <row r="588" spans="1:19">
      <c r="A588" s="23" t="s">
        <v>28</v>
      </c>
      <c r="B588" s="44" t="s">
        <v>0</v>
      </c>
      <c r="C588" s="44">
        <v>36</v>
      </c>
      <c r="D588" s="23">
        <v>6216</v>
      </c>
      <c r="E588" s="95">
        <v>29.258479999999999</v>
      </c>
      <c r="F588" s="24">
        <v>170.28229999999999</v>
      </c>
      <c r="G588" s="24">
        <v>105.8788</v>
      </c>
      <c r="H588" s="15">
        <v>0.10777486999999999</v>
      </c>
      <c r="I588" s="44">
        <v>3480</v>
      </c>
      <c r="J588" s="95">
        <v>29.257090000000002</v>
      </c>
      <c r="K588" s="24">
        <v>185.33</v>
      </c>
      <c r="L588" s="24">
        <v>141.79949999999999</v>
      </c>
      <c r="M588" s="42">
        <v>0.19121742999999999</v>
      </c>
      <c r="N588" s="23">
        <v>2736</v>
      </c>
      <c r="O588" s="95">
        <v>29.260269999999998</v>
      </c>
      <c r="P588" s="24">
        <v>153.57089999999999</v>
      </c>
      <c r="Q588" s="24">
        <v>162.90989999999999</v>
      </c>
      <c r="R588" s="15">
        <v>0.34584773000000002</v>
      </c>
      <c r="S588" s="184">
        <v>0.88309479000000002</v>
      </c>
    </row>
    <row r="589" spans="1:19">
      <c r="A589" s="23" t="s">
        <v>28</v>
      </c>
      <c r="B589" s="44" t="s">
        <v>0</v>
      </c>
      <c r="C589" s="44">
        <v>37</v>
      </c>
      <c r="D589" s="23">
        <v>6185</v>
      </c>
      <c r="E589" s="95">
        <v>29.55639</v>
      </c>
      <c r="F589" s="24">
        <v>180.922</v>
      </c>
      <c r="G589" s="24">
        <v>104.22790000000001</v>
      </c>
      <c r="H589" s="15">
        <v>8.2593810000000004E-2</v>
      </c>
      <c r="I589" s="44">
        <v>3445</v>
      </c>
      <c r="J589" s="95">
        <v>29.555440000000001</v>
      </c>
      <c r="K589" s="24">
        <v>215.1174</v>
      </c>
      <c r="L589" s="24">
        <v>140.70679999999999</v>
      </c>
      <c r="M589" s="42">
        <v>0.12630565999999999</v>
      </c>
      <c r="N589" s="23">
        <v>2740</v>
      </c>
      <c r="O589" s="95">
        <v>29.557590000000001</v>
      </c>
      <c r="P589" s="24">
        <v>118.55</v>
      </c>
      <c r="Q589" s="24">
        <v>163.4171</v>
      </c>
      <c r="R589" s="15">
        <v>0.46817966</v>
      </c>
      <c r="S589" s="184">
        <v>0.65429512999999995</v>
      </c>
    </row>
    <row r="590" spans="1:19">
      <c r="A590" s="23" t="s">
        <v>28</v>
      </c>
      <c r="B590" s="44" t="s">
        <v>0</v>
      </c>
      <c r="C590" s="44">
        <v>38</v>
      </c>
      <c r="D590" s="23">
        <v>6120</v>
      </c>
      <c r="E590" s="95">
        <v>29.86627</v>
      </c>
      <c r="F590" s="24">
        <v>45.028869999999998</v>
      </c>
      <c r="G590" s="24">
        <v>108.8095</v>
      </c>
      <c r="H590" s="15">
        <v>0.67899690999999995</v>
      </c>
      <c r="I590" s="44">
        <v>3487</v>
      </c>
      <c r="J590" s="95">
        <v>29.866689999999998</v>
      </c>
      <c r="K590" s="24">
        <v>69.688299999999998</v>
      </c>
      <c r="L590" s="24">
        <v>145.77430000000001</v>
      </c>
      <c r="M590" s="42">
        <v>0.63261033</v>
      </c>
      <c r="N590" s="23">
        <v>2633</v>
      </c>
      <c r="O590" s="95">
        <v>29.86572</v>
      </c>
      <c r="P590" s="24">
        <v>25.094429999999999</v>
      </c>
      <c r="Q590" s="24">
        <v>158.26499999999999</v>
      </c>
      <c r="R590" s="15">
        <v>0.87401589000000002</v>
      </c>
      <c r="S590" s="184">
        <v>0.83581474</v>
      </c>
    </row>
    <row r="591" spans="1:19">
      <c r="A591" s="23" t="s">
        <v>28</v>
      </c>
      <c r="B591" s="44" t="s">
        <v>0</v>
      </c>
      <c r="C591" s="44">
        <v>39</v>
      </c>
      <c r="D591" s="23">
        <v>6196</v>
      </c>
      <c r="E591" s="95">
        <v>30.199909999999999</v>
      </c>
      <c r="F591" s="24">
        <v>269.24849999999998</v>
      </c>
      <c r="G591" s="24">
        <v>103.3939</v>
      </c>
      <c r="H591" s="15">
        <v>9.2114699999999994E-3</v>
      </c>
      <c r="I591" s="44">
        <v>3455</v>
      </c>
      <c r="J591" s="95">
        <v>30.19924</v>
      </c>
      <c r="K591" s="24">
        <v>389.08019999999999</v>
      </c>
      <c r="L591" s="24">
        <v>139.6405</v>
      </c>
      <c r="M591" s="42">
        <v>5.3313800000000001E-3</v>
      </c>
      <c r="N591" s="23">
        <v>2741</v>
      </c>
      <c r="O591" s="95">
        <v>30.20074</v>
      </c>
      <c r="P591" s="24">
        <v>90.837720000000004</v>
      </c>
      <c r="Q591" s="24">
        <v>155.3852</v>
      </c>
      <c r="R591" s="15">
        <v>0.55881882000000005</v>
      </c>
      <c r="S591" s="184">
        <v>0.15340659000000001</v>
      </c>
    </row>
    <row r="592" spans="1:19">
      <c r="A592" s="23" t="s">
        <v>28</v>
      </c>
      <c r="B592" s="44" t="s">
        <v>0</v>
      </c>
      <c r="C592" s="44">
        <v>40</v>
      </c>
      <c r="D592" s="23">
        <v>6217</v>
      </c>
      <c r="E592" s="95">
        <v>30.562830000000002</v>
      </c>
      <c r="F592" s="24">
        <v>94.160399999999996</v>
      </c>
      <c r="G592" s="24">
        <v>109.8426</v>
      </c>
      <c r="H592" s="15">
        <v>0.39131779999999999</v>
      </c>
      <c r="I592" s="44">
        <v>3430</v>
      </c>
      <c r="J592" s="95">
        <v>30.562819999999999</v>
      </c>
      <c r="K592" s="24">
        <v>162.61539999999999</v>
      </c>
      <c r="L592" s="24">
        <v>151.79750000000001</v>
      </c>
      <c r="M592" s="42">
        <v>0.28405027999999999</v>
      </c>
      <c r="N592" s="23">
        <v>2787</v>
      </c>
      <c r="O592" s="95">
        <v>30.562840000000001</v>
      </c>
      <c r="P592" s="24">
        <v>4.7373409999999998</v>
      </c>
      <c r="Q592" s="24">
        <v>161.1985</v>
      </c>
      <c r="R592" s="15">
        <v>0.97655495000000003</v>
      </c>
      <c r="S592" s="184">
        <v>0.47583302999999999</v>
      </c>
    </row>
    <row r="593" spans="1:19">
      <c r="A593" s="23" t="s">
        <v>28</v>
      </c>
      <c r="B593" s="44" t="s">
        <v>0</v>
      </c>
      <c r="C593" s="44">
        <v>41</v>
      </c>
      <c r="D593" s="23">
        <v>6130</v>
      </c>
      <c r="E593" s="95">
        <v>30.960280000000001</v>
      </c>
      <c r="F593" s="24">
        <v>309.01549999999997</v>
      </c>
      <c r="G593" s="24">
        <v>111.6133</v>
      </c>
      <c r="H593" s="15">
        <v>5.62934E-3</v>
      </c>
      <c r="I593" s="44">
        <v>3315</v>
      </c>
      <c r="J593" s="95">
        <v>30.961099999999998</v>
      </c>
      <c r="K593" s="24">
        <v>321.9212</v>
      </c>
      <c r="L593" s="24">
        <v>151.57230000000001</v>
      </c>
      <c r="M593" s="42">
        <v>3.36802E-2</v>
      </c>
      <c r="N593" s="23">
        <v>2815</v>
      </c>
      <c r="O593" s="95">
        <v>30.959320000000002</v>
      </c>
      <c r="P593" s="24">
        <v>287.16019999999997</v>
      </c>
      <c r="Q593" s="24">
        <v>157.22130000000001</v>
      </c>
      <c r="R593" s="15">
        <v>6.7779220000000001E-2</v>
      </c>
      <c r="S593" s="184">
        <v>0.87353349000000002</v>
      </c>
    </row>
    <row r="594" spans="1:19">
      <c r="A594" s="23" t="s">
        <v>28</v>
      </c>
      <c r="B594" s="44" t="s">
        <v>0</v>
      </c>
      <c r="C594" s="44">
        <v>42</v>
      </c>
      <c r="D594" s="23">
        <v>6201</v>
      </c>
      <c r="E594" s="95">
        <v>31.394490000000001</v>
      </c>
      <c r="F594" s="24">
        <v>247.5248</v>
      </c>
      <c r="G594" s="24">
        <v>110.2179</v>
      </c>
      <c r="H594" s="15">
        <v>2.4718250000000001E-2</v>
      </c>
      <c r="I594" s="44">
        <v>3338</v>
      </c>
      <c r="J594" s="95">
        <v>31.394960000000001</v>
      </c>
      <c r="K594" s="24">
        <v>246.30439999999999</v>
      </c>
      <c r="L594" s="24">
        <v>150.54259999999999</v>
      </c>
      <c r="M594" s="42">
        <v>0.10181630999999999</v>
      </c>
      <c r="N594" s="23">
        <v>2863</v>
      </c>
      <c r="O594" s="95">
        <v>31.393930000000001</v>
      </c>
      <c r="P594" s="24">
        <v>261.06020000000001</v>
      </c>
      <c r="Q594" s="24">
        <v>164.845</v>
      </c>
      <c r="R594" s="15">
        <v>0.11326878</v>
      </c>
      <c r="S594" s="184">
        <v>0.94730000999999997</v>
      </c>
    </row>
    <row r="595" spans="1:19">
      <c r="A595" s="23" t="s">
        <v>28</v>
      </c>
      <c r="B595" s="44" t="s">
        <v>0</v>
      </c>
      <c r="C595" s="44">
        <v>43</v>
      </c>
      <c r="D595" s="23">
        <v>6224</v>
      </c>
      <c r="E595" s="95">
        <v>31.87997</v>
      </c>
      <c r="F595" s="24">
        <v>369.64429999999999</v>
      </c>
      <c r="G595" s="24">
        <v>108.09480000000001</v>
      </c>
      <c r="H595" s="15">
        <v>6.2706000000000003E-4</v>
      </c>
      <c r="I595" s="44">
        <v>3247</v>
      </c>
      <c r="J595" s="95">
        <v>31.88119</v>
      </c>
      <c r="K595" s="24">
        <v>440.07339999999999</v>
      </c>
      <c r="L595" s="24">
        <v>152.3218</v>
      </c>
      <c r="M595" s="42">
        <v>3.8634199999999998E-3</v>
      </c>
      <c r="N595" s="23">
        <v>2977</v>
      </c>
      <c r="O595" s="95">
        <v>31.878630000000001</v>
      </c>
      <c r="P595" s="24">
        <v>231.61070000000001</v>
      </c>
      <c r="Q595" s="24">
        <v>153.29</v>
      </c>
      <c r="R595" s="15">
        <v>0.1308058</v>
      </c>
      <c r="S595" s="184">
        <v>0.33471878999999999</v>
      </c>
    </row>
    <row r="596" spans="1:19">
      <c r="A596" s="23" t="s">
        <v>28</v>
      </c>
      <c r="B596" s="44" t="s">
        <v>0</v>
      </c>
      <c r="C596" s="44">
        <v>44</v>
      </c>
      <c r="D596" s="23">
        <v>6141</v>
      </c>
      <c r="E596" s="95">
        <v>32.426850000000002</v>
      </c>
      <c r="F596" s="24">
        <v>146.172</v>
      </c>
      <c r="G596" s="24">
        <v>113.83969999999999</v>
      </c>
      <c r="H596" s="15">
        <v>0.19913653000000001</v>
      </c>
      <c r="I596" s="44">
        <v>3150</v>
      </c>
      <c r="J596" s="95">
        <v>32.425460000000001</v>
      </c>
      <c r="K596" s="24">
        <v>281.72399999999999</v>
      </c>
      <c r="L596" s="24">
        <v>156.8272</v>
      </c>
      <c r="M596" s="42">
        <v>7.2431350000000005E-2</v>
      </c>
      <c r="N596" s="23">
        <v>2991</v>
      </c>
      <c r="O596" s="95">
        <v>32.428310000000003</v>
      </c>
      <c r="P596" s="24">
        <v>-29.20937</v>
      </c>
      <c r="Q596" s="24">
        <v>164.0866</v>
      </c>
      <c r="R596" s="15">
        <v>0.85871359999999997</v>
      </c>
      <c r="S596" s="184">
        <v>0.17072403999999999</v>
      </c>
    </row>
    <row r="597" spans="1:19">
      <c r="A597" s="23" t="s">
        <v>28</v>
      </c>
      <c r="B597" s="44" t="s">
        <v>0</v>
      </c>
      <c r="C597" s="44">
        <v>45</v>
      </c>
      <c r="D597" s="23">
        <v>6190</v>
      </c>
      <c r="E597" s="95">
        <v>33.072029999999998</v>
      </c>
      <c r="F597" s="24">
        <v>195.5264</v>
      </c>
      <c r="G597" s="24">
        <v>112.8738</v>
      </c>
      <c r="H597" s="15">
        <v>8.3227899999999994E-2</v>
      </c>
      <c r="I597" s="44">
        <v>3085</v>
      </c>
      <c r="J597" s="95">
        <v>33.066479999999999</v>
      </c>
      <c r="K597" s="24">
        <v>253.7396</v>
      </c>
      <c r="L597" s="24">
        <v>159.29069999999999</v>
      </c>
      <c r="M597" s="42">
        <v>0.11117492</v>
      </c>
      <c r="N597" s="23">
        <v>3105</v>
      </c>
      <c r="O597" s="95">
        <v>33.077539999999999</v>
      </c>
      <c r="P597" s="24">
        <v>139.81880000000001</v>
      </c>
      <c r="Q597" s="24">
        <v>159.8477</v>
      </c>
      <c r="R597" s="15">
        <v>0.38173726000000002</v>
      </c>
      <c r="S597" s="184">
        <v>0.61368370000000005</v>
      </c>
    </row>
    <row r="598" spans="1:19">
      <c r="A598" s="23" t="s">
        <v>28</v>
      </c>
      <c r="B598" s="44" t="s">
        <v>0</v>
      </c>
      <c r="C598" s="44">
        <v>46</v>
      </c>
      <c r="D598" s="23">
        <v>6174</v>
      </c>
      <c r="E598" s="95">
        <v>33.849519999999998</v>
      </c>
      <c r="F598" s="24">
        <v>61.772399999999998</v>
      </c>
      <c r="G598" s="24">
        <v>109.91030000000001</v>
      </c>
      <c r="H598" s="15">
        <v>0.57409843999999999</v>
      </c>
      <c r="I598" s="44">
        <v>2999</v>
      </c>
      <c r="J598" s="95">
        <v>33.848700000000001</v>
      </c>
      <c r="K598" s="24">
        <v>100.79170000000001</v>
      </c>
      <c r="L598" s="24">
        <v>156.62870000000001</v>
      </c>
      <c r="M598" s="42">
        <v>0.51989516000000002</v>
      </c>
      <c r="N598" s="23">
        <v>3175</v>
      </c>
      <c r="O598" s="95">
        <v>33.850299999999997</v>
      </c>
      <c r="P598" s="24">
        <v>26.467929999999999</v>
      </c>
      <c r="Q598" s="24">
        <v>153.7441</v>
      </c>
      <c r="R598" s="15">
        <v>0.86331511999999999</v>
      </c>
      <c r="S598" s="184">
        <v>0.73487986000000005</v>
      </c>
    </row>
    <row r="599" spans="1:19">
      <c r="A599" s="23" t="s">
        <v>28</v>
      </c>
      <c r="B599" s="44" t="s">
        <v>0</v>
      </c>
      <c r="C599" s="44">
        <v>47</v>
      </c>
      <c r="D599" s="23">
        <v>6172</v>
      </c>
      <c r="E599" s="95">
        <v>34.819479999999999</v>
      </c>
      <c r="F599" s="24">
        <v>286.05459999999999</v>
      </c>
      <c r="G599" s="24">
        <v>107.447</v>
      </c>
      <c r="H599" s="15">
        <v>7.7611700000000004E-3</v>
      </c>
      <c r="I599" s="44">
        <v>2871</v>
      </c>
      <c r="J599" s="95">
        <v>34.817230000000002</v>
      </c>
      <c r="K599" s="24">
        <v>388.30619999999999</v>
      </c>
      <c r="L599" s="24">
        <v>154.52850000000001</v>
      </c>
      <c r="M599" s="42">
        <v>1.1976219999999999E-2</v>
      </c>
      <c r="N599" s="23">
        <v>3301</v>
      </c>
      <c r="O599" s="95">
        <v>34.821440000000003</v>
      </c>
      <c r="P599" s="24">
        <v>203.102</v>
      </c>
      <c r="Q599" s="24">
        <v>150.38079999999999</v>
      </c>
      <c r="R599" s="15">
        <v>0.17682862999999999</v>
      </c>
      <c r="S599" s="184">
        <v>0.39038232</v>
      </c>
    </row>
    <row r="600" spans="1:19">
      <c r="A600" s="23" t="s">
        <v>28</v>
      </c>
      <c r="B600" s="44" t="s">
        <v>0</v>
      </c>
      <c r="C600" s="44">
        <v>48</v>
      </c>
      <c r="D600" s="23">
        <v>6155</v>
      </c>
      <c r="E600" s="95">
        <v>36.118209999999998</v>
      </c>
      <c r="F600" s="24">
        <v>272.95249999999999</v>
      </c>
      <c r="G600" s="24">
        <v>98.603960000000001</v>
      </c>
      <c r="H600" s="15">
        <v>5.6372000000000002E-3</v>
      </c>
      <c r="I600" s="44">
        <v>2660</v>
      </c>
      <c r="J600" s="95">
        <v>36.107770000000002</v>
      </c>
      <c r="K600" s="24">
        <v>151.55330000000001</v>
      </c>
      <c r="L600" s="24">
        <v>152.9462</v>
      </c>
      <c r="M600" s="42">
        <v>0.32173797999999998</v>
      </c>
      <c r="N600" s="23">
        <v>3495</v>
      </c>
      <c r="O600" s="95">
        <v>36.126150000000003</v>
      </c>
      <c r="P600" s="24">
        <v>374.03</v>
      </c>
      <c r="Q600" s="24">
        <v>129.04859999999999</v>
      </c>
      <c r="R600" s="15">
        <v>3.75114E-3</v>
      </c>
      <c r="S600" s="184">
        <v>0.26624849</v>
      </c>
    </row>
    <row r="601" spans="1:19">
      <c r="A601" s="23" t="s">
        <v>28</v>
      </c>
      <c r="B601" s="44" t="s">
        <v>0</v>
      </c>
      <c r="C601" s="44">
        <v>49</v>
      </c>
      <c r="D601" s="23">
        <v>6143</v>
      </c>
      <c r="E601" s="95">
        <v>38.12256</v>
      </c>
      <c r="F601" s="24">
        <v>188.9504</v>
      </c>
      <c r="G601" s="24">
        <v>80.412199999999999</v>
      </c>
      <c r="H601" s="15">
        <v>1.878486E-2</v>
      </c>
      <c r="I601" s="44">
        <v>2361</v>
      </c>
      <c r="J601" s="95">
        <v>38.105699999999999</v>
      </c>
      <c r="K601" s="24">
        <v>155.36250000000001</v>
      </c>
      <c r="L601" s="24">
        <v>131.10400000000001</v>
      </c>
      <c r="M601" s="42">
        <v>0.23600435</v>
      </c>
      <c r="N601" s="23">
        <v>3782</v>
      </c>
      <c r="O601" s="95">
        <v>38.13308</v>
      </c>
      <c r="P601" s="24">
        <v>223.98060000000001</v>
      </c>
      <c r="Q601" s="24">
        <v>103.64409999999999</v>
      </c>
      <c r="R601" s="15">
        <v>3.0691E-2</v>
      </c>
      <c r="S601" s="184">
        <v>0.68137864000000004</v>
      </c>
    </row>
    <row r="602" spans="1:19">
      <c r="A602" s="23" t="s">
        <v>28</v>
      </c>
      <c r="B602" s="44" t="s">
        <v>0</v>
      </c>
      <c r="C602" s="44">
        <v>50</v>
      </c>
      <c r="D602" s="23">
        <v>6161</v>
      </c>
      <c r="E602" s="95">
        <v>43.283410000000003</v>
      </c>
      <c r="F602" s="24">
        <v>224.0967</v>
      </c>
      <c r="G602" s="24">
        <v>25.511790000000001</v>
      </c>
      <c r="H602" s="15">
        <v>1.577E-18</v>
      </c>
      <c r="I602" s="44">
        <v>2021</v>
      </c>
      <c r="J602" s="95">
        <v>43.081960000000002</v>
      </c>
      <c r="K602" s="24">
        <v>195.02860000000001</v>
      </c>
      <c r="L602" s="24">
        <v>43.485329999999998</v>
      </c>
      <c r="M602" s="42">
        <v>7.294E-6</v>
      </c>
      <c r="N602" s="23">
        <v>4140</v>
      </c>
      <c r="O602" s="95">
        <v>43.38176</v>
      </c>
      <c r="P602" s="24">
        <v>237.16380000000001</v>
      </c>
      <c r="Q602" s="24">
        <v>29.524799999999999</v>
      </c>
      <c r="R602" s="15">
        <v>9.5350000000000001E-16</v>
      </c>
      <c r="S602" s="184">
        <v>0.42276206</v>
      </c>
    </row>
    <row r="603" spans="1:19">
      <c r="A603" s="85" t="s">
        <v>43</v>
      </c>
      <c r="B603" s="83" t="s">
        <v>29</v>
      </c>
      <c r="C603" s="83">
        <v>1</v>
      </c>
      <c r="D603" s="85">
        <v>6304</v>
      </c>
      <c r="E603" s="97">
        <v>18.874469999999999</v>
      </c>
      <c r="F603" s="94">
        <v>-573.95399999999995</v>
      </c>
      <c r="G603" s="94">
        <v>195.49590000000001</v>
      </c>
      <c r="H603" s="110">
        <v>3.3259499999999998E-3</v>
      </c>
      <c r="I603" s="83">
        <v>1281</v>
      </c>
      <c r="J603" s="97">
        <v>18.877009999999999</v>
      </c>
      <c r="K603" s="94">
        <v>-1017.31</v>
      </c>
      <c r="L603" s="94">
        <v>372.64109999999999</v>
      </c>
      <c r="M603" s="182">
        <v>6.33345E-3</v>
      </c>
      <c r="N603" s="85">
        <v>5023</v>
      </c>
      <c r="O603" s="97">
        <v>18.873819999999998</v>
      </c>
      <c r="P603" s="94">
        <v>-435.14780000000002</v>
      </c>
      <c r="Q603" s="94">
        <v>224.77619999999999</v>
      </c>
      <c r="R603" s="110">
        <v>5.2878000000000001E-2</v>
      </c>
      <c r="S603" s="186">
        <v>0.18098273000000001</v>
      </c>
    </row>
    <row r="604" spans="1:19">
      <c r="A604" s="23" t="s">
        <v>43</v>
      </c>
      <c r="B604" s="44" t="s">
        <v>29</v>
      </c>
      <c r="C604" s="44">
        <v>2</v>
      </c>
      <c r="D604" s="23">
        <v>6339</v>
      </c>
      <c r="E604" s="95">
        <v>20.328810000000001</v>
      </c>
      <c r="F604" s="24">
        <v>-92.858320000000006</v>
      </c>
      <c r="G604" s="24">
        <v>155.10759999999999</v>
      </c>
      <c r="H604" s="15">
        <v>0.54939269999999996</v>
      </c>
      <c r="I604" s="44">
        <v>1435</v>
      </c>
      <c r="J604" s="95">
        <v>20.330249999999999</v>
      </c>
      <c r="K604" s="24">
        <v>-355.06200000000001</v>
      </c>
      <c r="L604" s="24">
        <v>322.58150000000001</v>
      </c>
      <c r="M604" s="42">
        <v>0.27103190999999999</v>
      </c>
      <c r="N604" s="23">
        <v>4904</v>
      </c>
      <c r="O604" s="95">
        <v>20.328379999999999</v>
      </c>
      <c r="P604" s="24">
        <v>10.25267</v>
      </c>
      <c r="Q604" s="24">
        <v>174.9999</v>
      </c>
      <c r="R604" s="15">
        <v>0.95328128000000001</v>
      </c>
      <c r="S604" s="184">
        <v>0.3195286</v>
      </c>
    </row>
    <row r="605" spans="1:19">
      <c r="A605" s="23" t="s">
        <v>43</v>
      </c>
      <c r="B605" s="44" t="s">
        <v>29</v>
      </c>
      <c r="C605" s="44">
        <v>3</v>
      </c>
      <c r="D605" s="23">
        <v>6284</v>
      </c>
      <c r="E605" s="95">
        <v>21.028700000000001</v>
      </c>
      <c r="F605" s="24">
        <v>1.342552</v>
      </c>
      <c r="G605" s="24">
        <v>140.26230000000001</v>
      </c>
      <c r="H605" s="15">
        <v>0.99236298999999994</v>
      </c>
      <c r="I605" s="44">
        <v>1566</v>
      </c>
      <c r="J605" s="95">
        <v>21.03181</v>
      </c>
      <c r="K605" s="24">
        <v>296.49419999999998</v>
      </c>
      <c r="L605" s="24">
        <v>306.15969999999999</v>
      </c>
      <c r="M605" s="42">
        <v>0.33282982</v>
      </c>
      <c r="N605" s="23">
        <v>4718</v>
      </c>
      <c r="O605" s="95">
        <v>21.027660000000001</v>
      </c>
      <c r="P605" s="24">
        <v>-78.032169999999994</v>
      </c>
      <c r="Q605" s="24">
        <v>158.2013</v>
      </c>
      <c r="R605" s="15">
        <v>0.62183876999999999</v>
      </c>
      <c r="S605" s="184">
        <v>0.27713072</v>
      </c>
    </row>
    <row r="606" spans="1:19">
      <c r="A606" s="23" t="s">
        <v>43</v>
      </c>
      <c r="B606" s="44" t="s">
        <v>29</v>
      </c>
      <c r="C606" s="44">
        <v>4</v>
      </c>
      <c r="D606" s="23">
        <v>6311</v>
      </c>
      <c r="E606" s="95">
        <v>21.544599999999999</v>
      </c>
      <c r="F606" s="24">
        <v>-45.270629999999997</v>
      </c>
      <c r="G606" s="24">
        <v>145.0889</v>
      </c>
      <c r="H606" s="15">
        <v>0.75502537000000003</v>
      </c>
      <c r="I606" s="44">
        <v>1726</v>
      </c>
      <c r="J606" s="95">
        <v>21.546900000000001</v>
      </c>
      <c r="K606" s="24">
        <v>-397.79079999999999</v>
      </c>
      <c r="L606" s="24">
        <v>315.34859999999998</v>
      </c>
      <c r="M606" s="42">
        <v>0.20715322999999999</v>
      </c>
      <c r="N606" s="23">
        <v>4585</v>
      </c>
      <c r="O606" s="95">
        <v>21.54373</v>
      </c>
      <c r="P606" s="24">
        <v>109.62309999999999</v>
      </c>
      <c r="Q606" s="24">
        <v>161.09200000000001</v>
      </c>
      <c r="R606" s="15">
        <v>0.49618791000000001</v>
      </c>
      <c r="S606" s="184">
        <v>0.15188098999999999</v>
      </c>
    </row>
    <row r="607" spans="1:19">
      <c r="A607" s="23" t="s">
        <v>43</v>
      </c>
      <c r="B607" s="44" t="s">
        <v>29</v>
      </c>
      <c r="C607" s="44">
        <v>5</v>
      </c>
      <c r="D607" s="23">
        <v>6255</v>
      </c>
      <c r="E607" s="95">
        <v>21.96895</v>
      </c>
      <c r="F607" s="24">
        <v>8.3829449999999994</v>
      </c>
      <c r="G607" s="24">
        <v>141.6626</v>
      </c>
      <c r="H607" s="15">
        <v>0.95281238000000001</v>
      </c>
      <c r="I607" s="44">
        <v>1893</v>
      </c>
      <c r="J607" s="95">
        <v>21.971019999999999</v>
      </c>
      <c r="K607" s="24">
        <v>46.351790000000001</v>
      </c>
      <c r="L607" s="24">
        <v>273.70159999999998</v>
      </c>
      <c r="M607" s="42">
        <v>0.86552010999999995</v>
      </c>
      <c r="N607" s="23">
        <v>4362</v>
      </c>
      <c r="O607" s="95">
        <v>21.968060000000001</v>
      </c>
      <c r="P607" s="24">
        <v>15.29359</v>
      </c>
      <c r="Q607" s="24">
        <v>164.63630000000001</v>
      </c>
      <c r="R607" s="15">
        <v>0.92598840999999998</v>
      </c>
      <c r="S607" s="184">
        <v>0.92253693000000003</v>
      </c>
    </row>
    <row r="608" spans="1:19">
      <c r="A608" s="23" t="s">
        <v>43</v>
      </c>
      <c r="B608" s="44" t="s">
        <v>29</v>
      </c>
      <c r="C608" s="44">
        <v>6</v>
      </c>
      <c r="D608" s="23">
        <v>6249</v>
      </c>
      <c r="E608" s="95">
        <v>22.330469999999998</v>
      </c>
      <c r="F608" s="24">
        <v>14.9778</v>
      </c>
      <c r="G608" s="24">
        <v>136.43860000000001</v>
      </c>
      <c r="H608" s="15">
        <v>0.91258631000000001</v>
      </c>
      <c r="I608" s="44">
        <v>2019</v>
      </c>
      <c r="J608" s="95">
        <v>22.326699999999999</v>
      </c>
      <c r="K608" s="24">
        <v>-55.99577</v>
      </c>
      <c r="L608" s="24">
        <v>225.65280000000001</v>
      </c>
      <c r="M608" s="42">
        <v>0.80401825999999998</v>
      </c>
      <c r="N608" s="23">
        <v>4230</v>
      </c>
      <c r="O608" s="95">
        <v>22.332280000000001</v>
      </c>
      <c r="P608" s="24">
        <v>57.373069999999998</v>
      </c>
      <c r="Q608" s="24">
        <v>169.57589999999999</v>
      </c>
      <c r="R608" s="15">
        <v>0.73511243999999998</v>
      </c>
      <c r="S608" s="184">
        <v>0.68795220999999995</v>
      </c>
    </row>
    <row r="609" spans="1:19">
      <c r="A609" s="23" t="s">
        <v>43</v>
      </c>
      <c r="B609" s="44" t="s">
        <v>29</v>
      </c>
      <c r="C609" s="44">
        <v>7</v>
      </c>
      <c r="D609" s="23">
        <v>6285</v>
      </c>
      <c r="E609" s="95">
        <v>22.65428</v>
      </c>
      <c r="F609" s="24">
        <v>34.314480000000003</v>
      </c>
      <c r="G609" s="24">
        <v>140.89269999999999</v>
      </c>
      <c r="H609" s="15">
        <v>0.80757895000000002</v>
      </c>
      <c r="I609" s="44">
        <v>2076</v>
      </c>
      <c r="J609" s="95">
        <v>22.657</v>
      </c>
      <c r="K609" s="24">
        <v>178.62629999999999</v>
      </c>
      <c r="L609" s="24">
        <v>245.84299999999999</v>
      </c>
      <c r="M609" s="42">
        <v>0.46747907999999999</v>
      </c>
      <c r="N609" s="23">
        <v>4209</v>
      </c>
      <c r="O609" s="95">
        <v>22.652940000000001</v>
      </c>
      <c r="P609" s="24">
        <v>-27.081810000000001</v>
      </c>
      <c r="Q609" s="24">
        <v>166.78030000000001</v>
      </c>
      <c r="R609" s="15">
        <v>0.87100648999999997</v>
      </c>
      <c r="S609" s="184">
        <v>0.48866007</v>
      </c>
    </row>
    <row r="610" spans="1:19">
      <c r="A610" s="23" t="s">
        <v>43</v>
      </c>
      <c r="B610" s="44" t="s">
        <v>29</v>
      </c>
      <c r="C610" s="44">
        <v>8</v>
      </c>
      <c r="D610" s="23">
        <v>6277</v>
      </c>
      <c r="E610" s="95">
        <v>22.947600000000001</v>
      </c>
      <c r="F610" s="24">
        <v>50.85275</v>
      </c>
      <c r="G610" s="24">
        <v>159.97540000000001</v>
      </c>
      <c r="H610" s="15">
        <v>0.75057700000000005</v>
      </c>
      <c r="I610" s="44">
        <v>2166</v>
      </c>
      <c r="J610" s="95">
        <v>22.9482</v>
      </c>
      <c r="K610" s="24">
        <v>-12.44239</v>
      </c>
      <c r="L610" s="24">
        <v>264.41309999999999</v>
      </c>
      <c r="M610" s="42">
        <v>0.96246807999999995</v>
      </c>
      <c r="N610" s="23">
        <v>4111</v>
      </c>
      <c r="O610" s="95">
        <v>22.947279999999999</v>
      </c>
      <c r="P610" s="24">
        <v>77.819239999999994</v>
      </c>
      <c r="Q610" s="24">
        <v>196.52369999999999</v>
      </c>
      <c r="R610" s="15">
        <v>0.69212063999999995</v>
      </c>
      <c r="S610" s="184">
        <v>0.78410108999999995</v>
      </c>
    </row>
    <row r="611" spans="1:19">
      <c r="A611" s="23" t="s">
        <v>43</v>
      </c>
      <c r="B611" s="44" t="s">
        <v>29</v>
      </c>
      <c r="C611" s="44">
        <v>9</v>
      </c>
      <c r="D611" s="23">
        <v>6266</v>
      </c>
      <c r="E611" s="95">
        <v>23.22495</v>
      </c>
      <c r="F611" s="24">
        <v>8.1393590000000007</v>
      </c>
      <c r="G611" s="24">
        <v>140.76179999999999</v>
      </c>
      <c r="H611" s="15">
        <v>0.95388910999999998</v>
      </c>
      <c r="I611" s="44">
        <v>2307</v>
      </c>
      <c r="J611" s="95">
        <v>23.22504</v>
      </c>
      <c r="K611" s="24">
        <v>143.12090000000001</v>
      </c>
      <c r="L611" s="24">
        <v>237.8212</v>
      </c>
      <c r="M611" s="42">
        <v>0.54730709</v>
      </c>
      <c r="N611" s="23">
        <v>3959</v>
      </c>
      <c r="O611" s="95">
        <v>23.224889999999998</v>
      </c>
      <c r="P611" s="24">
        <v>-83.339839999999995</v>
      </c>
      <c r="Q611" s="24">
        <v>174.65430000000001</v>
      </c>
      <c r="R611" s="15">
        <v>0.63324077000000001</v>
      </c>
      <c r="S611" s="184">
        <v>0.44278683000000002</v>
      </c>
    </row>
    <row r="612" spans="1:19">
      <c r="A612" s="23" t="s">
        <v>43</v>
      </c>
      <c r="B612" s="44" t="s">
        <v>29</v>
      </c>
      <c r="C612" s="44">
        <v>10</v>
      </c>
      <c r="D612" s="23">
        <v>6218</v>
      </c>
      <c r="E612" s="95">
        <v>23.48302</v>
      </c>
      <c r="F612" s="24">
        <v>58.672629999999998</v>
      </c>
      <c r="G612" s="24">
        <v>142.7133</v>
      </c>
      <c r="H612" s="15">
        <v>0.68098274000000003</v>
      </c>
      <c r="I612" s="44">
        <v>2370</v>
      </c>
      <c r="J612" s="95">
        <v>23.484290000000001</v>
      </c>
      <c r="K612" s="24">
        <v>222.74090000000001</v>
      </c>
      <c r="L612" s="24">
        <v>255.04679999999999</v>
      </c>
      <c r="M612" s="42">
        <v>0.38248148999999998</v>
      </c>
      <c r="N612" s="23">
        <v>3848</v>
      </c>
      <c r="O612" s="95">
        <v>23.482240000000001</v>
      </c>
      <c r="P612" s="24">
        <v>-59.387990000000002</v>
      </c>
      <c r="Q612" s="24">
        <v>178.28919999999999</v>
      </c>
      <c r="R612" s="15">
        <v>0.73905949000000004</v>
      </c>
      <c r="S612" s="184">
        <v>0.36460345999999999</v>
      </c>
    </row>
    <row r="613" spans="1:19">
      <c r="A613" s="23" t="s">
        <v>43</v>
      </c>
      <c r="B613" s="44" t="s">
        <v>29</v>
      </c>
      <c r="C613" s="44">
        <v>11</v>
      </c>
      <c r="D613" s="23">
        <v>6233</v>
      </c>
      <c r="E613" s="95">
        <v>23.729849999999999</v>
      </c>
      <c r="F613" s="24">
        <v>287.79649999999998</v>
      </c>
      <c r="G613" s="24">
        <v>145.83799999999999</v>
      </c>
      <c r="H613" s="15">
        <v>4.8450140000000003E-2</v>
      </c>
      <c r="I613" s="44">
        <v>2505</v>
      </c>
      <c r="J613" s="95">
        <v>23.732430000000001</v>
      </c>
      <c r="K613" s="24">
        <v>104.63209999999999</v>
      </c>
      <c r="L613" s="24">
        <v>231.60130000000001</v>
      </c>
      <c r="M613" s="42">
        <v>0.65142971000000005</v>
      </c>
      <c r="N613" s="23">
        <v>3728</v>
      </c>
      <c r="O613" s="95">
        <v>23.728120000000001</v>
      </c>
      <c r="P613" s="24">
        <v>383.66390000000001</v>
      </c>
      <c r="Q613" s="24">
        <v>182.9393</v>
      </c>
      <c r="R613" s="15">
        <v>3.5974079999999999E-2</v>
      </c>
      <c r="S613" s="184">
        <v>0.34443887000000001</v>
      </c>
    </row>
    <row r="614" spans="1:19">
      <c r="A614" s="23" t="s">
        <v>43</v>
      </c>
      <c r="B614" s="44" t="s">
        <v>29</v>
      </c>
      <c r="C614" s="44">
        <v>12</v>
      </c>
      <c r="D614" s="23">
        <v>6280</v>
      </c>
      <c r="E614" s="95">
        <v>23.962299999999999</v>
      </c>
      <c r="F614" s="24">
        <v>132.10210000000001</v>
      </c>
      <c r="G614" s="24">
        <v>142.16040000000001</v>
      </c>
      <c r="H614" s="15">
        <v>0.35276119</v>
      </c>
      <c r="I614" s="44">
        <v>2595</v>
      </c>
      <c r="J614" s="95">
        <v>23.965489999999999</v>
      </c>
      <c r="K614" s="24">
        <v>236.512</v>
      </c>
      <c r="L614" s="24">
        <v>242.5215</v>
      </c>
      <c r="M614" s="42">
        <v>0.32945068999999999</v>
      </c>
      <c r="N614" s="23">
        <v>3685</v>
      </c>
      <c r="O614" s="95">
        <v>23.960039999999999</v>
      </c>
      <c r="P614" s="24">
        <v>62.873469999999998</v>
      </c>
      <c r="Q614" s="24">
        <v>171.19710000000001</v>
      </c>
      <c r="R614" s="15">
        <v>0.71342664</v>
      </c>
      <c r="S614" s="184">
        <v>0.55860162999999996</v>
      </c>
    </row>
    <row r="615" spans="1:19">
      <c r="A615" s="23" t="s">
        <v>43</v>
      </c>
      <c r="B615" s="44" t="s">
        <v>29</v>
      </c>
      <c r="C615" s="44">
        <v>13</v>
      </c>
      <c r="D615" s="23">
        <v>6242</v>
      </c>
      <c r="E615" s="95">
        <v>24.188300000000002</v>
      </c>
      <c r="F615" s="24">
        <v>151.45910000000001</v>
      </c>
      <c r="G615" s="24">
        <v>142.19409999999999</v>
      </c>
      <c r="H615" s="15">
        <v>0.28680464999999999</v>
      </c>
      <c r="I615" s="44">
        <v>2604</v>
      </c>
      <c r="J615" s="95">
        <v>24.188279999999999</v>
      </c>
      <c r="K615" s="24">
        <v>125.70229999999999</v>
      </c>
      <c r="L615" s="24">
        <v>222.55179999999999</v>
      </c>
      <c r="M615" s="42">
        <v>0.57219419999999999</v>
      </c>
      <c r="N615" s="23">
        <v>3638</v>
      </c>
      <c r="O615" s="95">
        <v>24.188320000000001</v>
      </c>
      <c r="P615" s="24">
        <v>180.29949999999999</v>
      </c>
      <c r="Q615" s="24">
        <v>179.80179999999999</v>
      </c>
      <c r="R615" s="15">
        <v>0.3159728</v>
      </c>
      <c r="S615" s="184">
        <v>0.84866118999999995</v>
      </c>
    </row>
    <row r="616" spans="1:19">
      <c r="A616" s="23" t="s">
        <v>43</v>
      </c>
      <c r="B616" s="44" t="s">
        <v>29</v>
      </c>
      <c r="C616" s="44">
        <v>14</v>
      </c>
      <c r="D616" s="23">
        <v>6185</v>
      </c>
      <c r="E616" s="95">
        <v>24.410589999999999</v>
      </c>
      <c r="F616" s="24">
        <v>207.67590000000001</v>
      </c>
      <c r="G616" s="24">
        <v>131.94450000000001</v>
      </c>
      <c r="H616" s="15">
        <v>0.1154958</v>
      </c>
      <c r="I616" s="44">
        <v>2714</v>
      </c>
      <c r="J616" s="95">
        <v>24.411470000000001</v>
      </c>
      <c r="K616" s="24">
        <v>116.62269999999999</v>
      </c>
      <c r="L616" s="24">
        <v>205.8218</v>
      </c>
      <c r="M616" s="42">
        <v>0.57097240999999999</v>
      </c>
      <c r="N616" s="23">
        <v>3471</v>
      </c>
      <c r="O616" s="95">
        <v>24.4099</v>
      </c>
      <c r="P616" s="24">
        <v>255.5147</v>
      </c>
      <c r="Q616" s="24">
        <v>180.30080000000001</v>
      </c>
      <c r="R616" s="15">
        <v>0.15643675000000001</v>
      </c>
      <c r="S616" s="184">
        <v>0.61173487000000004</v>
      </c>
    </row>
    <row r="617" spans="1:19">
      <c r="A617" s="23" t="s">
        <v>43</v>
      </c>
      <c r="B617" s="44" t="s">
        <v>29</v>
      </c>
      <c r="C617" s="44">
        <v>15</v>
      </c>
      <c r="D617" s="23">
        <v>6243</v>
      </c>
      <c r="E617" s="95">
        <v>24.628969999999999</v>
      </c>
      <c r="F617" s="24">
        <v>179.14070000000001</v>
      </c>
      <c r="G617" s="24">
        <v>147.24350000000001</v>
      </c>
      <c r="H617" s="15">
        <v>0.22374551000000001</v>
      </c>
      <c r="I617" s="44">
        <v>2749</v>
      </c>
      <c r="J617" s="95">
        <v>24.629059999999999</v>
      </c>
      <c r="K617" s="24">
        <v>222.00550000000001</v>
      </c>
      <c r="L617" s="24">
        <v>228.78440000000001</v>
      </c>
      <c r="M617" s="42">
        <v>0.3318623</v>
      </c>
      <c r="N617" s="23">
        <v>3494</v>
      </c>
      <c r="O617" s="95">
        <v>24.628900000000002</v>
      </c>
      <c r="P617" s="24">
        <v>150.30520000000001</v>
      </c>
      <c r="Q617" s="24">
        <v>186.9905</v>
      </c>
      <c r="R617" s="15">
        <v>0.42150567</v>
      </c>
      <c r="S617" s="184">
        <v>0.80827046999999996</v>
      </c>
    </row>
    <row r="618" spans="1:19">
      <c r="A618" s="23" t="s">
        <v>43</v>
      </c>
      <c r="B618" s="44" t="s">
        <v>29</v>
      </c>
      <c r="C618" s="44">
        <v>16</v>
      </c>
      <c r="D618" s="23">
        <v>6235</v>
      </c>
      <c r="E618" s="95">
        <v>24.838450000000002</v>
      </c>
      <c r="F618" s="24">
        <v>234.93969999999999</v>
      </c>
      <c r="G618" s="24">
        <v>147.55359999999999</v>
      </c>
      <c r="H618" s="15">
        <v>0.11133229</v>
      </c>
      <c r="I618" s="44">
        <v>2896</v>
      </c>
      <c r="J618" s="95">
        <v>24.838090000000001</v>
      </c>
      <c r="K618" s="24">
        <v>251.7499</v>
      </c>
      <c r="L618" s="24">
        <v>224.54390000000001</v>
      </c>
      <c r="M618" s="42">
        <v>0.26221934000000002</v>
      </c>
      <c r="N618" s="23">
        <v>3339</v>
      </c>
      <c r="O618" s="95">
        <v>24.83877</v>
      </c>
      <c r="P618" s="24">
        <v>218.70150000000001</v>
      </c>
      <c r="Q618" s="24">
        <v>195.22329999999999</v>
      </c>
      <c r="R618" s="15">
        <v>0.26260155000000002</v>
      </c>
      <c r="S618" s="184">
        <v>0.91156026000000001</v>
      </c>
    </row>
    <row r="619" spans="1:19">
      <c r="A619" s="23" t="s">
        <v>43</v>
      </c>
      <c r="B619" s="44" t="s">
        <v>29</v>
      </c>
      <c r="C619" s="44">
        <v>17</v>
      </c>
      <c r="D619" s="23">
        <v>6209</v>
      </c>
      <c r="E619" s="95">
        <v>25.044609999999999</v>
      </c>
      <c r="F619" s="24">
        <v>259.70080000000002</v>
      </c>
      <c r="G619" s="24">
        <v>147.2824</v>
      </c>
      <c r="H619" s="15">
        <v>7.7852500000000005E-2</v>
      </c>
      <c r="I619" s="44">
        <v>2917</v>
      </c>
      <c r="J619" s="95">
        <v>25.04523</v>
      </c>
      <c r="K619" s="24">
        <v>185.77289999999999</v>
      </c>
      <c r="L619" s="24">
        <v>219.56190000000001</v>
      </c>
      <c r="M619" s="42">
        <v>0.39749284000000001</v>
      </c>
      <c r="N619" s="23">
        <v>3292</v>
      </c>
      <c r="O619" s="95">
        <v>25.044049999999999</v>
      </c>
      <c r="P619" s="24">
        <v>318.14460000000003</v>
      </c>
      <c r="Q619" s="24">
        <v>190.64660000000001</v>
      </c>
      <c r="R619" s="15">
        <v>9.5163719999999993E-2</v>
      </c>
      <c r="S619" s="184">
        <v>0.64894516999999996</v>
      </c>
    </row>
    <row r="620" spans="1:19">
      <c r="A620" s="23" t="s">
        <v>43</v>
      </c>
      <c r="B620" s="44" t="s">
        <v>29</v>
      </c>
      <c r="C620" s="44">
        <v>18</v>
      </c>
      <c r="D620" s="23">
        <v>6253</v>
      </c>
      <c r="E620" s="95">
        <v>25.24849</v>
      </c>
      <c r="F620" s="24">
        <v>235.983</v>
      </c>
      <c r="G620" s="24">
        <v>139.42699999999999</v>
      </c>
      <c r="H620" s="15">
        <v>9.0546909999999994E-2</v>
      </c>
      <c r="I620" s="44">
        <v>3053</v>
      </c>
      <c r="J620" s="95">
        <v>25.248169999999998</v>
      </c>
      <c r="K620" s="24">
        <v>89.477680000000007</v>
      </c>
      <c r="L620" s="24">
        <v>202.59829999999999</v>
      </c>
      <c r="M620" s="42">
        <v>0.65874202999999998</v>
      </c>
      <c r="N620" s="23">
        <v>3200</v>
      </c>
      <c r="O620" s="95">
        <v>25.248799999999999</v>
      </c>
      <c r="P620" s="24">
        <v>419.72669999999999</v>
      </c>
      <c r="Q620" s="24">
        <v>194.8938</v>
      </c>
      <c r="R620" s="15">
        <v>3.1270159999999998E-2</v>
      </c>
      <c r="S620" s="184">
        <v>0.24009367000000001</v>
      </c>
    </row>
    <row r="621" spans="1:19">
      <c r="A621" s="23" t="s">
        <v>43</v>
      </c>
      <c r="B621" s="44" t="s">
        <v>29</v>
      </c>
      <c r="C621" s="44">
        <v>19</v>
      </c>
      <c r="D621" s="23">
        <v>6228</v>
      </c>
      <c r="E621" s="95">
        <v>25.451930000000001</v>
      </c>
      <c r="F621" s="24">
        <v>50.926430000000003</v>
      </c>
      <c r="G621" s="24">
        <v>146.3963</v>
      </c>
      <c r="H621" s="15">
        <v>0.72794022999999997</v>
      </c>
      <c r="I621" s="44">
        <v>2989</v>
      </c>
      <c r="J621" s="95">
        <v>25.45139</v>
      </c>
      <c r="K621" s="24">
        <v>17.92858</v>
      </c>
      <c r="L621" s="24">
        <v>208.1704</v>
      </c>
      <c r="M621" s="42">
        <v>0.93136741999999995</v>
      </c>
      <c r="N621" s="23">
        <v>3239</v>
      </c>
      <c r="O621" s="95">
        <v>25.45243</v>
      </c>
      <c r="P621" s="24">
        <v>62.828560000000003</v>
      </c>
      <c r="Q621" s="24">
        <v>204.43369999999999</v>
      </c>
      <c r="R621" s="15">
        <v>0.75859235000000003</v>
      </c>
      <c r="S621" s="184">
        <v>0.87769662999999998</v>
      </c>
    </row>
    <row r="622" spans="1:19">
      <c r="A622" s="23" t="s">
        <v>43</v>
      </c>
      <c r="B622" s="44" t="s">
        <v>29</v>
      </c>
      <c r="C622" s="44">
        <v>20</v>
      </c>
      <c r="D622" s="23">
        <v>6286</v>
      </c>
      <c r="E622" s="95">
        <v>25.651959999999999</v>
      </c>
      <c r="F622" s="24">
        <v>67.611410000000006</v>
      </c>
      <c r="G622" s="24">
        <v>148.8656</v>
      </c>
      <c r="H622" s="15">
        <v>0.64970108000000004</v>
      </c>
      <c r="I622" s="44">
        <v>3142</v>
      </c>
      <c r="J622" s="95">
        <v>25.65203</v>
      </c>
      <c r="K622" s="24">
        <v>32.05386</v>
      </c>
      <c r="L622" s="24">
        <v>218.673</v>
      </c>
      <c r="M622" s="42">
        <v>0.88346075999999996</v>
      </c>
      <c r="N622" s="23">
        <v>3144</v>
      </c>
      <c r="O622" s="95">
        <v>25.651879999999998</v>
      </c>
      <c r="P622" s="24">
        <v>85.643690000000007</v>
      </c>
      <c r="Q622" s="24">
        <v>197.071</v>
      </c>
      <c r="R622" s="15">
        <v>0.66386513999999996</v>
      </c>
      <c r="S622" s="184">
        <v>0.85554505999999997</v>
      </c>
    </row>
    <row r="623" spans="1:19">
      <c r="A623" s="23" t="s">
        <v>43</v>
      </c>
      <c r="B623" s="44" t="s">
        <v>29</v>
      </c>
      <c r="C623" s="44">
        <v>21</v>
      </c>
      <c r="D623" s="23">
        <v>6219</v>
      </c>
      <c r="E623" s="95">
        <v>25.84975</v>
      </c>
      <c r="F623" s="24">
        <v>129.29150000000001</v>
      </c>
      <c r="G623" s="24">
        <v>146.26320000000001</v>
      </c>
      <c r="H623" s="15">
        <v>0.37671527999999999</v>
      </c>
      <c r="I623" s="44">
        <v>3153</v>
      </c>
      <c r="J623" s="95">
        <v>25.850850000000001</v>
      </c>
      <c r="K623" s="24">
        <v>124.26519999999999</v>
      </c>
      <c r="L623" s="24">
        <v>215.4117</v>
      </c>
      <c r="M623" s="42">
        <v>0.56402534999999998</v>
      </c>
      <c r="N623" s="23">
        <v>3066</v>
      </c>
      <c r="O623" s="95">
        <v>25.84862</v>
      </c>
      <c r="P623" s="24">
        <v>164.9956</v>
      </c>
      <c r="Q623" s="24">
        <v>205.08500000000001</v>
      </c>
      <c r="R623" s="15">
        <v>0.42109507000000002</v>
      </c>
      <c r="S623" s="184">
        <v>0.89107566999999999</v>
      </c>
    </row>
    <row r="624" spans="1:19">
      <c r="A624" s="23" t="s">
        <v>43</v>
      </c>
      <c r="B624" s="44" t="s">
        <v>29</v>
      </c>
      <c r="C624" s="44">
        <v>22</v>
      </c>
      <c r="D624" s="23">
        <v>6209</v>
      </c>
      <c r="E624" s="95">
        <v>26.05003</v>
      </c>
      <c r="F624" s="24">
        <v>125.4597</v>
      </c>
      <c r="G624" s="24">
        <v>148.78739999999999</v>
      </c>
      <c r="H624" s="15">
        <v>0.39910867999999999</v>
      </c>
      <c r="I624" s="44">
        <v>3199</v>
      </c>
      <c r="J624" s="95">
        <v>26.050740000000001</v>
      </c>
      <c r="K624" s="24">
        <v>100.6651</v>
      </c>
      <c r="L624" s="24">
        <v>207.1653</v>
      </c>
      <c r="M624" s="42">
        <v>0.62702610000000003</v>
      </c>
      <c r="N624" s="23">
        <v>3010</v>
      </c>
      <c r="O624" s="95">
        <v>26.04927</v>
      </c>
      <c r="P624" s="24">
        <v>135.15620000000001</v>
      </c>
      <c r="Q624" s="24">
        <v>214.75210000000001</v>
      </c>
      <c r="R624" s="15">
        <v>0.52911383000000001</v>
      </c>
      <c r="S624" s="184">
        <v>0.90797660999999996</v>
      </c>
    </row>
    <row r="625" spans="1:19">
      <c r="A625" s="23" t="s">
        <v>43</v>
      </c>
      <c r="B625" s="44" t="s">
        <v>29</v>
      </c>
      <c r="C625" s="44">
        <v>23</v>
      </c>
      <c r="D625" s="23">
        <v>6238</v>
      </c>
      <c r="E625" s="95">
        <v>26.24821</v>
      </c>
      <c r="F625" s="24">
        <v>286.65640000000002</v>
      </c>
      <c r="G625" s="24">
        <v>144.17330000000001</v>
      </c>
      <c r="H625" s="15">
        <v>4.6781099999999999E-2</v>
      </c>
      <c r="I625" s="44">
        <v>3229</v>
      </c>
      <c r="J625" s="95">
        <v>26.24878</v>
      </c>
      <c r="K625" s="24">
        <v>345.06180000000001</v>
      </c>
      <c r="L625" s="24">
        <v>203.42490000000001</v>
      </c>
      <c r="M625" s="42">
        <v>8.9836440000000004E-2</v>
      </c>
      <c r="N625" s="23">
        <v>3009</v>
      </c>
      <c r="O625" s="95">
        <v>26.247589999999999</v>
      </c>
      <c r="P625" s="24">
        <v>230.77</v>
      </c>
      <c r="Q625" s="24">
        <v>204.3032</v>
      </c>
      <c r="R625" s="15">
        <v>0.25866732999999997</v>
      </c>
      <c r="S625" s="184">
        <v>0.69179323999999998</v>
      </c>
    </row>
    <row r="626" spans="1:19">
      <c r="A626" s="23" t="s">
        <v>43</v>
      </c>
      <c r="B626" s="44" t="s">
        <v>29</v>
      </c>
      <c r="C626" s="44">
        <v>24</v>
      </c>
      <c r="D626" s="23">
        <v>6228</v>
      </c>
      <c r="E626" s="95">
        <v>26.452269999999999</v>
      </c>
      <c r="F626" s="24">
        <v>139.9075</v>
      </c>
      <c r="G626" s="24">
        <v>151.73249999999999</v>
      </c>
      <c r="H626" s="15">
        <v>0.35649347999999997</v>
      </c>
      <c r="I626" s="44">
        <v>3274</v>
      </c>
      <c r="J626" s="95">
        <v>26.452169999999999</v>
      </c>
      <c r="K626" s="24">
        <v>27.457249999999998</v>
      </c>
      <c r="L626" s="24">
        <v>194.73910000000001</v>
      </c>
      <c r="M626" s="42">
        <v>0.88787388</v>
      </c>
      <c r="N626" s="23">
        <v>2954</v>
      </c>
      <c r="O626" s="95">
        <v>26.452380000000002</v>
      </c>
      <c r="P626" s="24">
        <v>290.72140000000002</v>
      </c>
      <c r="Q626" s="24">
        <v>224.6611</v>
      </c>
      <c r="R626" s="15">
        <v>0.19565015999999999</v>
      </c>
      <c r="S626" s="184">
        <v>0.37590133999999997</v>
      </c>
    </row>
    <row r="627" spans="1:19">
      <c r="A627" s="23" t="s">
        <v>43</v>
      </c>
      <c r="B627" s="44" t="s">
        <v>29</v>
      </c>
      <c r="C627" s="44">
        <v>25</v>
      </c>
      <c r="D627" s="23">
        <v>6163</v>
      </c>
      <c r="E627" s="95">
        <v>26.65673</v>
      </c>
      <c r="F627" s="24">
        <v>340.90030000000002</v>
      </c>
      <c r="G627" s="24">
        <v>145.19710000000001</v>
      </c>
      <c r="H627" s="15">
        <v>1.8882349999999999E-2</v>
      </c>
      <c r="I627" s="44">
        <v>3322</v>
      </c>
      <c r="J627" s="95">
        <v>26.65692</v>
      </c>
      <c r="K627" s="24">
        <v>324.51260000000002</v>
      </c>
      <c r="L627" s="24">
        <v>208.05410000000001</v>
      </c>
      <c r="M627" s="42">
        <v>0.11881864</v>
      </c>
      <c r="N627" s="23">
        <v>2841</v>
      </c>
      <c r="O627" s="95">
        <v>26.65652</v>
      </c>
      <c r="P627" s="24">
        <v>346.98790000000002</v>
      </c>
      <c r="Q627" s="24">
        <v>211.88499999999999</v>
      </c>
      <c r="R627" s="15">
        <v>0.10150027</v>
      </c>
      <c r="S627" s="184">
        <v>0.93966897000000005</v>
      </c>
    </row>
    <row r="628" spans="1:19">
      <c r="A628" s="23" t="s">
        <v>43</v>
      </c>
      <c r="B628" s="44" t="s">
        <v>29</v>
      </c>
      <c r="C628" s="44">
        <v>26</v>
      </c>
      <c r="D628" s="23">
        <v>6219</v>
      </c>
      <c r="E628" s="95">
        <v>26.861969999999999</v>
      </c>
      <c r="F628" s="24">
        <v>250.1669</v>
      </c>
      <c r="G628" s="24">
        <v>151.53880000000001</v>
      </c>
      <c r="H628" s="15">
        <v>9.8770490000000002E-2</v>
      </c>
      <c r="I628" s="44">
        <v>3408</v>
      </c>
      <c r="J628" s="95">
        <v>26.861820000000002</v>
      </c>
      <c r="K628" s="24">
        <v>280.78910000000002</v>
      </c>
      <c r="L628" s="24">
        <v>202.91499999999999</v>
      </c>
      <c r="M628" s="42">
        <v>0.16642681000000001</v>
      </c>
      <c r="N628" s="23">
        <v>2811</v>
      </c>
      <c r="O628" s="95">
        <v>26.862159999999999</v>
      </c>
      <c r="P628" s="24">
        <v>218.9263</v>
      </c>
      <c r="Q628" s="24">
        <v>222.43219999999999</v>
      </c>
      <c r="R628" s="15">
        <v>0.32499831000000001</v>
      </c>
      <c r="S628" s="184">
        <v>0.83720654999999999</v>
      </c>
    </row>
    <row r="629" spans="1:19">
      <c r="A629" s="23" t="s">
        <v>43</v>
      </c>
      <c r="B629" s="44" t="s">
        <v>29</v>
      </c>
      <c r="C629" s="44">
        <v>27</v>
      </c>
      <c r="D629" s="23">
        <v>6219</v>
      </c>
      <c r="E629" s="95">
        <v>27.073</v>
      </c>
      <c r="F629" s="24">
        <v>424.73349999999999</v>
      </c>
      <c r="G629" s="24">
        <v>147.71469999999999</v>
      </c>
      <c r="H629" s="15">
        <v>4.0356200000000002E-3</v>
      </c>
      <c r="I629" s="44">
        <v>3302</v>
      </c>
      <c r="J629" s="95">
        <v>27.07281</v>
      </c>
      <c r="K629" s="24">
        <v>503.9502</v>
      </c>
      <c r="L629" s="24">
        <v>197.34299999999999</v>
      </c>
      <c r="M629" s="42">
        <v>1.0659220000000001E-2</v>
      </c>
      <c r="N629" s="23">
        <v>2917</v>
      </c>
      <c r="O629" s="95">
        <v>27.073229999999999</v>
      </c>
      <c r="P629" s="24">
        <v>345.76220000000001</v>
      </c>
      <c r="Q629" s="24">
        <v>218.87289999999999</v>
      </c>
      <c r="R629" s="15">
        <v>0.11416659</v>
      </c>
      <c r="S629" s="184">
        <v>0.59142536000000001</v>
      </c>
    </row>
    <row r="630" spans="1:19">
      <c r="A630" s="23" t="s">
        <v>43</v>
      </c>
      <c r="B630" s="44" t="s">
        <v>29</v>
      </c>
      <c r="C630" s="44">
        <v>28</v>
      </c>
      <c r="D630" s="23">
        <v>6185</v>
      </c>
      <c r="E630" s="95">
        <v>27.2879</v>
      </c>
      <c r="F630" s="24">
        <v>294.43079999999998</v>
      </c>
      <c r="G630" s="24">
        <v>149.887</v>
      </c>
      <c r="H630" s="15">
        <v>4.9489279999999997E-2</v>
      </c>
      <c r="I630" s="44">
        <v>3439</v>
      </c>
      <c r="J630" s="95">
        <v>27.287330000000001</v>
      </c>
      <c r="K630" s="24">
        <v>428.81810000000002</v>
      </c>
      <c r="L630" s="24">
        <v>204.15219999999999</v>
      </c>
      <c r="M630" s="42">
        <v>3.5686429999999998E-2</v>
      </c>
      <c r="N630" s="23">
        <v>2746</v>
      </c>
      <c r="O630" s="95">
        <v>27.288609999999998</v>
      </c>
      <c r="P630" s="24">
        <v>144.22049999999999</v>
      </c>
      <c r="Q630" s="24">
        <v>225.4452</v>
      </c>
      <c r="R630" s="15">
        <v>0.52235851</v>
      </c>
      <c r="S630" s="184">
        <v>0.34941073</v>
      </c>
    </row>
    <row r="631" spans="1:19">
      <c r="A631" s="23" t="s">
        <v>43</v>
      </c>
      <c r="B631" s="44" t="s">
        <v>29</v>
      </c>
      <c r="C631" s="44">
        <v>29</v>
      </c>
      <c r="D631" s="23">
        <v>6180</v>
      </c>
      <c r="E631" s="95">
        <v>27.50619</v>
      </c>
      <c r="F631" s="24">
        <v>349.61360000000002</v>
      </c>
      <c r="G631" s="24">
        <v>149.92519999999999</v>
      </c>
      <c r="H631" s="15">
        <v>1.9704880000000001E-2</v>
      </c>
      <c r="I631" s="44">
        <v>3439</v>
      </c>
      <c r="J631" s="95">
        <v>27.504740000000002</v>
      </c>
      <c r="K631" s="24">
        <v>234.4624</v>
      </c>
      <c r="L631" s="24">
        <v>197.7603</v>
      </c>
      <c r="M631" s="42">
        <v>0.23578466000000001</v>
      </c>
      <c r="N631" s="23">
        <v>2741</v>
      </c>
      <c r="O631" s="95">
        <v>27.508009999999999</v>
      </c>
      <c r="P631" s="24">
        <v>521.21299999999997</v>
      </c>
      <c r="Q631" s="24">
        <v>236.2286</v>
      </c>
      <c r="R631" s="15">
        <v>2.735653E-2</v>
      </c>
      <c r="S631" s="184">
        <v>0.35197384999999998</v>
      </c>
    </row>
    <row r="632" spans="1:19">
      <c r="A632" s="23" t="s">
        <v>43</v>
      </c>
      <c r="B632" s="44" t="s">
        <v>29</v>
      </c>
      <c r="C632" s="44">
        <v>30</v>
      </c>
      <c r="D632" s="23">
        <v>6228</v>
      </c>
      <c r="E632" s="95">
        <v>27.73169</v>
      </c>
      <c r="F632" s="24">
        <v>511.8553</v>
      </c>
      <c r="G632" s="24">
        <v>147.1097</v>
      </c>
      <c r="H632" s="15">
        <v>5.0252000000000001E-4</v>
      </c>
      <c r="I632" s="44">
        <v>3442</v>
      </c>
      <c r="J632" s="95">
        <v>27.731190000000002</v>
      </c>
      <c r="K632" s="24">
        <v>538.67269999999996</v>
      </c>
      <c r="L632" s="24">
        <v>203.0068</v>
      </c>
      <c r="M632" s="42">
        <v>7.9668599999999992E-3</v>
      </c>
      <c r="N632" s="23">
        <v>2786</v>
      </c>
      <c r="O632" s="95">
        <v>27.732309999999998</v>
      </c>
      <c r="P632" s="24">
        <v>491.89359999999999</v>
      </c>
      <c r="Q632" s="24">
        <v>213.27510000000001</v>
      </c>
      <c r="R632" s="15">
        <v>2.108937E-2</v>
      </c>
      <c r="S632" s="184">
        <v>0.87376982000000003</v>
      </c>
    </row>
    <row r="633" spans="1:19">
      <c r="A633" s="23" t="s">
        <v>43</v>
      </c>
      <c r="B633" s="44" t="s">
        <v>29</v>
      </c>
      <c r="C633" s="44">
        <v>31</v>
      </c>
      <c r="D633" s="23">
        <v>6171</v>
      </c>
      <c r="E633" s="95">
        <v>27.9649</v>
      </c>
      <c r="F633" s="24">
        <v>262.21539999999999</v>
      </c>
      <c r="G633" s="24">
        <v>153.1054</v>
      </c>
      <c r="H633" s="15">
        <v>8.6777709999999994E-2</v>
      </c>
      <c r="I633" s="44">
        <v>3469</v>
      </c>
      <c r="J633" s="95">
        <v>27.96368</v>
      </c>
      <c r="K633" s="24">
        <v>163.04769999999999</v>
      </c>
      <c r="L633" s="24">
        <v>199.19980000000001</v>
      </c>
      <c r="M633" s="42">
        <v>0.41306394000000002</v>
      </c>
      <c r="N633" s="23">
        <v>2702</v>
      </c>
      <c r="O633" s="95">
        <v>27.966480000000001</v>
      </c>
      <c r="P633" s="24">
        <v>440.15710000000001</v>
      </c>
      <c r="Q633" s="24">
        <v>226.09450000000001</v>
      </c>
      <c r="R633" s="15">
        <v>5.1560599999999998E-2</v>
      </c>
      <c r="S633" s="184">
        <v>0.35776950000000002</v>
      </c>
    </row>
    <row r="634" spans="1:19">
      <c r="A634" s="23" t="s">
        <v>43</v>
      </c>
      <c r="B634" s="44" t="s">
        <v>29</v>
      </c>
      <c r="C634" s="44">
        <v>32</v>
      </c>
      <c r="D634" s="23">
        <v>6215</v>
      </c>
      <c r="E634" s="95">
        <v>28.20373</v>
      </c>
      <c r="F634" s="24">
        <v>176.05029999999999</v>
      </c>
      <c r="G634" s="24">
        <v>148.64340000000001</v>
      </c>
      <c r="H634" s="15">
        <v>0.23626240000000001</v>
      </c>
      <c r="I634" s="44">
        <v>3472</v>
      </c>
      <c r="J634" s="95">
        <v>28.20411</v>
      </c>
      <c r="K634" s="24">
        <v>309.85730000000001</v>
      </c>
      <c r="L634" s="24">
        <v>198.11689999999999</v>
      </c>
      <c r="M634" s="42">
        <v>0.11781463</v>
      </c>
      <c r="N634" s="23">
        <v>2743</v>
      </c>
      <c r="O634" s="95">
        <v>28.20326</v>
      </c>
      <c r="P634" s="24">
        <v>-27.267430000000001</v>
      </c>
      <c r="Q634" s="24">
        <v>226.83439999999999</v>
      </c>
      <c r="R634" s="15">
        <v>0.90431793999999999</v>
      </c>
      <c r="S634" s="184">
        <v>0.26297857000000002</v>
      </c>
    </row>
    <row r="635" spans="1:19">
      <c r="A635" s="23" t="s">
        <v>43</v>
      </c>
      <c r="B635" s="44" t="s">
        <v>29</v>
      </c>
      <c r="C635" s="44">
        <v>33</v>
      </c>
      <c r="D635" s="23">
        <v>6218</v>
      </c>
      <c r="E635" s="95">
        <v>28.448340000000002</v>
      </c>
      <c r="F635" s="24">
        <v>186.7278</v>
      </c>
      <c r="G635" s="24">
        <v>146.36590000000001</v>
      </c>
      <c r="H635" s="15">
        <v>0.20204050000000001</v>
      </c>
      <c r="I635" s="44">
        <v>3479</v>
      </c>
      <c r="J635" s="95">
        <v>28.44735</v>
      </c>
      <c r="K635" s="24">
        <v>201.36590000000001</v>
      </c>
      <c r="L635" s="24">
        <v>198.80969999999999</v>
      </c>
      <c r="M635" s="42">
        <v>0.31112841000000002</v>
      </c>
      <c r="N635" s="23">
        <v>2739</v>
      </c>
      <c r="O635" s="95">
        <v>28.449590000000001</v>
      </c>
      <c r="P635" s="24">
        <v>187.47909999999999</v>
      </c>
      <c r="Q635" s="24">
        <v>213.2988</v>
      </c>
      <c r="R635" s="15">
        <v>0.37942807000000001</v>
      </c>
      <c r="S635" s="184">
        <v>0.96201513000000005</v>
      </c>
    </row>
    <row r="636" spans="1:19">
      <c r="A636" s="23" t="s">
        <v>43</v>
      </c>
      <c r="B636" s="44" t="s">
        <v>29</v>
      </c>
      <c r="C636" s="44">
        <v>34</v>
      </c>
      <c r="D636" s="23">
        <v>6202</v>
      </c>
      <c r="E636" s="95">
        <v>28.706569999999999</v>
      </c>
      <c r="F636" s="24">
        <v>250.2004</v>
      </c>
      <c r="G636" s="24">
        <v>149.57419999999999</v>
      </c>
      <c r="H636" s="15">
        <v>9.4376280000000007E-2</v>
      </c>
      <c r="I636" s="44">
        <v>3514</v>
      </c>
      <c r="J636" s="95">
        <v>28.706669999999999</v>
      </c>
      <c r="K636" s="24">
        <v>243.4555</v>
      </c>
      <c r="L636" s="24">
        <v>195.00530000000001</v>
      </c>
      <c r="M636" s="42">
        <v>0.2118641</v>
      </c>
      <c r="N636" s="23">
        <v>2688</v>
      </c>
      <c r="O636" s="95">
        <v>28.706440000000001</v>
      </c>
      <c r="P636" s="24">
        <v>303.77719999999999</v>
      </c>
      <c r="Q636" s="24">
        <v>230.75280000000001</v>
      </c>
      <c r="R636" s="15">
        <v>0.18801913000000001</v>
      </c>
      <c r="S636" s="184">
        <v>0.84174331000000002</v>
      </c>
    </row>
    <row r="637" spans="1:19">
      <c r="A637" s="23" t="s">
        <v>43</v>
      </c>
      <c r="B637" s="44" t="s">
        <v>29</v>
      </c>
      <c r="C637" s="44">
        <v>35</v>
      </c>
      <c r="D637" s="23">
        <v>6212</v>
      </c>
      <c r="E637" s="95">
        <v>28.974430000000002</v>
      </c>
      <c r="F637" s="24">
        <v>186.94649999999999</v>
      </c>
      <c r="G637" s="24">
        <v>157.6541</v>
      </c>
      <c r="H637" s="15">
        <v>0.23570073999999999</v>
      </c>
      <c r="I637" s="44">
        <v>3544</v>
      </c>
      <c r="J637" s="95">
        <v>28.974599999999999</v>
      </c>
      <c r="K637" s="24">
        <v>318.76929999999999</v>
      </c>
      <c r="L637" s="24">
        <v>207.14330000000001</v>
      </c>
      <c r="M637" s="42">
        <v>0.12383284999999999</v>
      </c>
      <c r="N637" s="23">
        <v>2668</v>
      </c>
      <c r="O637" s="95">
        <v>28.974209999999999</v>
      </c>
      <c r="P637" s="24">
        <v>35.393569999999997</v>
      </c>
      <c r="Q637" s="24">
        <v>234.60900000000001</v>
      </c>
      <c r="R637" s="15">
        <v>0.88008463999999997</v>
      </c>
      <c r="S637" s="184">
        <v>0.36523092000000001</v>
      </c>
    </row>
    <row r="638" spans="1:19">
      <c r="A638" s="23" t="s">
        <v>43</v>
      </c>
      <c r="B638" s="44" t="s">
        <v>29</v>
      </c>
      <c r="C638" s="44">
        <v>36</v>
      </c>
      <c r="D638" s="23">
        <v>6216</v>
      </c>
      <c r="E638" s="95">
        <v>29.258479999999999</v>
      </c>
      <c r="F638" s="24">
        <v>253.32230000000001</v>
      </c>
      <c r="G638" s="24">
        <v>148.81139999999999</v>
      </c>
      <c r="H638" s="15">
        <v>8.8698260000000001E-2</v>
      </c>
      <c r="I638" s="44">
        <v>3480</v>
      </c>
      <c r="J638" s="95">
        <v>29.257090000000002</v>
      </c>
      <c r="K638" s="24">
        <v>308.06439999999998</v>
      </c>
      <c r="L638" s="24">
        <v>198.59440000000001</v>
      </c>
      <c r="M638" s="42">
        <v>0.12084805999999999</v>
      </c>
      <c r="N638" s="23">
        <v>2736</v>
      </c>
      <c r="O638" s="95">
        <v>29.260269999999998</v>
      </c>
      <c r="P638" s="24">
        <v>183.82679999999999</v>
      </c>
      <c r="Q638" s="24">
        <v>229.4896</v>
      </c>
      <c r="R638" s="15">
        <v>0.42311748999999998</v>
      </c>
      <c r="S638" s="184">
        <v>0.68227154000000001</v>
      </c>
    </row>
    <row r="639" spans="1:19">
      <c r="A639" s="23" t="s">
        <v>43</v>
      </c>
      <c r="B639" s="44" t="s">
        <v>29</v>
      </c>
      <c r="C639" s="44">
        <v>37</v>
      </c>
      <c r="D639" s="23">
        <v>6185</v>
      </c>
      <c r="E639" s="95">
        <v>29.55639</v>
      </c>
      <c r="F639" s="24">
        <v>231.6781</v>
      </c>
      <c r="G639" s="24">
        <v>147.72409999999999</v>
      </c>
      <c r="H639" s="15">
        <v>0.11680735</v>
      </c>
      <c r="I639" s="44">
        <v>3445</v>
      </c>
      <c r="J639" s="95">
        <v>29.555440000000001</v>
      </c>
      <c r="K639" s="24">
        <v>249.4813</v>
      </c>
      <c r="L639" s="24">
        <v>202.4331</v>
      </c>
      <c r="M639" s="42">
        <v>0.21779446999999999</v>
      </c>
      <c r="N639" s="23">
        <v>2740</v>
      </c>
      <c r="O639" s="95">
        <v>29.557590000000001</v>
      </c>
      <c r="P639" s="24">
        <v>181.7165</v>
      </c>
      <c r="Q639" s="24">
        <v>225.2022</v>
      </c>
      <c r="R639" s="15">
        <v>0.41972194000000002</v>
      </c>
      <c r="S639" s="184">
        <v>0.82292454999999998</v>
      </c>
    </row>
    <row r="640" spans="1:19">
      <c r="A640" s="23" t="s">
        <v>43</v>
      </c>
      <c r="B640" s="44" t="s">
        <v>29</v>
      </c>
      <c r="C640" s="44">
        <v>38</v>
      </c>
      <c r="D640" s="23">
        <v>6120</v>
      </c>
      <c r="E640" s="95">
        <v>29.86627</v>
      </c>
      <c r="F640" s="24">
        <v>88.489279999999994</v>
      </c>
      <c r="G640" s="24">
        <v>155.10400000000001</v>
      </c>
      <c r="H640" s="15">
        <v>0.56832804000000003</v>
      </c>
      <c r="I640" s="44">
        <v>3487</v>
      </c>
      <c r="J640" s="95">
        <v>29.866689999999998</v>
      </c>
      <c r="K640" s="24">
        <v>125.6133</v>
      </c>
      <c r="L640" s="24">
        <v>211.09530000000001</v>
      </c>
      <c r="M640" s="42">
        <v>0.55180686999999995</v>
      </c>
      <c r="N640" s="23">
        <v>2633</v>
      </c>
      <c r="O640" s="95">
        <v>29.86572</v>
      </c>
      <c r="P640" s="24">
        <v>47.839120000000001</v>
      </c>
      <c r="Q640" s="24">
        <v>217.2054</v>
      </c>
      <c r="R640" s="15">
        <v>0.82567776000000004</v>
      </c>
      <c r="S640" s="184">
        <v>0.79735040000000001</v>
      </c>
    </row>
    <row r="641" spans="1:19">
      <c r="A641" s="23" t="s">
        <v>43</v>
      </c>
      <c r="B641" s="44" t="s">
        <v>29</v>
      </c>
      <c r="C641" s="44">
        <v>39</v>
      </c>
      <c r="D641" s="23">
        <v>6196</v>
      </c>
      <c r="E641" s="95">
        <v>30.199909999999999</v>
      </c>
      <c r="F641" s="24">
        <v>384.22739999999999</v>
      </c>
      <c r="G641" s="24">
        <v>146.54759999999999</v>
      </c>
      <c r="H641" s="15">
        <v>8.7450900000000005E-3</v>
      </c>
      <c r="I641" s="44">
        <v>3455</v>
      </c>
      <c r="J641" s="95">
        <v>30.19924</v>
      </c>
      <c r="K641" s="24">
        <v>551.18820000000005</v>
      </c>
      <c r="L641" s="24">
        <v>197.80260000000001</v>
      </c>
      <c r="M641" s="42">
        <v>5.3271400000000002E-3</v>
      </c>
      <c r="N641" s="23">
        <v>2741</v>
      </c>
      <c r="O641" s="95">
        <v>30.20074</v>
      </c>
      <c r="P641" s="24">
        <v>129.68960000000001</v>
      </c>
      <c r="Q641" s="24">
        <v>216.5565</v>
      </c>
      <c r="R641" s="15">
        <v>0.54925838999999999</v>
      </c>
      <c r="S641" s="184">
        <v>0.15068683999999999</v>
      </c>
    </row>
    <row r="642" spans="1:19">
      <c r="A642" s="23" t="s">
        <v>43</v>
      </c>
      <c r="B642" s="44" t="s">
        <v>29</v>
      </c>
      <c r="C642" s="44">
        <v>40</v>
      </c>
      <c r="D642" s="23">
        <v>6217</v>
      </c>
      <c r="E642" s="95">
        <v>30.562830000000002</v>
      </c>
      <c r="F642" s="24">
        <v>117.3155</v>
      </c>
      <c r="G642" s="24">
        <v>152.26329999999999</v>
      </c>
      <c r="H642" s="15">
        <v>0.44101659999999998</v>
      </c>
      <c r="I642" s="44">
        <v>3430</v>
      </c>
      <c r="J642" s="95">
        <v>30.562819999999999</v>
      </c>
      <c r="K642" s="24">
        <v>249.84649999999999</v>
      </c>
      <c r="L642" s="24">
        <v>206.7046</v>
      </c>
      <c r="M642" s="42">
        <v>0.22677311</v>
      </c>
      <c r="N642" s="23">
        <v>2787</v>
      </c>
      <c r="O642" s="95">
        <v>30.562840000000001</v>
      </c>
      <c r="P642" s="24">
        <v>-60.973379999999999</v>
      </c>
      <c r="Q642" s="24">
        <v>224.8672</v>
      </c>
      <c r="R642" s="15">
        <v>0.78627351000000001</v>
      </c>
      <c r="S642" s="184">
        <v>0.30885763999999999</v>
      </c>
    </row>
    <row r="643" spans="1:19">
      <c r="A643" s="23" t="s">
        <v>43</v>
      </c>
      <c r="B643" s="44" t="s">
        <v>29</v>
      </c>
      <c r="C643" s="44">
        <v>41</v>
      </c>
      <c r="D643" s="23">
        <v>6130</v>
      </c>
      <c r="E643" s="95">
        <v>30.960280000000001</v>
      </c>
      <c r="F643" s="24">
        <v>415.2475</v>
      </c>
      <c r="G643" s="24">
        <v>160.99969999999999</v>
      </c>
      <c r="H643" s="15">
        <v>9.9034699999999993E-3</v>
      </c>
      <c r="I643" s="44">
        <v>3315</v>
      </c>
      <c r="J643" s="95">
        <v>30.961099999999998</v>
      </c>
      <c r="K643" s="24">
        <v>447.3347</v>
      </c>
      <c r="L643" s="24">
        <v>216.1806</v>
      </c>
      <c r="M643" s="42">
        <v>3.8521369999999999E-2</v>
      </c>
      <c r="N643" s="23">
        <v>2815</v>
      </c>
      <c r="O643" s="95">
        <v>30.959320000000002</v>
      </c>
      <c r="P643" s="24">
        <v>359.31490000000002</v>
      </c>
      <c r="Q643" s="24">
        <v>226.4753</v>
      </c>
      <c r="R643" s="15">
        <v>0.11261408000000001</v>
      </c>
      <c r="S643" s="184">
        <v>0.77860850999999998</v>
      </c>
    </row>
    <row r="644" spans="1:19">
      <c r="A644" s="23" t="s">
        <v>43</v>
      </c>
      <c r="B644" s="44" t="s">
        <v>29</v>
      </c>
      <c r="C644" s="44">
        <v>42</v>
      </c>
      <c r="D644" s="23">
        <v>6201</v>
      </c>
      <c r="E644" s="95">
        <v>31.394490000000001</v>
      </c>
      <c r="F644" s="24">
        <v>363.05799999999999</v>
      </c>
      <c r="G644" s="24">
        <v>159.7062</v>
      </c>
      <c r="H644" s="15">
        <v>2.3008890000000001E-2</v>
      </c>
      <c r="I644" s="44">
        <v>3338</v>
      </c>
      <c r="J644" s="95">
        <v>31.394960000000001</v>
      </c>
      <c r="K644" s="24">
        <v>374.92469999999997</v>
      </c>
      <c r="L644" s="24">
        <v>212.65350000000001</v>
      </c>
      <c r="M644" s="42">
        <v>7.7887360000000003E-2</v>
      </c>
      <c r="N644" s="23">
        <v>2863</v>
      </c>
      <c r="O644" s="95">
        <v>31.393930000000001</v>
      </c>
      <c r="P644" s="24">
        <v>364.2989</v>
      </c>
      <c r="Q644" s="24">
        <v>242.33109999999999</v>
      </c>
      <c r="R644" s="15">
        <v>0.13275903999999999</v>
      </c>
      <c r="S644" s="184">
        <v>0.97370827000000004</v>
      </c>
    </row>
    <row r="645" spans="1:19">
      <c r="A645" s="23" t="s">
        <v>43</v>
      </c>
      <c r="B645" s="44" t="s">
        <v>29</v>
      </c>
      <c r="C645" s="44">
        <v>43</v>
      </c>
      <c r="D645" s="23">
        <v>6224</v>
      </c>
      <c r="E645" s="95">
        <v>31.87997</v>
      </c>
      <c r="F645" s="24">
        <v>498.6146</v>
      </c>
      <c r="G645" s="24">
        <v>159.34739999999999</v>
      </c>
      <c r="H645" s="15">
        <v>1.7534E-3</v>
      </c>
      <c r="I645" s="44">
        <v>3247</v>
      </c>
      <c r="J645" s="95">
        <v>31.88119</v>
      </c>
      <c r="K645" s="24">
        <v>643.48609999999996</v>
      </c>
      <c r="L645" s="24">
        <v>222.29660000000001</v>
      </c>
      <c r="M645" s="42">
        <v>3.7949799999999999E-3</v>
      </c>
      <c r="N645" s="23">
        <v>2977</v>
      </c>
      <c r="O645" s="95">
        <v>31.878630000000001</v>
      </c>
      <c r="P645" s="24">
        <v>247.02109999999999</v>
      </c>
      <c r="Q645" s="24">
        <v>225.79079999999999</v>
      </c>
      <c r="R645" s="15">
        <v>0.27394341</v>
      </c>
      <c r="S645" s="184">
        <v>0.21084338999999999</v>
      </c>
    </row>
    <row r="646" spans="1:19">
      <c r="A646" s="23" t="s">
        <v>43</v>
      </c>
      <c r="B646" s="44" t="s">
        <v>29</v>
      </c>
      <c r="C646" s="44">
        <v>44</v>
      </c>
      <c r="D646" s="23">
        <v>6141</v>
      </c>
      <c r="E646" s="95">
        <v>32.426850000000002</v>
      </c>
      <c r="F646" s="24">
        <v>213.227</v>
      </c>
      <c r="G646" s="24">
        <v>165.90479999999999</v>
      </c>
      <c r="H646" s="15">
        <v>0.19870946</v>
      </c>
      <c r="I646" s="44">
        <v>3150</v>
      </c>
      <c r="J646" s="95">
        <v>32.425460000000001</v>
      </c>
      <c r="K646" s="24">
        <v>409.86799999999999</v>
      </c>
      <c r="L646" s="24">
        <v>223.55549999999999</v>
      </c>
      <c r="M646" s="42">
        <v>6.6742159999999995E-2</v>
      </c>
      <c r="N646" s="23">
        <v>2991</v>
      </c>
      <c r="O646" s="95">
        <v>32.428310000000003</v>
      </c>
      <c r="P646" s="24">
        <v>-45.299140000000001</v>
      </c>
      <c r="Q646" s="24">
        <v>240.3586</v>
      </c>
      <c r="R646" s="15">
        <v>0.8505123</v>
      </c>
      <c r="S646" s="184">
        <v>0.16555162000000001</v>
      </c>
    </row>
    <row r="647" spans="1:19">
      <c r="A647" s="23" t="s">
        <v>43</v>
      </c>
      <c r="B647" s="44" t="s">
        <v>29</v>
      </c>
      <c r="C647" s="44">
        <v>45</v>
      </c>
      <c r="D647" s="23">
        <v>6190</v>
      </c>
      <c r="E647" s="95">
        <v>33.072029999999998</v>
      </c>
      <c r="F647" s="24">
        <v>227.19649999999999</v>
      </c>
      <c r="G647" s="24">
        <v>166.68190000000001</v>
      </c>
      <c r="H647" s="15">
        <v>0.17286539000000001</v>
      </c>
      <c r="I647" s="44">
        <v>3085</v>
      </c>
      <c r="J647" s="95">
        <v>33.066479999999999</v>
      </c>
      <c r="K647" s="24">
        <v>354.46780000000001</v>
      </c>
      <c r="L647" s="24">
        <v>234.8759</v>
      </c>
      <c r="M647" s="42">
        <v>0.13125522000000001</v>
      </c>
      <c r="N647" s="23">
        <v>3105</v>
      </c>
      <c r="O647" s="95">
        <v>33.077539999999999</v>
      </c>
      <c r="P647" s="24">
        <v>104.3613</v>
      </c>
      <c r="Q647" s="24">
        <v>231.56620000000001</v>
      </c>
      <c r="R647" s="15">
        <v>0.6522232</v>
      </c>
      <c r="S647" s="184">
        <v>0.44828157000000002</v>
      </c>
    </row>
    <row r="648" spans="1:19">
      <c r="A648" s="23" t="s">
        <v>43</v>
      </c>
      <c r="B648" s="44" t="s">
        <v>29</v>
      </c>
      <c r="C648" s="44">
        <v>46</v>
      </c>
      <c r="D648" s="23">
        <v>6174</v>
      </c>
      <c r="E648" s="95">
        <v>33.849519999999998</v>
      </c>
      <c r="F648" s="24">
        <v>145.46209999999999</v>
      </c>
      <c r="G648" s="24">
        <v>164.3417</v>
      </c>
      <c r="H648" s="15">
        <v>0.37609183000000002</v>
      </c>
      <c r="I648" s="44">
        <v>2999</v>
      </c>
      <c r="J648" s="95">
        <v>33.848700000000001</v>
      </c>
      <c r="K648" s="24">
        <v>203.9066</v>
      </c>
      <c r="L648" s="24">
        <v>231.99209999999999</v>
      </c>
      <c r="M648" s="42">
        <v>0.37943487999999997</v>
      </c>
      <c r="N648" s="23">
        <v>3175</v>
      </c>
      <c r="O648" s="95">
        <v>33.850299999999997</v>
      </c>
      <c r="P648" s="24">
        <v>88.805499999999995</v>
      </c>
      <c r="Q648" s="24">
        <v>230.42779999999999</v>
      </c>
      <c r="R648" s="15">
        <v>0.69994548999999995</v>
      </c>
      <c r="S648" s="184">
        <v>0.72483032999999997</v>
      </c>
    </row>
    <row r="649" spans="1:19">
      <c r="A649" s="23" t="s">
        <v>43</v>
      </c>
      <c r="B649" s="44" t="s">
        <v>29</v>
      </c>
      <c r="C649" s="44">
        <v>47</v>
      </c>
      <c r="D649" s="23">
        <v>6172</v>
      </c>
      <c r="E649" s="95">
        <v>34.819479999999999</v>
      </c>
      <c r="F649" s="24">
        <v>402.38310000000001</v>
      </c>
      <c r="G649" s="24">
        <v>167.4624</v>
      </c>
      <c r="H649" s="15">
        <v>1.6268899999999999E-2</v>
      </c>
      <c r="I649" s="44">
        <v>2871</v>
      </c>
      <c r="J649" s="95">
        <v>34.817230000000002</v>
      </c>
      <c r="K649" s="24">
        <v>459.29969999999997</v>
      </c>
      <c r="L649" s="24">
        <v>243.67910000000001</v>
      </c>
      <c r="M649" s="42">
        <v>5.9449460000000003E-2</v>
      </c>
      <c r="N649" s="23">
        <v>3301</v>
      </c>
      <c r="O649" s="95">
        <v>34.821440000000003</v>
      </c>
      <c r="P649" s="24">
        <v>350.62939999999998</v>
      </c>
      <c r="Q649" s="24">
        <v>231.55869999999999</v>
      </c>
      <c r="R649" s="15">
        <v>0.12997163</v>
      </c>
      <c r="S649" s="184">
        <v>0.74648607</v>
      </c>
    </row>
    <row r="650" spans="1:19">
      <c r="A650" s="23" t="s">
        <v>43</v>
      </c>
      <c r="B650" s="44" t="s">
        <v>29</v>
      </c>
      <c r="C650" s="44">
        <v>48</v>
      </c>
      <c r="D650" s="23">
        <v>6155</v>
      </c>
      <c r="E650" s="95">
        <v>36.118209999999998</v>
      </c>
      <c r="F650" s="24">
        <v>113.22799999999999</v>
      </c>
      <c r="G650" s="24">
        <v>171.42500000000001</v>
      </c>
      <c r="H650" s="15">
        <v>0.50892632999999998</v>
      </c>
      <c r="I650" s="44">
        <v>2660</v>
      </c>
      <c r="J650" s="95">
        <v>36.107770000000002</v>
      </c>
      <c r="K650" s="24">
        <v>-55.83907</v>
      </c>
      <c r="L650" s="24">
        <v>262.30290000000002</v>
      </c>
      <c r="M650" s="42">
        <v>0.83142050000000001</v>
      </c>
      <c r="N650" s="23">
        <v>3495</v>
      </c>
      <c r="O650" s="95">
        <v>36.126150000000003</v>
      </c>
      <c r="P650" s="24">
        <v>285.57089999999999</v>
      </c>
      <c r="Q650" s="24">
        <v>223.23480000000001</v>
      </c>
      <c r="R650" s="15">
        <v>0.20081257</v>
      </c>
      <c r="S650" s="184">
        <v>0.32158177999999998</v>
      </c>
    </row>
    <row r="651" spans="1:19">
      <c r="A651" s="23" t="s">
        <v>43</v>
      </c>
      <c r="B651" s="44" t="s">
        <v>29</v>
      </c>
      <c r="C651" s="44">
        <v>49</v>
      </c>
      <c r="D651" s="23">
        <v>6143</v>
      </c>
      <c r="E651" s="95">
        <v>38.12256</v>
      </c>
      <c r="F651" s="24">
        <v>156.59379999999999</v>
      </c>
      <c r="G651" s="24">
        <v>179.77260000000001</v>
      </c>
      <c r="H651" s="15">
        <v>0.38371817000000003</v>
      </c>
      <c r="I651" s="44">
        <v>2361</v>
      </c>
      <c r="J651" s="95">
        <v>38.105699999999999</v>
      </c>
      <c r="K651" s="24">
        <v>-137.0864</v>
      </c>
      <c r="L651" s="24">
        <v>306.01560000000001</v>
      </c>
      <c r="M651" s="42">
        <v>0.65417353</v>
      </c>
      <c r="N651" s="23">
        <v>3782</v>
      </c>
      <c r="O651" s="95">
        <v>38.13308</v>
      </c>
      <c r="P651" s="24">
        <v>334.74439999999998</v>
      </c>
      <c r="Q651" s="24">
        <v>227.32679999999999</v>
      </c>
      <c r="R651" s="15">
        <v>0.14087926000000001</v>
      </c>
      <c r="S651" s="184">
        <v>0.21582351999999999</v>
      </c>
    </row>
    <row r="652" spans="1:19">
      <c r="A652" s="23" t="s">
        <v>43</v>
      </c>
      <c r="B652" s="44" t="s">
        <v>29</v>
      </c>
      <c r="C652" s="44">
        <v>50</v>
      </c>
      <c r="D652" s="23">
        <v>6161</v>
      </c>
      <c r="E652" s="95">
        <v>43.283410000000003</v>
      </c>
      <c r="F652" s="24">
        <v>289.71600000000001</v>
      </c>
      <c r="G652" s="24">
        <v>140.01580000000001</v>
      </c>
      <c r="H652" s="15">
        <v>3.8530500000000002E-2</v>
      </c>
      <c r="I652" s="44">
        <v>2021</v>
      </c>
      <c r="J652" s="95">
        <v>43.081960000000002</v>
      </c>
      <c r="K652" s="24">
        <v>357.84339999999997</v>
      </c>
      <c r="L652" s="24">
        <v>260.78500000000003</v>
      </c>
      <c r="M652" s="42">
        <v>0.17000814</v>
      </c>
      <c r="N652" s="23">
        <v>4140</v>
      </c>
      <c r="O652" s="95">
        <v>43.38176</v>
      </c>
      <c r="P652" s="24">
        <v>261.04719999999998</v>
      </c>
      <c r="Q652" s="24">
        <v>163.3854</v>
      </c>
      <c r="R652" s="15">
        <v>0.11010104</v>
      </c>
      <c r="S652" s="184">
        <v>0.75311161000000004</v>
      </c>
    </row>
    <row r="653" spans="1:19">
      <c r="A653" s="23" t="s">
        <v>43</v>
      </c>
      <c r="B653" s="44" t="s">
        <v>0</v>
      </c>
      <c r="C653" s="44">
        <v>1</v>
      </c>
      <c r="D653" s="23">
        <v>6304</v>
      </c>
      <c r="E653" s="95">
        <v>18.874469999999999</v>
      </c>
      <c r="F653" s="24">
        <v>-643.97339999999997</v>
      </c>
      <c r="G653" s="24">
        <v>90.933779999999999</v>
      </c>
      <c r="H653" s="15">
        <v>1.4230000000000001E-12</v>
      </c>
      <c r="I653" s="44">
        <v>1281</v>
      </c>
      <c r="J653" s="95">
        <v>18.877009999999999</v>
      </c>
      <c r="K653" s="24">
        <v>-1290.258</v>
      </c>
      <c r="L653" s="24">
        <v>220.50309999999999</v>
      </c>
      <c r="M653" s="42">
        <v>4.8740000000000003E-9</v>
      </c>
      <c r="N653" s="23">
        <v>5023</v>
      </c>
      <c r="O653" s="95">
        <v>18.873819999999998</v>
      </c>
      <c r="P653" s="24">
        <v>-461.85180000000003</v>
      </c>
      <c r="Q653" s="24">
        <v>99.106430000000003</v>
      </c>
      <c r="R653" s="15">
        <v>3.1599999999999998E-6</v>
      </c>
      <c r="S653" s="184">
        <v>6.1098999999999995E-4</v>
      </c>
    </row>
    <row r="654" spans="1:19">
      <c r="A654" s="23" t="s">
        <v>43</v>
      </c>
      <c r="B654" s="44" t="s">
        <v>0</v>
      </c>
      <c r="C654" s="44">
        <v>2</v>
      </c>
      <c r="D654" s="23">
        <v>6339</v>
      </c>
      <c r="E654" s="95">
        <v>20.328810000000001</v>
      </c>
      <c r="F654" s="24">
        <v>-139.077</v>
      </c>
      <c r="G654" s="24">
        <v>138.67500000000001</v>
      </c>
      <c r="H654" s="15">
        <v>0.31590973999999999</v>
      </c>
      <c r="I654" s="44">
        <v>1435</v>
      </c>
      <c r="J654" s="95">
        <v>20.330249999999999</v>
      </c>
      <c r="K654" s="24">
        <v>-389.82459999999998</v>
      </c>
      <c r="L654" s="24">
        <v>301.07190000000003</v>
      </c>
      <c r="M654" s="42">
        <v>0.19539303</v>
      </c>
      <c r="N654" s="23">
        <v>4904</v>
      </c>
      <c r="O654" s="95">
        <v>20.328379999999999</v>
      </c>
      <c r="P654" s="24">
        <v>-42.972529999999999</v>
      </c>
      <c r="Q654" s="24">
        <v>156.0044</v>
      </c>
      <c r="R654" s="15">
        <v>0.78296498000000003</v>
      </c>
      <c r="S654" s="184">
        <v>0.30635867</v>
      </c>
    </row>
    <row r="655" spans="1:19">
      <c r="A655" s="23" t="s">
        <v>43</v>
      </c>
      <c r="B655" s="44" t="s">
        <v>0</v>
      </c>
      <c r="C655" s="44">
        <v>3</v>
      </c>
      <c r="D655" s="23">
        <v>6284</v>
      </c>
      <c r="E655" s="95">
        <v>21.028700000000001</v>
      </c>
      <c r="F655" s="24">
        <v>18.096979999999999</v>
      </c>
      <c r="G655" s="24">
        <v>132.45169999999999</v>
      </c>
      <c r="H655" s="15">
        <v>0.89132264999999999</v>
      </c>
      <c r="I655" s="44">
        <v>1566</v>
      </c>
      <c r="J655" s="95">
        <v>21.03181</v>
      </c>
      <c r="K655" s="24">
        <v>269.8218</v>
      </c>
      <c r="L655" s="24">
        <v>284.43650000000002</v>
      </c>
      <c r="M655" s="42">
        <v>0.34281446999999998</v>
      </c>
      <c r="N655" s="23">
        <v>4718</v>
      </c>
      <c r="O655" s="95">
        <v>21.027660000000001</v>
      </c>
      <c r="P655" s="24">
        <v>-42.643790000000003</v>
      </c>
      <c r="Q655" s="24">
        <v>152.5838</v>
      </c>
      <c r="R655" s="15">
        <v>0.77987812000000001</v>
      </c>
      <c r="S655" s="184">
        <v>0.33301947999999998</v>
      </c>
    </row>
    <row r="656" spans="1:19">
      <c r="A656" s="23" t="s">
        <v>43</v>
      </c>
      <c r="B656" s="44" t="s">
        <v>0</v>
      </c>
      <c r="C656" s="44">
        <v>4</v>
      </c>
      <c r="D656" s="23">
        <v>6311</v>
      </c>
      <c r="E656" s="95">
        <v>21.544599999999999</v>
      </c>
      <c r="F656" s="24">
        <v>-68.723060000000004</v>
      </c>
      <c r="G656" s="24">
        <v>141.80719999999999</v>
      </c>
      <c r="H656" s="15">
        <v>0.62794355000000002</v>
      </c>
      <c r="I656" s="44">
        <v>1726</v>
      </c>
      <c r="J656" s="95">
        <v>21.546900000000001</v>
      </c>
      <c r="K656" s="24">
        <v>-444.92410000000001</v>
      </c>
      <c r="L656" s="24">
        <v>302.67380000000003</v>
      </c>
      <c r="M656" s="42">
        <v>0.14156743999999999</v>
      </c>
      <c r="N656" s="23">
        <v>4585</v>
      </c>
      <c r="O656" s="95">
        <v>21.54373</v>
      </c>
      <c r="P656" s="24">
        <v>102.83320000000001</v>
      </c>
      <c r="Q656" s="24">
        <v>158.71029999999999</v>
      </c>
      <c r="R656" s="15">
        <v>0.51703014999999997</v>
      </c>
      <c r="S656" s="184">
        <v>0.10898964999999999</v>
      </c>
    </row>
    <row r="657" spans="1:19">
      <c r="A657" s="23" t="s">
        <v>43</v>
      </c>
      <c r="B657" s="44" t="s">
        <v>0</v>
      </c>
      <c r="C657" s="44">
        <v>5</v>
      </c>
      <c r="D657" s="23">
        <v>6255</v>
      </c>
      <c r="E657" s="95">
        <v>21.96895</v>
      </c>
      <c r="F657" s="24">
        <v>15.21111</v>
      </c>
      <c r="G657" s="24">
        <v>139.2474</v>
      </c>
      <c r="H657" s="15">
        <v>0.91301367</v>
      </c>
      <c r="I657" s="44">
        <v>1893</v>
      </c>
      <c r="J657" s="95">
        <v>21.971019999999999</v>
      </c>
      <c r="K657" s="24">
        <v>6.6796290000000003</v>
      </c>
      <c r="L657" s="24">
        <v>268.37540000000001</v>
      </c>
      <c r="M657" s="42">
        <v>0.9801434</v>
      </c>
      <c r="N657" s="23">
        <v>4362</v>
      </c>
      <c r="O657" s="95">
        <v>21.968060000000001</v>
      </c>
      <c r="P657" s="24">
        <v>38.333399999999997</v>
      </c>
      <c r="Q657" s="24">
        <v>164.26480000000001</v>
      </c>
      <c r="R657" s="15">
        <v>0.81547912</v>
      </c>
      <c r="S657" s="184">
        <v>0.91986950000000001</v>
      </c>
    </row>
    <row r="658" spans="1:19">
      <c r="A658" s="23" t="s">
        <v>43</v>
      </c>
      <c r="B658" s="44" t="s">
        <v>0</v>
      </c>
      <c r="C658" s="44">
        <v>6</v>
      </c>
      <c r="D658" s="23">
        <v>6249</v>
      </c>
      <c r="E658" s="95">
        <v>22.330469999999998</v>
      </c>
      <c r="F658" s="24">
        <v>9.1112819999999992</v>
      </c>
      <c r="G658" s="24">
        <v>136.7749</v>
      </c>
      <c r="H658" s="15">
        <v>0.94688808999999996</v>
      </c>
      <c r="I658" s="44">
        <v>2019</v>
      </c>
      <c r="J658" s="95">
        <v>22.326699999999999</v>
      </c>
      <c r="K658" s="24">
        <v>-33.753990000000002</v>
      </c>
      <c r="L658" s="24">
        <v>230.12729999999999</v>
      </c>
      <c r="M658" s="42">
        <v>0.88338835999999998</v>
      </c>
      <c r="N658" s="23">
        <v>4230</v>
      </c>
      <c r="O658" s="95">
        <v>22.332280000000001</v>
      </c>
      <c r="P658" s="24">
        <v>37.213140000000003</v>
      </c>
      <c r="Q658" s="24">
        <v>169.45519999999999</v>
      </c>
      <c r="R658" s="15">
        <v>0.82617912000000004</v>
      </c>
      <c r="S658" s="184">
        <v>0.80388484000000004</v>
      </c>
    </row>
    <row r="659" spans="1:19">
      <c r="A659" s="23" t="s">
        <v>43</v>
      </c>
      <c r="B659" s="44" t="s">
        <v>0</v>
      </c>
      <c r="C659" s="44">
        <v>7</v>
      </c>
      <c r="D659" s="23">
        <v>6285</v>
      </c>
      <c r="E659" s="95">
        <v>22.65428</v>
      </c>
      <c r="F659" s="24">
        <v>40.789099999999998</v>
      </c>
      <c r="G659" s="24">
        <v>142.2122</v>
      </c>
      <c r="H659" s="15">
        <v>0.77425124999999995</v>
      </c>
      <c r="I659" s="44">
        <v>2076</v>
      </c>
      <c r="J659" s="95">
        <v>22.657</v>
      </c>
      <c r="K659" s="24">
        <v>167.80170000000001</v>
      </c>
      <c r="L659" s="24">
        <v>249.44820000000001</v>
      </c>
      <c r="M659" s="42">
        <v>0.50114349999999996</v>
      </c>
      <c r="N659" s="23">
        <v>4209</v>
      </c>
      <c r="O659" s="95">
        <v>22.652940000000001</v>
      </c>
      <c r="P659" s="24">
        <v>-10.66779</v>
      </c>
      <c r="Q659" s="24">
        <v>168.28890000000001</v>
      </c>
      <c r="R659" s="15">
        <v>0.94945615999999999</v>
      </c>
      <c r="S659" s="184">
        <v>0.55311193999999997</v>
      </c>
    </row>
    <row r="660" spans="1:19">
      <c r="A660" s="23" t="s">
        <v>43</v>
      </c>
      <c r="B660" s="44" t="s">
        <v>0</v>
      </c>
      <c r="C660" s="44">
        <v>8</v>
      </c>
      <c r="D660" s="23">
        <v>6277</v>
      </c>
      <c r="E660" s="95">
        <v>22.947600000000001</v>
      </c>
      <c r="F660" s="24">
        <v>68.382369999999995</v>
      </c>
      <c r="G660" s="24">
        <v>147.45820000000001</v>
      </c>
      <c r="H660" s="15">
        <v>0.64283354000000004</v>
      </c>
      <c r="I660" s="44">
        <v>2166</v>
      </c>
      <c r="J660" s="95">
        <v>22.9482</v>
      </c>
      <c r="K660" s="24">
        <v>25.367840000000001</v>
      </c>
      <c r="L660" s="24">
        <v>259.54379999999998</v>
      </c>
      <c r="M660" s="42">
        <v>0.92213866</v>
      </c>
      <c r="N660" s="23">
        <v>4111</v>
      </c>
      <c r="O660" s="95">
        <v>22.947279999999999</v>
      </c>
      <c r="P660" s="24">
        <v>88.158730000000006</v>
      </c>
      <c r="Q660" s="24">
        <v>177.43450000000001</v>
      </c>
      <c r="R660" s="15">
        <v>0.61929332999999998</v>
      </c>
      <c r="S660" s="184">
        <v>0.84170120000000004</v>
      </c>
    </row>
    <row r="661" spans="1:19">
      <c r="A661" s="23" t="s">
        <v>43</v>
      </c>
      <c r="B661" s="44" t="s">
        <v>0</v>
      </c>
      <c r="C661" s="44">
        <v>9</v>
      </c>
      <c r="D661" s="23">
        <v>6266</v>
      </c>
      <c r="E661" s="95">
        <v>23.22495</v>
      </c>
      <c r="F661" s="24">
        <v>2.0649150000000001</v>
      </c>
      <c r="G661" s="24">
        <v>143.9648</v>
      </c>
      <c r="H661" s="15">
        <v>0.98855618000000001</v>
      </c>
      <c r="I661" s="44">
        <v>2307</v>
      </c>
      <c r="J661" s="95">
        <v>23.22504</v>
      </c>
      <c r="K661" s="24">
        <v>128.08009999999999</v>
      </c>
      <c r="L661" s="24">
        <v>238.5324</v>
      </c>
      <c r="M661" s="42">
        <v>0.59130174000000002</v>
      </c>
      <c r="N661" s="23">
        <v>3959</v>
      </c>
      <c r="O661" s="95">
        <v>23.224889999999998</v>
      </c>
      <c r="P661" s="24">
        <v>-79.227440000000001</v>
      </c>
      <c r="Q661" s="24">
        <v>182.67570000000001</v>
      </c>
      <c r="R661" s="15">
        <v>0.66450233000000003</v>
      </c>
      <c r="S661" s="184">
        <v>0.49019531999999999</v>
      </c>
    </row>
    <row r="662" spans="1:19">
      <c r="A662" s="23" t="s">
        <v>43</v>
      </c>
      <c r="B662" s="44" t="s">
        <v>0</v>
      </c>
      <c r="C662" s="44">
        <v>10</v>
      </c>
      <c r="D662" s="23">
        <v>6218</v>
      </c>
      <c r="E662" s="95">
        <v>23.48302</v>
      </c>
      <c r="F662" s="24">
        <v>70.380359999999996</v>
      </c>
      <c r="G662" s="24">
        <v>138.37629999999999</v>
      </c>
      <c r="H662" s="15">
        <v>0.61102155000000002</v>
      </c>
      <c r="I662" s="44">
        <v>2370</v>
      </c>
      <c r="J662" s="95">
        <v>23.484290000000001</v>
      </c>
      <c r="K662" s="24">
        <v>222.684</v>
      </c>
      <c r="L662" s="24">
        <v>246.50489999999999</v>
      </c>
      <c r="M662" s="42">
        <v>0.36633195000000002</v>
      </c>
      <c r="N662" s="23">
        <v>3848</v>
      </c>
      <c r="O662" s="95">
        <v>23.482240000000001</v>
      </c>
      <c r="P662" s="24">
        <v>-40.086570000000002</v>
      </c>
      <c r="Q662" s="24">
        <v>174.66810000000001</v>
      </c>
      <c r="R662" s="15">
        <v>0.81847921999999995</v>
      </c>
      <c r="S662" s="184">
        <v>0.38442641999999999</v>
      </c>
    </row>
    <row r="663" spans="1:19">
      <c r="A663" s="23" t="s">
        <v>43</v>
      </c>
      <c r="B663" s="44" t="s">
        <v>0</v>
      </c>
      <c r="C663" s="44">
        <v>11</v>
      </c>
      <c r="D663" s="23">
        <v>6233</v>
      </c>
      <c r="E663" s="95">
        <v>23.729849999999999</v>
      </c>
      <c r="F663" s="24">
        <v>280.9502</v>
      </c>
      <c r="G663" s="24">
        <v>144.602</v>
      </c>
      <c r="H663" s="15">
        <v>5.2025740000000001E-2</v>
      </c>
      <c r="I663" s="44">
        <v>2505</v>
      </c>
      <c r="J663" s="95">
        <v>23.732430000000001</v>
      </c>
      <c r="K663" s="24">
        <v>107.8451</v>
      </c>
      <c r="L663" s="24">
        <v>234.5692</v>
      </c>
      <c r="M663" s="42">
        <v>0.64568996000000001</v>
      </c>
      <c r="N663" s="23">
        <v>3728</v>
      </c>
      <c r="O663" s="95">
        <v>23.728120000000001</v>
      </c>
      <c r="P663" s="24">
        <v>367.4624</v>
      </c>
      <c r="Q663" s="24">
        <v>178.82830000000001</v>
      </c>
      <c r="R663" s="15">
        <v>3.9895069999999998E-2</v>
      </c>
      <c r="S663" s="184">
        <v>0.37876521000000002</v>
      </c>
    </row>
    <row r="664" spans="1:19">
      <c r="A664" s="23" t="s">
        <v>43</v>
      </c>
      <c r="B664" s="44" t="s">
        <v>0</v>
      </c>
      <c r="C664" s="44">
        <v>12</v>
      </c>
      <c r="D664" s="23">
        <v>6280</v>
      </c>
      <c r="E664" s="95">
        <v>23.962299999999999</v>
      </c>
      <c r="F664" s="24">
        <v>108.6885</v>
      </c>
      <c r="G664" s="24">
        <v>141.85759999999999</v>
      </c>
      <c r="H664" s="15">
        <v>0.44356885000000001</v>
      </c>
      <c r="I664" s="44">
        <v>2595</v>
      </c>
      <c r="J664" s="95">
        <v>23.965489999999999</v>
      </c>
      <c r="K664" s="24">
        <v>190.76920000000001</v>
      </c>
      <c r="L664" s="24">
        <v>239.09059999999999</v>
      </c>
      <c r="M664" s="42">
        <v>0.42493134999999999</v>
      </c>
      <c r="N664" s="23">
        <v>3685</v>
      </c>
      <c r="O664" s="95">
        <v>23.960039999999999</v>
      </c>
      <c r="P664" s="24">
        <v>56.62012</v>
      </c>
      <c r="Q664" s="24">
        <v>173.97829999999999</v>
      </c>
      <c r="R664" s="15">
        <v>0.74484538</v>
      </c>
      <c r="S664" s="184">
        <v>0.65005842000000003</v>
      </c>
    </row>
    <row r="665" spans="1:19">
      <c r="A665" s="23" t="s">
        <v>43</v>
      </c>
      <c r="B665" s="44" t="s">
        <v>0</v>
      </c>
      <c r="C665" s="44">
        <v>13</v>
      </c>
      <c r="D665" s="23">
        <v>6242</v>
      </c>
      <c r="E665" s="95">
        <v>24.188300000000002</v>
      </c>
      <c r="F665" s="24">
        <v>152.249</v>
      </c>
      <c r="G665" s="24">
        <v>142.77799999999999</v>
      </c>
      <c r="H665" s="15">
        <v>0.28627261999999998</v>
      </c>
      <c r="I665" s="44">
        <v>2604</v>
      </c>
      <c r="J665" s="95">
        <v>24.188279999999999</v>
      </c>
      <c r="K665" s="24">
        <v>128.32759999999999</v>
      </c>
      <c r="L665" s="24">
        <v>219.65790000000001</v>
      </c>
      <c r="M665" s="42">
        <v>0.55907523999999997</v>
      </c>
      <c r="N665" s="23">
        <v>3638</v>
      </c>
      <c r="O665" s="95">
        <v>24.188320000000001</v>
      </c>
      <c r="P665" s="24">
        <v>179.89189999999999</v>
      </c>
      <c r="Q665" s="24">
        <v>182.88929999999999</v>
      </c>
      <c r="R665" s="15">
        <v>0.32530678000000002</v>
      </c>
      <c r="S665" s="184">
        <v>0.85683620000000005</v>
      </c>
    </row>
    <row r="666" spans="1:19">
      <c r="A666" s="23" t="s">
        <v>43</v>
      </c>
      <c r="B666" s="44" t="s">
        <v>0</v>
      </c>
      <c r="C666" s="44">
        <v>14</v>
      </c>
      <c r="D666" s="23">
        <v>6185</v>
      </c>
      <c r="E666" s="95">
        <v>24.410589999999999</v>
      </c>
      <c r="F666" s="24">
        <v>182.68719999999999</v>
      </c>
      <c r="G666" s="24">
        <v>133.9658</v>
      </c>
      <c r="H666" s="15">
        <v>0.17266641999999999</v>
      </c>
      <c r="I666" s="44">
        <v>2714</v>
      </c>
      <c r="J666" s="95">
        <v>24.411470000000001</v>
      </c>
      <c r="K666" s="24">
        <v>90.380930000000006</v>
      </c>
      <c r="L666" s="24">
        <v>213.03020000000001</v>
      </c>
      <c r="M666" s="42">
        <v>0.67137362</v>
      </c>
      <c r="N666" s="23">
        <v>3471</v>
      </c>
      <c r="O666" s="95">
        <v>24.4099</v>
      </c>
      <c r="P666" s="24">
        <v>230.1799</v>
      </c>
      <c r="Q666" s="24">
        <v>182.56200000000001</v>
      </c>
      <c r="R666" s="15">
        <v>0.20736948999999999</v>
      </c>
      <c r="S666" s="184">
        <v>0.61827564999999995</v>
      </c>
    </row>
    <row r="667" spans="1:19">
      <c r="A667" s="23" t="s">
        <v>43</v>
      </c>
      <c r="B667" s="44" t="s">
        <v>0</v>
      </c>
      <c r="C667" s="44">
        <v>15</v>
      </c>
      <c r="D667" s="23">
        <v>6243</v>
      </c>
      <c r="E667" s="95">
        <v>24.628969999999999</v>
      </c>
      <c r="F667" s="24">
        <v>188.39439999999999</v>
      </c>
      <c r="G667" s="24">
        <v>147.50309999999999</v>
      </c>
      <c r="H667" s="15">
        <v>0.20152349</v>
      </c>
      <c r="I667" s="44">
        <v>2749</v>
      </c>
      <c r="J667" s="95">
        <v>24.629059999999999</v>
      </c>
      <c r="K667" s="24">
        <v>237.4545</v>
      </c>
      <c r="L667" s="24">
        <v>227.0384</v>
      </c>
      <c r="M667" s="42">
        <v>0.29561731000000002</v>
      </c>
      <c r="N667" s="23">
        <v>3494</v>
      </c>
      <c r="O667" s="95">
        <v>24.628900000000002</v>
      </c>
      <c r="P667" s="24">
        <v>151.6446</v>
      </c>
      <c r="Q667" s="24">
        <v>189.19829999999999</v>
      </c>
      <c r="R667" s="15">
        <v>0.42283559999999998</v>
      </c>
      <c r="S667" s="184">
        <v>0.77154714999999996</v>
      </c>
    </row>
    <row r="668" spans="1:19">
      <c r="A668" s="23" t="s">
        <v>43</v>
      </c>
      <c r="B668" s="44" t="s">
        <v>0</v>
      </c>
      <c r="C668" s="44">
        <v>16</v>
      </c>
      <c r="D668" s="23">
        <v>6235</v>
      </c>
      <c r="E668" s="95">
        <v>24.838450000000002</v>
      </c>
      <c r="F668" s="24">
        <v>224.8099</v>
      </c>
      <c r="G668" s="24">
        <v>145.8578</v>
      </c>
      <c r="H668" s="15">
        <v>0.12324491</v>
      </c>
      <c r="I668" s="44">
        <v>2896</v>
      </c>
      <c r="J668" s="95">
        <v>24.838090000000001</v>
      </c>
      <c r="K668" s="24">
        <v>253.4479</v>
      </c>
      <c r="L668" s="24">
        <v>224.4794</v>
      </c>
      <c r="M668" s="42">
        <v>0.25887791999999998</v>
      </c>
      <c r="N668" s="23">
        <v>3339</v>
      </c>
      <c r="O668" s="95">
        <v>24.83877</v>
      </c>
      <c r="P668" s="24">
        <v>199.2176</v>
      </c>
      <c r="Q668" s="24">
        <v>192.47479999999999</v>
      </c>
      <c r="R668" s="15">
        <v>0.30065392000000002</v>
      </c>
      <c r="S668" s="184">
        <v>0.85448630999999997</v>
      </c>
    </row>
    <row r="669" spans="1:19">
      <c r="A669" s="23" t="s">
        <v>43</v>
      </c>
      <c r="B669" s="44" t="s">
        <v>0</v>
      </c>
      <c r="C669" s="44">
        <v>17</v>
      </c>
      <c r="D669" s="23">
        <v>6209</v>
      </c>
      <c r="E669" s="95">
        <v>25.044609999999999</v>
      </c>
      <c r="F669" s="24">
        <v>250.30940000000001</v>
      </c>
      <c r="G669" s="24">
        <v>146.16139999999999</v>
      </c>
      <c r="H669" s="15">
        <v>8.6794479999999993E-2</v>
      </c>
      <c r="I669" s="44">
        <v>2917</v>
      </c>
      <c r="J669" s="95">
        <v>25.04523</v>
      </c>
      <c r="K669" s="24">
        <v>168.28720000000001</v>
      </c>
      <c r="L669" s="24">
        <v>217.72200000000001</v>
      </c>
      <c r="M669" s="42">
        <v>0.43955466999999998</v>
      </c>
      <c r="N669" s="23">
        <v>3292</v>
      </c>
      <c r="O669" s="95">
        <v>25.044049999999999</v>
      </c>
      <c r="P669" s="24">
        <v>316.46409999999997</v>
      </c>
      <c r="Q669" s="24">
        <v>192.0643</v>
      </c>
      <c r="R669" s="15">
        <v>9.9414559999999999E-2</v>
      </c>
      <c r="S669" s="184">
        <v>0.60978962999999997</v>
      </c>
    </row>
    <row r="670" spans="1:19">
      <c r="A670" s="23" t="s">
        <v>43</v>
      </c>
      <c r="B670" s="44" t="s">
        <v>0</v>
      </c>
      <c r="C670" s="44">
        <v>18</v>
      </c>
      <c r="D670" s="23">
        <v>6253</v>
      </c>
      <c r="E670" s="95">
        <v>25.24849</v>
      </c>
      <c r="F670" s="24">
        <v>246.43360000000001</v>
      </c>
      <c r="G670" s="24">
        <v>141.61750000000001</v>
      </c>
      <c r="H670" s="15">
        <v>8.1835270000000002E-2</v>
      </c>
      <c r="I670" s="44">
        <v>3053</v>
      </c>
      <c r="J670" s="95">
        <v>25.248169999999998</v>
      </c>
      <c r="K670" s="24">
        <v>90.230450000000005</v>
      </c>
      <c r="L670" s="24">
        <v>211.99619999999999</v>
      </c>
      <c r="M670" s="42">
        <v>0.67038255000000002</v>
      </c>
      <c r="N670" s="23">
        <v>3200</v>
      </c>
      <c r="O670" s="95">
        <v>25.248799999999999</v>
      </c>
      <c r="P670" s="24">
        <v>433.12130000000002</v>
      </c>
      <c r="Q670" s="24">
        <v>193.9</v>
      </c>
      <c r="R670" s="15">
        <v>2.5500499999999999E-2</v>
      </c>
      <c r="S670" s="184">
        <v>0.23267114999999999</v>
      </c>
    </row>
    <row r="671" spans="1:19">
      <c r="A671" s="23" t="s">
        <v>43</v>
      </c>
      <c r="B671" s="44" t="s">
        <v>0</v>
      </c>
      <c r="C671" s="44">
        <v>19</v>
      </c>
      <c r="D671" s="23">
        <v>6228</v>
      </c>
      <c r="E671" s="95">
        <v>25.451930000000001</v>
      </c>
      <c r="F671" s="24">
        <v>51.62003</v>
      </c>
      <c r="G671" s="24">
        <v>146.30600000000001</v>
      </c>
      <c r="H671" s="15">
        <v>0.72422167999999998</v>
      </c>
      <c r="I671" s="44">
        <v>2989</v>
      </c>
      <c r="J671" s="95">
        <v>25.45139</v>
      </c>
      <c r="K671" s="24">
        <v>29.41545</v>
      </c>
      <c r="L671" s="24">
        <v>207.7739</v>
      </c>
      <c r="M671" s="42">
        <v>0.88741623000000003</v>
      </c>
      <c r="N671" s="23">
        <v>3239</v>
      </c>
      <c r="O671" s="95">
        <v>25.45243</v>
      </c>
      <c r="P671" s="24">
        <v>55.749229999999997</v>
      </c>
      <c r="Q671" s="24">
        <v>206.1001</v>
      </c>
      <c r="R671" s="15">
        <v>0.78677878999999995</v>
      </c>
      <c r="S671" s="184">
        <v>0.92830139</v>
      </c>
    </row>
    <row r="672" spans="1:19">
      <c r="A672" s="23" t="s">
        <v>43</v>
      </c>
      <c r="B672" s="44" t="s">
        <v>0</v>
      </c>
      <c r="C672" s="44">
        <v>20</v>
      </c>
      <c r="D672" s="23">
        <v>6286</v>
      </c>
      <c r="E672" s="95">
        <v>25.651959999999999</v>
      </c>
      <c r="F672" s="24">
        <v>69.371139999999997</v>
      </c>
      <c r="G672" s="24">
        <v>146.5522</v>
      </c>
      <c r="H672" s="15">
        <v>0.63596023000000002</v>
      </c>
      <c r="I672" s="44">
        <v>3142</v>
      </c>
      <c r="J672" s="95">
        <v>25.65203</v>
      </c>
      <c r="K672" s="24">
        <v>47.993870000000001</v>
      </c>
      <c r="L672" s="24">
        <v>212.93559999999999</v>
      </c>
      <c r="M672" s="42">
        <v>0.82167471999999997</v>
      </c>
      <c r="N672" s="23">
        <v>3144</v>
      </c>
      <c r="O672" s="95">
        <v>25.651879999999998</v>
      </c>
      <c r="P672" s="24">
        <v>72.951909999999998</v>
      </c>
      <c r="Q672" s="24">
        <v>199.9709</v>
      </c>
      <c r="R672" s="15">
        <v>0.71525121000000003</v>
      </c>
      <c r="S672" s="184">
        <v>0.93191181999999995</v>
      </c>
    </row>
    <row r="673" spans="1:19">
      <c r="A673" s="23" t="s">
        <v>43</v>
      </c>
      <c r="B673" s="44" t="s">
        <v>0</v>
      </c>
      <c r="C673" s="44">
        <v>21</v>
      </c>
      <c r="D673" s="23">
        <v>6219</v>
      </c>
      <c r="E673" s="95">
        <v>25.84975</v>
      </c>
      <c r="F673" s="24">
        <v>141.0325</v>
      </c>
      <c r="G673" s="24">
        <v>144.42609999999999</v>
      </c>
      <c r="H673" s="15">
        <v>0.32881533000000002</v>
      </c>
      <c r="I673" s="44">
        <v>3153</v>
      </c>
      <c r="J673" s="95">
        <v>25.850850000000001</v>
      </c>
      <c r="K673" s="24">
        <v>140.3219</v>
      </c>
      <c r="L673" s="24">
        <v>218.12289999999999</v>
      </c>
      <c r="M673" s="42">
        <v>0.52001938999999997</v>
      </c>
      <c r="N673" s="23">
        <v>3066</v>
      </c>
      <c r="O673" s="95">
        <v>25.84862</v>
      </c>
      <c r="P673" s="24">
        <v>173.51759999999999</v>
      </c>
      <c r="Q673" s="24">
        <v>198.83500000000001</v>
      </c>
      <c r="R673" s="15">
        <v>0.38284233000000001</v>
      </c>
      <c r="S673" s="184">
        <v>0.91044985</v>
      </c>
    </row>
    <row r="674" spans="1:19">
      <c r="A674" s="23" t="s">
        <v>43</v>
      </c>
      <c r="B674" s="44" t="s">
        <v>0</v>
      </c>
      <c r="C674" s="44">
        <v>22</v>
      </c>
      <c r="D674" s="23">
        <v>6209</v>
      </c>
      <c r="E674" s="95">
        <v>26.05003</v>
      </c>
      <c r="F674" s="24">
        <v>149.7953</v>
      </c>
      <c r="G674" s="24">
        <v>144.70849999999999</v>
      </c>
      <c r="H674" s="15">
        <v>0.30059808999999998</v>
      </c>
      <c r="I674" s="44">
        <v>3199</v>
      </c>
      <c r="J674" s="95">
        <v>26.050740000000001</v>
      </c>
      <c r="K674" s="24">
        <v>160.90289999999999</v>
      </c>
      <c r="L674" s="24">
        <v>206.61840000000001</v>
      </c>
      <c r="M674" s="42">
        <v>0.43613033000000001</v>
      </c>
      <c r="N674" s="23">
        <v>3010</v>
      </c>
      <c r="O674" s="95">
        <v>26.04927</v>
      </c>
      <c r="P674" s="24">
        <v>124.5206</v>
      </c>
      <c r="Q674" s="24">
        <v>204.7766</v>
      </c>
      <c r="R674" s="15">
        <v>0.54313447999999998</v>
      </c>
      <c r="S674" s="184">
        <v>0.90047052999999999</v>
      </c>
    </row>
    <row r="675" spans="1:19">
      <c r="A675" s="23" t="s">
        <v>43</v>
      </c>
      <c r="B675" s="44" t="s">
        <v>0</v>
      </c>
      <c r="C675" s="44">
        <v>23</v>
      </c>
      <c r="D675" s="23">
        <v>6238</v>
      </c>
      <c r="E675" s="95">
        <v>26.24821</v>
      </c>
      <c r="F675" s="24">
        <v>282.88220000000001</v>
      </c>
      <c r="G675" s="24">
        <v>143.20320000000001</v>
      </c>
      <c r="H675" s="15">
        <v>4.822386E-2</v>
      </c>
      <c r="I675" s="44">
        <v>3229</v>
      </c>
      <c r="J675" s="95">
        <v>26.24878</v>
      </c>
      <c r="K675" s="24">
        <v>350.09629999999999</v>
      </c>
      <c r="L675" s="24">
        <v>203.0607</v>
      </c>
      <c r="M675" s="42">
        <v>8.4690310000000005E-2</v>
      </c>
      <c r="N675" s="23">
        <v>3009</v>
      </c>
      <c r="O675" s="95">
        <v>26.247589999999999</v>
      </c>
      <c r="P675" s="24">
        <v>220.565</v>
      </c>
      <c r="Q675" s="24">
        <v>202.5009</v>
      </c>
      <c r="R675" s="15">
        <v>0.27606357999999998</v>
      </c>
      <c r="S675" s="184">
        <v>0.65149818000000004</v>
      </c>
    </row>
    <row r="676" spans="1:19">
      <c r="A676" s="23" t="s">
        <v>43</v>
      </c>
      <c r="B676" s="44" t="s">
        <v>0</v>
      </c>
      <c r="C676" s="44">
        <v>24</v>
      </c>
      <c r="D676" s="23">
        <v>6228</v>
      </c>
      <c r="E676" s="95">
        <v>26.452269999999999</v>
      </c>
      <c r="F676" s="24">
        <v>132.691</v>
      </c>
      <c r="G676" s="24">
        <v>152.7825</v>
      </c>
      <c r="H676" s="15">
        <v>0.38512278</v>
      </c>
      <c r="I676" s="44">
        <v>3274</v>
      </c>
      <c r="J676" s="95">
        <v>26.452169999999999</v>
      </c>
      <c r="K676" s="24">
        <v>17.247330000000002</v>
      </c>
      <c r="L676" s="24">
        <v>209.0385</v>
      </c>
      <c r="M676" s="42">
        <v>0.93424284000000002</v>
      </c>
      <c r="N676" s="23">
        <v>2954</v>
      </c>
      <c r="O676" s="95">
        <v>26.452380000000002</v>
      </c>
      <c r="P676" s="24">
        <v>286.50029999999998</v>
      </c>
      <c r="Q676" s="24">
        <v>212.32589999999999</v>
      </c>
      <c r="R676" s="15">
        <v>0.17722710999999999</v>
      </c>
      <c r="S676" s="184">
        <v>0.36617634999999998</v>
      </c>
    </row>
    <row r="677" spans="1:19">
      <c r="A677" s="23" t="s">
        <v>43</v>
      </c>
      <c r="B677" s="44" t="s">
        <v>0</v>
      </c>
      <c r="C677" s="44">
        <v>25</v>
      </c>
      <c r="D677" s="23">
        <v>6163</v>
      </c>
      <c r="E677" s="95">
        <v>26.65673</v>
      </c>
      <c r="F677" s="24">
        <v>348.7903</v>
      </c>
      <c r="G677" s="24">
        <v>146.64830000000001</v>
      </c>
      <c r="H677" s="15">
        <v>1.7387320000000001E-2</v>
      </c>
      <c r="I677" s="44">
        <v>3322</v>
      </c>
      <c r="J677" s="95">
        <v>26.65692</v>
      </c>
      <c r="K677" s="24">
        <v>329.79340000000002</v>
      </c>
      <c r="L677" s="24">
        <v>209.85499999999999</v>
      </c>
      <c r="M677" s="42">
        <v>0.11605967</v>
      </c>
      <c r="N677" s="23">
        <v>2841</v>
      </c>
      <c r="O677" s="95">
        <v>26.65652</v>
      </c>
      <c r="P677" s="24">
        <v>357.05470000000003</v>
      </c>
      <c r="Q677" s="24">
        <v>216.91059999999999</v>
      </c>
      <c r="R677" s="15">
        <v>9.9744849999999996E-2</v>
      </c>
      <c r="S677" s="184">
        <v>0.92802810000000002</v>
      </c>
    </row>
    <row r="678" spans="1:19">
      <c r="A678" s="23" t="s">
        <v>43</v>
      </c>
      <c r="B678" s="44" t="s">
        <v>0</v>
      </c>
      <c r="C678" s="44">
        <v>26</v>
      </c>
      <c r="D678" s="23">
        <v>6219</v>
      </c>
      <c r="E678" s="95">
        <v>26.861969999999999</v>
      </c>
      <c r="F678" s="24">
        <v>260.13929999999999</v>
      </c>
      <c r="G678" s="24">
        <v>150.58349999999999</v>
      </c>
      <c r="H678" s="15">
        <v>8.4070439999999996E-2</v>
      </c>
      <c r="I678" s="44">
        <v>3408</v>
      </c>
      <c r="J678" s="95">
        <v>26.861820000000002</v>
      </c>
      <c r="K678" s="24">
        <v>286.62009999999998</v>
      </c>
      <c r="L678" s="24">
        <v>203.8484</v>
      </c>
      <c r="M678" s="42">
        <v>0.15971067999999999</v>
      </c>
      <c r="N678" s="23">
        <v>2811</v>
      </c>
      <c r="O678" s="95">
        <v>26.862159999999999</v>
      </c>
      <c r="P678" s="24">
        <v>230.0641</v>
      </c>
      <c r="Q678" s="24">
        <v>220.1362</v>
      </c>
      <c r="R678" s="15">
        <v>0.29597741999999999</v>
      </c>
      <c r="S678" s="184">
        <v>0.85048045999999999</v>
      </c>
    </row>
    <row r="679" spans="1:19">
      <c r="A679" s="23" t="s">
        <v>43</v>
      </c>
      <c r="B679" s="44" t="s">
        <v>0</v>
      </c>
      <c r="C679" s="44">
        <v>27</v>
      </c>
      <c r="D679" s="23">
        <v>6219</v>
      </c>
      <c r="E679" s="95">
        <v>27.073</v>
      </c>
      <c r="F679" s="24">
        <v>421.8535</v>
      </c>
      <c r="G679" s="24">
        <v>148.85669999999999</v>
      </c>
      <c r="H679" s="15">
        <v>4.5975599999999997E-3</v>
      </c>
      <c r="I679" s="44">
        <v>3302</v>
      </c>
      <c r="J679" s="95">
        <v>27.07281</v>
      </c>
      <c r="K679" s="24">
        <v>504.47230000000002</v>
      </c>
      <c r="L679" s="24">
        <v>201.9332</v>
      </c>
      <c r="M679" s="42">
        <v>1.248209E-2</v>
      </c>
      <c r="N679" s="23">
        <v>2917</v>
      </c>
      <c r="O679" s="95">
        <v>27.073229999999999</v>
      </c>
      <c r="P679" s="24">
        <v>339.59469999999999</v>
      </c>
      <c r="Q679" s="24">
        <v>217.42930000000001</v>
      </c>
      <c r="R679" s="15">
        <v>0.11832028999999999</v>
      </c>
      <c r="S679" s="184">
        <v>0.57845928999999996</v>
      </c>
    </row>
    <row r="680" spans="1:19">
      <c r="A680" s="23" t="s">
        <v>43</v>
      </c>
      <c r="B680" s="44" t="s">
        <v>0</v>
      </c>
      <c r="C680" s="44">
        <v>28</v>
      </c>
      <c r="D680" s="23">
        <v>6185</v>
      </c>
      <c r="E680" s="95">
        <v>27.2879</v>
      </c>
      <c r="F680" s="24">
        <v>285.31619999999998</v>
      </c>
      <c r="G680" s="24">
        <v>145.64169999999999</v>
      </c>
      <c r="H680" s="15">
        <v>5.0109430000000003E-2</v>
      </c>
      <c r="I680" s="44">
        <v>3439</v>
      </c>
      <c r="J680" s="95">
        <v>27.287330000000001</v>
      </c>
      <c r="K680" s="24">
        <v>411.63490000000002</v>
      </c>
      <c r="L680" s="24">
        <v>198.6704</v>
      </c>
      <c r="M680" s="42">
        <v>3.8270230000000002E-2</v>
      </c>
      <c r="N680" s="23">
        <v>2746</v>
      </c>
      <c r="O680" s="95">
        <v>27.288609999999998</v>
      </c>
      <c r="P680" s="24">
        <v>144.8656</v>
      </c>
      <c r="Q680" s="24">
        <v>223.85929999999999</v>
      </c>
      <c r="R680" s="15">
        <v>0.51754937999999995</v>
      </c>
      <c r="S680" s="184">
        <v>0.37276896999999998</v>
      </c>
    </row>
    <row r="681" spans="1:19">
      <c r="A681" s="23" t="s">
        <v>43</v>
      </c>
      <c r="B681" s="44" t="s">
        <v>0</v>
      </c>
      <c r="C681" s="44">
        <v>29</v>
      </c>
      <c r="D681" s="23">
        <v>6180</v>
      </c>
      <c r="E681" s="95">
        <v>27.50619</v>
      </c>
      <c r="F681" s="24">
        <v>338.95460000000003</v>
      </c>
      <c r="G681" s="24">
        <v>149.1942</v>
      </c>
      <c r="H681" s="15">
        <v>2.3092479999999999E-2</v>
      </c>
      <c r="I681" s="44">
        <v>3439</v>
      </c>
      <c r="J681" s="95">
        <v>27.504740000000002</v>
      </c>
      <c r="K681" s="24">
        <v>235.1259</v>
      </c>
      <c r="L681" s="24">
        <v>204.8133</v>
      </c>
      <c r="M681" s="42">
        <v>0.25096802000000001</v>
      </c>
      <c r="N681" s="23">
        <v>2741</v>
      </c>
      <c r="O681" s="95">
        <v>27.508009999999999</v>
      </c>
      <c r="P681" s="24">
        <v>492.86720000000003</v>
      </c>
      <c r="Q681" s="24">
        <v>226.0771</v>
      </c>
      <c r="R681" s="15">
        <v>2.925121E-2</v>
      </c>
      <c r="S681" s="184">
        <v>0.39816807999999998</v>
      </c>
    </row>
    <row r="682" spans="1:19">
      <c r="A682" s="23" t="s">
        <v>43</v>
      </c>
      <c r="B682" s="44" t="s">
        <v>0</v>
      </c>
      <c r="C682" s="44">
        <v>30</v>
      </c>
      <c r="D682" s="23">
        <v>6228</v>
      </c>
      <c r="E682" s="95">
        <v>27.73169</v>
      </c>
      <c r="F682" s="24">
        <v>515.47090000000003</v>
      </c>
      <c r="G682" s="24">
        <v>144.55510000000001</v>
      </c>
      <c r="H682" s="15">
        <v>3.6258999999999998E-4</v>
      </c>
      <c r="I682" s="44">
        <v>3442</v>
      </c>
      <c r="J682" s="95">
        <v>27.731190000000002</v>
      </c>
      <c r="K682" s="24">
        <v>529.09519999999998</v>
      </c>
      <c r="L682" s="24">
        <v>198.07589999999999</v>
      </c>
      <c r="M682" s="42">
        <v>7.5586400000000002E-3</v>
      </c>
      <c r="N682" s="23">
        <v>2786</v>
      </c>
      <c r="O682" s="95">
        <v>27.732309999999998</v>
      </c>
      <c r="P682" s="24">
        <v>506.18740000000003</v>
      </c>
      <c r="Q682" s="24">
        <v>214.43090000000001</v>
      </c>
      <c r="R682" s="15">
        <v>1.8244989999999999E-2</v>
      </c>
      <c r="S682" s="184">
        <v>0.93745100999999997</v>
      </c>
    </row>
    <row r="683" spans="1:19">
      <c r="A683" s="23" t="s">
        <v>43</v>
      </c>
      <c r="B683" s="44" t="s">
        <v>0</v>
      </c>
      <c r="C683" s="44">
        <v>31</v>
      </c>
      <c r="D683" s="23">
        <v>6171</v>
      </c>
      <c r="E683" s="95">
        <v>27.9649</v>
      </c>
      <c r="F683" s="24">
        <v>279.26780000000002</v>
      </c>
      <c r="G683" s="24">
        <v>152.59059999999999</v>
      </c>
      <c r="H683" s="15">
        <v>6.7223530000000004E-2</v>
      </c>
      <c r="I683" s="44">
        <v>3469</v>
      </c>
      <c r="J683" s="95">
        <v>27.96368</v>
      </c>
      <c r="K683" s="24">
        <v>172.98609999999999</v>
      </c>
      <c r="L683" s="24">
        <v>200.2756</v>
      </c>
      <c r="M683" s="42">
        <v>0.38773044000000001</v>
      </c>
      <c r="N683" s="23">
        <v>2702</v>
      </c>
      <c r="O683" s="95">
        <v>27.966480000000001</v>
      </c>
      <c r="P683" s="24">
        <v>459.49630000000002</v>
      </c>
      <c r="Q683" s="24">
        <v>225.08969999999999</v>
      </c>
      <c r="R683" s="15">
        <v>4.1211850000000001E-2</v>
      </c>
      <c r="S683" s="184">
        <v>0.34163237000000002</v>
      </c>
    </row>
    <row r="684" spans="1:19">
      <c r="A684" s="23" t="s">
        <v>43</v>
      </c>
      <c r="B684" s="44" t="s">
        <v>0</v>
      </c>
      <c r="C684" s="44">
        <v>32</v>
      </c>
      <c r="D684" s="23">
        <v>6215</v>
      </c>
      <c r="E684" s="95">
        <v>28.20373</v>
      </c>
      <c r="F684" s="24">
        <v>168.3263</v>
      </c>
      <c r="G684" s="24">
        <v>151.50290000000001</v>
      </c>
      <c r="H684" s="15">
        <v>0.26654971999999999</v>
      </c>
      <c r="I684" s="44">
        <v>3472</v>
      </c>
      <c r="J684" s="95">
        <v>28.20411</v>
      </c>
      <c r="K684" s="24">
        <v>299.2047</v>
      </c>
      <c r="L684" s="24">
        <v>202.07</v>
      </c>
      <c r="M684" s="42">
        <v>0.13868712999999999</v>
      </c>
      <c r="N684" s="23">
        <v>2743</v>
      </c>
      <c r="O684" s="95">
        <v>28.20326</v>
      </c>
      <c r="P684" s="24">
        <v>-33.746850000000002</v>
      </c>
      <c r="Q684" s="24">
        <v>231.1516</v>
      </c>
      <c r="R684" s="15">
        <v>0.88392577999999999</v>
      </c>
      <c r="S684" s="184">
        <v>0.27816537000000002</v>
      </c>
    </row>
    <row r="685" spans="1:19">
      <c r="A685" s="23" t="s">
        <v>43</v>
      </c>
      <c r="B685" s="44" t="s">
        <v>0</v>
      </c>
      <c r="C685" s="44">
        <v>33</v>
      </c>
      <c r="D685" s="23">
        <v>6218</v>
      </c>
      <c r="E685" s="95">
        <v>28.448340000000002</v>
      </c>
      <c r="F685" s="24">
        <v>198.83070000000001</v>
      </c>
      <c r="G685" s="24">
        <v>147.86009999999999</v>
      </c>
      <c r="H685" s="15">
        <v>0.17871512000000001</v>
      </c>
      <c r="I685" s="44">
        <v>3479</v>
      </c>
      <c r="J685" s="95">
        <v>28.44735</v>
      </c>
      <c r="K685" s="24">
        <v>214.59180000000001</v>
      </c>
      <c r="L685" s="24">
        <v>200.44730000000001</v>
      </c>
      <c r="M685" s="42">
        <v>0.28436509999999998</v>
      </c>
      <c r="N685" s="23">
        <v>2739</v>
      </c>
      <c r="O685" s="95">
        <v>28.449590000000001</v>
      </c>
      <c r="P685" s="24">
        <v>193.4573</v>
      </c>
      <c r="Q685" s="24">
        <v>216.86799999999999</v>
      </c>
      <c r="R685" s="15">
        <v>0.37236557999999997</v>
      </c>
      <c r="S685" s="184">
        <v>0.94294728000000005</v>
      </c>
    </row>
    <row r="686" spans="1:19">
      <c r="A686" s="23" t="s">
        <v>43</v>
      </c>
      <c r="B686" s="44" t="s">
        <v>0</v>
      </c>
      <c r="C686" s="44">
        <v>34</v>
      </c>
      <c r="D686" s="23">
        <v>6202</v>
      </c>
      <c r="E686" s="95">
        <v>28.706569999999999</v>
      </c>
      <c r="F686" s="24">
        <v>247.17500000000001</v>
      </c>
      <c r="G686" s="24">
        <v>150.83930000000001</v>
      </c>
      <c r="H686" s="15">
        <v>0.10128307</v>
      </c>
      <c r="I686" s="44">
        <v>3514</v>
      </c>
      <c r="J686" s="95">
        <v>28.706669999999999</v>
      </c>
      <c r="K686" s="24">
        <v>259.22500000000002</v>
      </c>
      <c r="L686" s="24">
        <v>198.21029999999999</v>
      </c>
      <c r="M686" s="42">
        <v>0.19093167</v>
      </c>
      <c r="N686" s="23">
        <v>2688</v>
      </c>
      <c r="O686" s="95">
        <v>28.706440000000001</v>
      </c>
      <c r="P686" s="24">
        <v>277.49220000000003</v>
      </c>
      <c r="Q686" s="24">
        <v>234.03450000000001</v>
      </c>
      <c r="R686" s="15">
        <v>0.23574498999999999</v>
      </c>
      <c r="S686" s="184">
        <v>0.95250436999999999</v>
      </c>
    </row>
    <row r="687" spans="1:19">
      <c r="A687" s="23" t="s">
        <v>43</v>
      </c>
      <c r="B687" s="44" t="s">
        <v>0</v>
      </c>
      <c r="C687" s="44">
        <v>35</v>
      </c>
      <c r="D687" s="23">
        <v>6212</v>
      </c>
      <c r="E687" s="95">
        <v>28.974430000000002</v>
      </c>
      <c r="F687" s="24">
        <v>178.29259999999999</v>
      </c>
      <c r="G687" s="24">
        <v>154.80410000000001</v>
      </c>
      <c r="H687" s="15">
        <v>0.24943178999999999</v>
      </c>
      <c r="I687" s="44">
        <v>3544</v>
      </c>
      <c r="J687" s="95">
        <v>28.974599999999999</v>
      </c>
      <c r="K687" s="24">
        <v>309.03379999999999</v>
      </c>
      <c r="L687" s="24">
        <v>203.0874</v>
      </c>
      <c r="M687" s="42">
        <v>0.12808957000000001</v>
      </c>
      <c r="N687" s="23">
        <v>2668</v>
      </c>
      <c r="O687" s="95">
        <v>28.974209999999999</v>
      </c>
      <c r="P687" s="24">
        <v>26.728069999999999</v>
      </c>
      <c r="Q687" s="24">
        <v>234.59360000000001</v>
      </c>
      <c r="R687" s="15">
        <v>0.90929048999999995</v>
      </c>
      <c r="S687" s="184">
        <v>0.36291828999999998</v>
      </c>
    </row>
    <row r="688" spans="1:19">
      <c r="A688" s="23" t="s">
        <v>43</v>
      </c>
      <c r="B688" s="44" t="s">
        <v>0</v>
      </c>
      <c r="C688" s="44">
        <v>36</v>
      </c>
      <c r="D688" s="23">
        <v>6216</v>
      </c>
      <c r="E688" s="95">
        <v>29.258479999999999</v>
      </c>
      <c r="F688" s="24">
        <v>240.90989999999999</v>
      </c>
      <c r="G688" s="24">
        <v>150.4965</v>
      </c>
      <c r="H688" s="15">
        <v>0.10942841</v>
      </c>
      <c r="I688" s="44">
        <v>3480</v>
      </c>
      <c r="J688" s="95">
        <v>29.257090000000002</v>
      </c>
      <c r="K688" s="24">
        <v>278.6062</v>
      </c>
      <c r="L688" s="24">
        <v>201.24520000000001</v>
      </c>
      <c r="M688" s="42">
        <v>0.16623241</v>
      </c>
      <c r="N688" s="23">
        <v>2736</v>
      </c>
      <c r="O688" s="95">
        <v>29.260269999999998</v>
      </c>
      <c r="P688" s="24">
        <v>197.72909999999999</v>
      </c>
      <c r="Q688" s="24">
        <v>232.2448</v>
      </c>
      <c r="R688" s="15">
        <v>0.39455702999999998</v>
      </c>
      <c r="S688" s="184">
        <v>0.79241139000000005</v>
      </c>
    </row>
    <row r="689" spans="1:19">
      <c r="A689" s="23" t="s">
        <v>43</v>
      </c>
      <c r="B689" s="44" t="s">
        <v>0</v>
      </c>
      <c r="C689" s="44">
        <v>37</v>
      </c>
      <c r="D689" s="23">
        <v>6185</v>
      </c>
      <c r="E689" s="95">
        <v>29.55639</v>
      </c>
      <c r="F689" s="24">
        <v>259.1001</v>
      </c>
      <c r="G689" s="24">
        <v>147.0574</v>
      </c>
      <c r="H689" s="15">
        <v>7.8086649999999994E-2</v>
      </c>
      <c r="I689" s="44">
        <v>3445</v>
      </c>
      <c r="J689" s="95">
        <v>29.555440000000001</v>
      </c>
      <c r="K689" s="24">
        <v>287.67570000000001</v>
      </c>
      <c r="L689" s="24">
        <v>198.9862</v>
      </c>
      <c r="M689" s="42">
        <v>0.14825943999999999</v>
      </c>
      <c r="N689" s="23">
        <v>2740</v>
      </c>
      <c r="O689" s="95">
        <v>29.557590000000001</v>
      </c>
      <c r="P689" s="24">
        <v>198.88810000000001</v>
      </c>
      <c r="Q689" s="24">
        <v>230.95830000000001</v>
      </c>
      <c r="R689" s="15">
        <v>0.38915928</v>
      </c>
      <c r="S689" s="184">
        <v>0.77086454000000004</v>
      </c>
    </row>
    <row r="690" spans="1:19">
      <c r="A690" s="23" t="s">
        <v>43</v>
      </c>
      <c r="B690" s="44" t="s">
        <v>0</v>
      </c>
      <c r="C690" s="44">
        <v>38</v>
      </c>
      <c r="D690" s="23">
        <v>6120</v>
      </c>
      <c r="E690" s="95">
        <v>29.86627</v>
      </c>
      <c r="F690" s="24">
        <v>60.760199999999998</v>
      </c>
      <c r="G690" s="24">
        <v>154.58619999999999</v>
      </c>
      <c r="H690" s="15">
        <v>0.69428217999999997</v>
      </c>
      <c r="I690" s="44">
        <v>3487</v>
      </c>
      <c r="J690" s="95">
        <v>29.866689999999998</v>
      </c>
      <c r="K690" s="24">
        <v>99.352980000000002</v>
      </c>
      <c r="L690" s="24">
        <v>206.51769999999999</v>
      </c>
      <c r="M690" s="42">
        <v>0.63045474000000001</v>
      </c>
      <c r="N690" s="23">
        <v>2633</v>
      </c>
      <c r="O690" s="95">
        <v>29.86572</v>
      </c>
      <c r="P690" s="24">
        <v>30.946580000000001</v>
      </c>
      <c r="Q690" s="24">
        <v>225.1635</v>
      </c>
      <c r="R690" s="15">
        <v>0.89068263000000003</v>
      </c>
      <c r="S690" s="184">
        <v>0.82283923999999997</v>
      </c>
    </row>
    <row r="691" spans="1:19">
      <c r="A691" s="23" t="s">
        <v>43</v>
      </c>
      <c r="B691" s="44" t="s">
        <v>0</v>
      </c>
      <c r="C691" s="44">
        <v>39</v>
      </c>
      <c r="D691" s="23">
        <v>6196</v>
      </c>
      <c r="E691" s="95">
        <v>30.199909999999999</v>
      </c>
      <c r="F691" s="24">
        <v>384.0179</v>
      </c>
      <c r="G691" s="24">
        <v>146.4075</v>
      </c>
      <c r="H691" s="15">
        <v>8.7174799999999997E-3</v>
      </c>
      <c r="I691" s="44">
        <v>3455</v>
      </c>
      <c r="J691" s="95">
        <v>30.19924</v>
      </c>
      <c r="K691" s="24">
        <v>546.77549999999997</v>
      </c>
      <c r="L691" s="24">
        <v>196.66370000000001</v>
      </c>
      <c r="M691" s="42">
        <v>5.43159E-3</v>
      </c>
      <c r="N691" s="23">
        <v>2741</v>
      </c>
      <c r="O691" s="95">
        <v>30.20074</v>
      </c>
      <c r="P691" s="24">
        <v>139.82560000000001</v>
      </c>
      <c r="Q691" s="24">
        <v>220.917</v>
      </c>
      <c r="R691" s="15">
        <v>0.52677748999999996</v>
      </c>
      <c r="S691" s="184">
        <v>0.16885515000000001</v>
      </c>
    </row>
    <row r="692" spans="1:19">
      <c r="A692" s="23" t="s">
        <v>43</v>
      </c>
      <c r="B692" s="44" t="s">
        <v>0</v>
      </c>
      <c r="C692" s="44">
        <v>40</v>
      </c>
      <c r="D692" s="23">
        <v>6217</v>
      </c>
      <c r="E692" s="95">
        <v>30.562830000000002</v>
      </c>
      <c r="F692" s="24">
        <v>122.184</v>
      </c>
      <c r="G692" s="24">
        <v>154.59389999999999</v>
      </c>
      <c r="H692" s="15">
        <v>0.42932089000000001</v>
      </c>
      <c r="I692" s="44">
        <v>3430</v>
      </c>
      <c r="J692" s="95">
        <v>30.562819999999999</v>
      </c>
      <c r="K692" s="24">
        <v>239.1927</v>
      </c>
      <c r="L692" s="24">
        <v>213.36420000000001</v>
      </c>
      <c r="M692" s="42">
        <v>0.26226519999999998</v>
      </c>
      <c r="N692" s="23">
        <v>2787</v>
      </c>
      <c r="O692" s="95">
        <v>30.562840000000001</v>
      </c>
      <c r="P692" s="24">
        <v>-30.762619999999998</v>
      </c>
      <c r="Q692" s="24">
        <v>227.37430000000001</v>
      </c>
      <c r="R692" s="15">
        <v>0.89237858999999997</v>
      </c>
      <c r="S692" s="184">
        <v>0.38661199000000002</v>
      </c>
    </row>
    <row r="693" spans="1:19">
      <c r="A693" s="23" t="s">
        <v>43</v>
      </c>
      <c r="B693" s="44" t="s">
        <v>0</v>
      </c>
      <c r="C693" s="44">
        <v>41</v>
      </c>
      <c r="D693" s="23">
        <v>6130</v>
      </c>
      <c r="E693" s="95">
        <v>30.960280000000001</v>
      </c>
      <c r="F693" s="24">
        <v>431.22199999999998</v>
      </c>
      <c r="G693" s="24">
        <v>157.82849999999999</v>
      </c>
      <c r="H693" s="15">
        <v>6.2909300000000001E-3</v>
      </c>
      <c r="I693" s="44">
        <v>3315</v>
      </c>
      <c r="J693" s="95">
        <v>30.961099999999998</v>
      </c>
      <c r="K693" s="24">
        <v>453.68709999999999</v>
      </c>
      <c r="L693" s="24">
        <v>213.32040000000001</v>
      </c>
      <c r="M693" s="42">
        <v>3.3437769999999999E-2</v>
      </c>
      <c r="N693" s="23">
        <v>2815</v>
      </c>
      <c r="O693" s="95">
        <v>30.959320000000002</v>
      </c>
      <c r="P693" s="24">
        <v>399.37099999999998</v>
      </c>
      <c r="Q693" s="24">
        <v>222.53620000000001</v>
      </c>
      <c r="R693" s="15">
        <v>7.2712040000000006E-2</v>
      </c>
      <c r="S693" s="184">
        <v>0.86013784999999998</v>
      </c>
    </row>
    <row r="694" spans="1:19">
      <c r="A694" s="23" t="s">
        <v>43</v>
      </c>
      <c r="B694" s="44" t="s">
        <v>0</v>
      </c>
      <c r="C694" s="44">
        <v>42</v>
      </c>
      <c r="D694" s="23">
        <v>6201</v>
      </c>
      <c r="E694" s="95">
        <v>31.394490000000001</v>
      </c>
      <c r="F694" s="24">
        <v>339.9889</v>
      </c>
      <c r="G694" s="24">
        <v>155.39879999999999</v>
      </c>
      <c r="H694" s="15">
        <v>2.868068E-2</v>
      </c>
      <c r="I694" s="44">
        <v>3338</v>
      </c>
      <c r="J694" s="95">
        <v>31.394960000000001</v>
      </c>
      <c r="K694" s="24">
        <v>341.94409999999999</v>
      </c>
      <c r="L694" s="24">
        <v>212.87479999999999</v>
      </c>
      <c r="M694" s="42">
        <v>0.10820452999999999</v>
      </c>
      <c r="N694" s="23">
        <v>2863</v>
      </c>
      <c r="O694" s="95">
        <v>31.393930000000001</v>
      </c>
      <c r="P694" s="24">
        <v>352.92410000000001</v>
      </c>
      <c r="Q694" s="24">
        <v>231.9906</v>
      </c>
      <c r="R694" s="15">
        <v>0.12818805999999999</v>
      </c>
      <c r="S694" s="184">
        <v>0.97218121000000002</v>
      </c>
    </row>
    <row r="695" spans="1:19">
      <c r="A695" s="23" t="s">
        <v>43</v>
      </c>
      <c r="B695" s="44" t="s">
        <v>0</v>
      </c>
      <c r="C695" s="44">
        <v>43</v>
      </c>
      <c r="D695" s="23">
        <v>6224</v>
      </c>
      <c r="E695" s="95">
        <v>31.87997</v>
      </c>
      <c r="F695" s="24">
        <v>508.11869999999999</v>
      </c>
      <c r="G695" s="24">
        <v>153.46789999999999</v>
      </c>
      <c r="H695" s="15">
        <v>9.2993000000000004E-4</v>
      </c>
      <c r="I695" s="44">
        <v>3247</v>
      </c>
      <c r="J695" s="95">
        <v>31.88119</v>
      </c>
      <c r="K695" s="24">
        <v>611.66869999999994</v>
      </c>
      <c r="L695" s="24">
        <v>215.79349999999999</v>
      </c>
      <c r="M695" s="42">
        <v>4.5896000000000001E-3</v>
      </c>
      <c r="N695" s="23">
        <v>2977</v>
      </c>
      <c r="O695" s="95">
        <v>31.878630000000001</v>
      </c>
      <c r="P695" s="24">
        <v>307.06040000000002</v>
      </c>
      <c r="Q695" s="24">
        <v>218.589</v>
      </c>
      <c r="R695" s="15">
        <v>0.16009904</v>
      </c>
      <c r="S695" s="184">
        <v>0.32134935999999997</v>
      </c>
    </row>
    <row r="696" spans="1:19">
      <c r="A696" s="23" t="s">
        <v>43</v>
      </c>
      <c r="B696" s="44" t="s">
        <v>0</v>
      </c>
      <c r="C696" s="44">
        <v>44</v>
      </c>
      <c r="D696" s="23">
        <v>6141</v>
      </c>
      <c r="E696" s="95">
        <v>32.426850000000002</v>
      </c>
      <c r="F696" s="24">
        <v>194.40389999999999</v>
      </c>
      <c r="G696" s="24">
        <v>160.76339999999999</v>
      </c>
      <c r="H696" s="15">
        <v>0.22656493</v>
      </c>
      <c r="I696" s="44">
        <v>3150</v>
      </c>
      <c r="J696" s="95">
        <v>32.425460000000001</v>
      </c>
      <c r="K696" s="24">
        <v>379.58699999999999</v>
      </c>
      <c r="L696" s="24">
        <v>221.32830000000001</v>
      </c>
      <c r="M696" s="42">
        <v>8.633776E-2</v>
      </c>
      <c r="N696" s="23">
        <v>2991</v>
      </c>
      <c r="O696" s="95">
        <v>32.428310000000003</v>
      </c>
      <c r="P696" s="24">
        <v>-45.507660000000001</v>
      </c>
      <c r="Q696" s="24">
        <v>231.64320000000001</v>
      </c>
      <c r="R696" s="15">
        <v>0.84425335999999995</v>
      </c>
      <c r="S696" s="184">
        <v>0.18456292999999999</v>
      </c>
    </row>
    <row r="697" spans="1:19">
      <c r="A697" s="23" t="s">
        <v>43</v>
      </c>
      <c r="B697" s="44" t="s">
        <v>0</v>
      </c>
      <c r="C697" s="44">
        <v>45</v>
      </c>
      <c r="D697" s="23">
        <v>6190</v>
      </c>
      <c r="E697" s="95">
        <v>33.072029999999998</v>
      </c>
      <c r="F697" s="24">
        <v>281.85750000000002</v>
      </c>
      <c r="G697" s="24">
        <v>158.9237</v>
      </c>
      <c r="H697" s="15">
        <v>7.6139280000000004E-2</v>
      </c>
      <c r="I697" s="44">
        <v>3085</v>
      </c>
      <c r="J697" s="95">
        <v>33.066479999999999</v>
      </c>
      <c r="K697" s="24">
        <v>364.5763</v>
      </c>
      <c r="L697" s="24">
        <v>223.93209999999999</v>
      </c>
      <c r="M697" s="42">
        <v>0.10351082</v>
      </c>
      <c r="N697" s="23">
        <v>3105</v>
      </c>
      <c r="O697" s="95">
        <v>33.077539999999999</v>
      </c>
      <c r="P697" s="24">
        <v>201.52090000000001</v>
      </c>
      <c r="Q697" s="24">
        <v>224.88800000000001</v>
      </c>
      <c r="R697" s="15">
        <v>0.37020246000000001</v>
      </c>
      <c r="S697" s="184">
        <v>0.60740603999999998</v>
      </c>
    </row>
    <row r="698" spans="1:19">
      <c r="A698" s="23" t="s">
        <v>43</v>
      </c>
      <c r="B698" s="44" t="s">
        <v>0</v>
      </c>
      <c r="C698" s="44">
        <v>46</v>
      </c>
      <c r="D698" s="23">
        <v>6174</v>
      </c>
      <c r="E698" s="95">
        <v>33.849519999999998</v>
      </c>
      <c r="F698" s="24">
        <v>91.875879999999995</v>
      </c>
      <c r="G698" s="24">
        <v>156.083</v>
      </c>
      <c r="H698" s="15">
        <v>0.55610638000000001</v>
      </c>
      <c r="I698" s="44">
        <v>2999</v>
      </c>
      <c r="J698" s="95">
        <v>33.848700000000001</v>
      </c>
      <c r="K698" s="24">
        <v>144.93700000000001</v>
      </c>
      <c r="L698" s="24">
        <v>221.00890000000001</v>
      </c>
      <c r="M698" s="42">
        <v>0.51195475000000001</v>
      </c>
      <c r="N698" s="23">
        <v>3175</v>
      </c>
      <c r="O698" s="95">
        <v>33.850299999999997</v>
      </c>
      <c r="P698" s="24">
        <v>43.449559999999998</v>
      </c>
      <c r="Q698" s="24">
        <v>219.1789</v>
      </c>
      <c r="R698" s="15">
        <v>0.84285896999999999</v>
      </c>
      <c r="S698" s="184">
        <v>0.74438585000000002</v>
      </c>
    </row>
    <row r="699" spans="1:19">
      <c r="A699" s="23" t="s">
        <v>43</v>
      </c>
      <c r="B699" s="44" t="s">
        <v>0</v>
      </c>
      <c r="C699" s="44">
        <v>47</v>
      </c>
      <c r="D699" s="23">
        <v>6172</v>
      </c>
      <c r="E699" s="95">
        <v>34.819479999999999</v>
      </c>
      <c r="F699" s="24">
        <v>386.24360000000001</v>
      </c>
      <c r="G699" s="24">
        <v>151.05350000000001</v>
      </c>
      <c r="H699" s="15">
        <v>1.055798E-2</v>
      </c>
      <c r="I699" s="44">
        <v>2871</v>
      </c>
      <c r="J699" s="95">
        <v>34.817230000000002</v>
      </c>
      <c r="K699" s="24">
        <v>518.23559999999998</v>
      </c>
      <c r="L699" s="24">
        <v>217.27500000000001</v>
      </c>
      <c r="M699" s="42">
        <v>1.7071699999999999E-2</v>
      </c>
      <c r="N699" s="23">
        <v>3301</v>
      </c>
      <c r="O699" s="95">
        <v>34.821440000000003</v>
      </c>
      <c r="P699" s="24">
        <v>280.3734</v>
      </c>
      <c r="Q699" s="24">
        <v>211.18199999999999</v>
      </c>
      <c r="R699" s="15">
        <v>0.18429734</v>
      </c>
      <c r="S699" s="184">
        <v>0.43243282</v>
      </c>
    </row>
    <row r="700" spans="1:19">
      <c r="A700" s="23" t="s">
        <v>43</v>
      </c>
      <c r="B700" s="44" t="s">
        <v>0</v>
      </c>
      <c r="C700" s="44">
        <v>48</v>
      </c>
      <c r="D700" s="23">
        <v>6155</v>
      </c>
      <c r="E700" s="95">
        <v>36.118209999999998</v>
      </c>
      <c r="F700" s="24">
        <v>379.06979999999999</v>
      </c>
      <c r="G700" s="24">
        <v>138.71019999999999</v>
      </c>
      <c r="H700" s="15">
        <v>6.2795000000000004E-3</v>
      </c>
      <c r="I700" s="44">
        <v>2660</v>
      </c>
      <c r="J700" s="95">
        <v>36.107770000000002</v>
      </c>
      <c r="K700" s="24">
        <v>209.7166</v>
      </c>
      <c r="L700" s="24">
        <v>215.00069999999999</v>
      </c>
      <c r="M700" s="42">
        <v>0.32935059</v>
      </c>
      <c r="N700" s="23">
        <v>3495</v>
      </c>
      <c r="O700" s="95">
        <v>36.126150000000003</v>
      </c>
      <c r="P700" s="24">
        <v>523.61580000000004</v>
      </c>
      <c r="Q700" s="24">
        <v>181.97800000000001</v>
      </c>
      <c r="R700" s="15">
        <v>4.0102100000000002E-3</v>
      </c>
      <c r="S700" s="184">
        <v>0.26510818000000003</v>
      </c>
    </row>
    <row r="701" spans="1:19">
      <c r="A701" s="23" t="s">
        <v>43</v>
      </c>
      <c r="B701" s="44" t="s">
        <v>0</v>
      </c>
      <c r="C701" s="44">
        <v>49</v>
      </c>
      <c r="D701" s="23">
        <v>6143</v>
      </c>
      <c r="E701" s="95">
        <v>38.12256</v>
      </c>
      <c r="F701" s="24">
        <v>280.43150000000003</v>
      </c>
      <c r="G701" s="24">
        <v>112.4496</v>
      </c>
      <c r="H701" s="15">
        <v>1.263686E-2</v>
      </c>
      <c r="I701" s="44">
        <v>2361</v>
      </c>
      <c r="J701" s="95">
        <v>38.105699999999999</v>
      </c>
      <c r="K701" s="24">
        <v>247.48310000000001</v>
      </c>
      <c r="L701" s="24">
        <v>184.04810000000001</v>
      </c>
      <c r="M701" s="42">
        <v>0.17873338999999999</v>
      </c>
      <c r="N701" s="23">
        <v>3782</v>
      </c>
      <c r="O701" s="95">
        <v>38.13308</v>
      </c>
      <c r="P701" s="24">
        <v>323.19220000000001</v>
      </c>
      <c r="Q701" s="24">
        <v>144.53909999999999</v>
      </c>
      <c r="R701" s="15">
        <v>2.5350540000000001E-2</v>
      </c>
      <c r="S701" s="184">
        <v>0.74630443000000002</v>
      </c>
    </row>
    <row r="702" spans="1:19" ht="15.75" thickBot="1">
      <c r="A702" s="25" t="s">
        <v>43</v>
      </c>
      <c r="B702" s="50" t="s">
        <v>0</v>
      </c>
      <c r="C702" s="50">
        <v>50</v>
      </c>
      <c r="D702" s="25">
        <v>6161</v>
      </c>
      <c r="E702" s="96">
        <v>43.283410000000003</v>
      </c>
      <c r="F702" s="28">
        <v>316.45420000000001</v>
      </c>
      <c r="G702" s="28">
        <v>36.333660000000002</v>
      </c>
      <c r="H702" s="29">
        <v>3.0479999999999999E-18</v>
      </c>
      <c r="I702" s="50">
        <v>2021</v>
      </c>
      <c r="J702" s="96">
        <v>43.081960000000002</v>
      </c>
      <c r="K702" s="28">
        <v>270.11700000000002</v>
      </c>
      <c r="L702" s="28">
        <v>61.012830000000001</v>
      </c>
      <c r="M702" s="43">
        <v>9.5459999999999997E-6</v>
      </c>
      <c r="N702" s="25">
        <v>4140</v>
      </c>
      <c r="O702" s="96">
        <v>43.38176</v>
      </c>
      <c r="P702" s="28">
        <v>336.40969999999999</v>
      </c>
      <c r="Q702" s="28">
        <v>42.012129999999999</v>
      </c>
      <c r="R702" s="29">
        <v>1.1710000000000001E-15</v>
      </c>
      <c r="S702" s="187">
        <v>0.37084035999999998</v>
      </c>
    </row>
  </sheetData>
  <mergeCells count="7">
    <mergeCell ref="S1:S2"/>
    <mergeCell ref="D1:H1"/>
    <mergeCell ref="I1:M1"/>
    <mergeCell ref="N1:R1"/>
    <mergeCell ref="A1:A2"/>
    <mergeCell ref="B1:B2"/>
    <mergeCell ref="C1:C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95F4-7C6D-42E1-B978-5504BEE292DA}">
  <dimension ref="A1:AL61"/>
  <sheetViews>
    <sheetView workbookViewId="0">
      <selection sqref="A1:A3"/>
    </sheetView>
  </sheetViews>
  <sheetFormatPr defaultRowHeight="15"/>
  <cols>
    <col min="1" max="1" width="33.42578125" bestFit="1" customWidth="1"/>
    <col min="2" max="2" width="21.7109375" bestFit="1" customWidth="1"/>
    <col min="3" max="3" width="10.7109375" bestFit="1" customWidth="1"/>
    <col min="4" max="4" width="10" bestFit="1" customWidth="1"/>
    <col min="5" max="5" width="11" bestFit="1" customWidth="1"/>
    <col min="6" max="6" width="10" style="14" bestFit="1" customWidth="1"/>
    <col min="7" max="7" width="10" bestFit="1" customWidth="1"/>
    <col min="8" max="8" width="11" bestFit="1" customWidth="1"/>
    <col min="9" max="9" width="12.28515625" style="14" bestFit="1" customWidth="1"/>
    <col min="10" max="10" width="10.28515625" bestFit="1" customWidth="1"/>
    <col min="11" max="11" width="11" bestFit="1" customWidth="1"/>
    <col min="12" max="12" width="9.140625" style="14"/>
    <col min="15" max="15" width="9.140625" style="14"/>
    <col min="18" max="18" width="9.140625" style="14"/>
    <col min="21" max="21" width="9.140625" style="14"/>
    <col min="24" max="24" width="9.140625" style="14"/>
    <col min="30" max="30" width="9.140625" style="14"/>
  </cols>
  <sheetData>
    <row r="1" spans="1:30" s="13" customFormat="1">
      <c r="A1" s="190" t="s">
        <v>7</v>
      </c>
      <c r="B1" s="192" t="s">
        <v>50</v>
      </c>
      <c r="C1" s="193" t="s">
        <v>93</v>
      </c>
      <c r="D1" s="190" t="s">
        <v>82</v>
      </c>
      <c r="E1" s="192"/>
      <c r="F1" s="192"/>
      <c r="G1" s="192"/>
      <c r="H1" s="192"/>
      <c r="I1" s="192"/>
      <c r="J1" s="192"/>
      <c r="K1" s="192"/>
      <c r="L1" s="193"/>
      <c r="M1" s="192" t="s">
        <v>83</v>
      </c>
      <c r="N1" s="192"/>
      <c r="O1" s="192"/>
      <c r="P1" s="192"/>
      <c r="Q1" s="192"/>
      <c r="R1" s="192"/>
      <c r="S1" s="192"/>
      <c r="T1" s="192"/>
      <c r="U1" s="192"/>
      <c r="V1" s="190" t="s">
        <v>84</v>
      </c>
      <c r="W1" s="192"/>
      <c r="X1" s="192"/>
      <c r="Y1" s="192"/>
      <c r="Z1" s="192"/>
      <c r="AA1" s="192"/>
      <c r="AB1" s="192"/>
      <c r="AC1" s="192"/>
      <c r="AD1" s="193"/>
    </row>
    <row r="2" spans="1:30" s="7" customFormat="1">
      <c r="A2" s="207"/>
      <c r="B2" s="208"/>
      <c r="C2" s="225"/>
      <c r="D2" s="223" t="s">
        <v>94</v>
      </c>
      <c r="E2" s="223"/>
      <c r="F2" s="223"/>
      <c r="G2" s="226" t="s">
        <v>95</v>
      </c>
      <c r="H2" s="223"/>
      <c r="I2" s="227"/>
      <c r="J2" s="223" t="s">
        <v>96</v>
      </c>
      <c r="K2" s="223"/>
      <c r="L2" s="224"/>
      <c r="M2" s="223" t="s">
        <v>94</v>
      </c>
      <c r="N2" s="223"/>
      <c r="O2" s="223"/>
      <c r="P2" s="226" t="s">
        <v>95</v>
      </c>
      <c r="Q2" s="223"/>
      <c r="R2" s="227"/>
      <c r="S2" s="223" t="s">
        <v>96</v>
      </c>
      <c r="T2" s="223"/>
      <c r="U2" s="223"/>
      <c r="V2" s="228" t="s">
        <v>94</v>
      </c>
      <c r="W2" s="223"/>
      <c r="X2" s="223"/>
      <c r="Y2" s="226" t="s">
        <v>95</v>
      </c>
      <c r="Z2" s="223"/>
      <c r="AA2" s="227"/>
      <c r="AB2" s="223" t="s">
        <v>96</v>
      </c>
      <c r="AC2" s="223"/>
      <c r="AD2" s="224"/>
    </row>
    <row r="3" spans="1:30" s="7" customFormat="1" ht="15.75" thickBot="1">
      <c r="A3" s="191"/>
      <c r="B3" s="199"/>
      <c r="C3" s="198"/>
      <c r="D3" s="56" t="s">
        <v>51</v>
      </c>
      <c r="E3" s="56" t="s">
        <v>19</v>
      </c>
      <c r="F3" s="57" t="s">
        <v>11</v>
      </c>
      <c r="G3" s="99" t="s">
        <v>51</v>
      </c>
      <c r="H3" s="56" t="s">
        <v>19</v>
      </c>
      <c r="I3" s="106" t="s">
        <v>11</v>
      </c>
      <c r="J3" s="56" t="s">
        <v>51</v>
      </c>
      <c r="K3" s="56" t="s">
        <v>19</v>
      </c>
      <c r="L3" s="39" t="s">
        <v>11</v>
      </c>
      <c r="M3" s="56" t="s">
        <v>51</v>
      </c>
      <c r="N3" s="56" t="s">
        <v>19</v>
      </c>
      <c r="O3" s="57" t="s">
        <v>11</v>
      </c>
      <c r="P3" s="99" t="s">
        <v>51</v>
      </c>
      <c r="Q3" s="56" t="s">
        <v>19</v>
      </c>
      <c r="R3" s="106" t="s">
        <v>11</v>
      </c>
      <c r="S3" s="56" t="s">
        <v>51</v>
      </c>
      <c r="T3" s="56" t="s">
        <v>19</v>
      </c>
      <c r="U3" s="57" t="s">
        <v>11</v>
      </c>
      <c r="V3" s="35" t="s">
        <v>51</v>
      </c>
      <c r="W3" s="56" t="s">
        <v>19</v>
      </c>
      <c r="X3" s="57" t="s">
        <v>11</v>
      </c>
      <c r="Y3" s="99" t="s">
        <v>51</v>
      </c>
      <c r="Z3" s="56" t="s">
        <v>19</v>
      </c>
      <c r="AA3" s="100" t="s">
        <v>11</v>
      </c>
      <c r="AB3" s="56" t="s">
        <v>51</v>
      </c>
      <c r="AC3" s="56" t="s">
        <v>19</v>
      </c>
      <c r="AD3" s="39" t="s">
        <v>11</v>
      </c>
    </row>
    <row r="4" spans="1:30">
      <c r="A4" s="23" t="s">
        <v>30</v>
      </c>
      <c r="B4" s="44" t="s">
        <v>29</v>
      </c>
      <c r="C4" s="44" t="s">
        <v>56</v>
      </c>
      <c r="D4" s="23">
        <v>-5.4600000000000004E-4</v>
      </c>
      <c r="E4" s="44">
        <v>1.3899999999999999E-4</v>
      </c>
      <c r="F4" s="42">
        <v>8.5900000000000001E-5</v>
      </c>
      <c r="G4" s="86"/>
      <c r="H4" s="44"/>
      <c r="I4" s="102"/>
      <c r="J4" s="44"/>
      <c r="K4" s="44"/>
      <c r="L4" s="15"/>
      <c r="M4" s="44">
        <v>-7.092E-4</v>
      </c>
      <c r="N4" s="44">
        <v>2.341E-4</v>
      </c>
      <c r="O4" s="42">
        <v>2.4531000000000002E-3</v>
      </c>
      <c r="P4" s="86"/>
      <c r="Q4" s="44"/>
      <c r="R4" s="102"/>
      <c r="S4" s="44"/>
      <c r="T4" s="44"/>
      <c r="U4" s="42"/>
      <c r="V4" s="23">
        <v>-4.2519999999999998E-4</v>
      </c>
      <c r="W4" s="44">
        <v>1.7200000000000001E-4</v>
      </c>
      <c r="X4" s="42">
        <v>1.34547E-2</v>
      </c>
      <c r="Y4" s="86"/>
      <c r="Z4" s="44"/>
      <c r="AA4" s="101"/>
      <c r="AB4" s="44"/>
      <c r="AC4" s="44"/>
      <c r="AD4" s="15"/>
    </row>
    <row r="5" spans="1:30">
      <c r="A5" s="23" t="s">
        <v>30</v>
      </c>
      <c r="B5" s="44" t="s">
        <v>0</v>
      </c>
      <c r="C5" s="44" t="s">
        <v>56</v>
      </c>
      <c r="D5" s="23">
        <v>-4.7820000000000002E-4</v>
      </c>
      <c r="E5" s="44">
        <v>6.7100000000000005E-5</v>
      </c>
      <c r="F5" s="42">
        <v>1.05E-12</v>
      </c>
      <c r="G5" s="86"/>
      <c r="H5" s="44"/>
      <c r="I5" s="102"/>
      <c r="J5" s="44"/>
      <c r="K5" s="44"/>
      <c r="L5" s="15"/>
      <c r="M5" s="44">
        <v>-3.7169999999999998E-4</v>
      </c>
      <c r="N5" s="44">
        <v>1.139E-4</v>
      </c>
      <c r="O5" s="42">
        <v>1.1011E-3</v>
      </c>
      <c r="P5" s="86"/>
      <c r="Q5" s="44"/>
      <c r="R5" s="102"/>
      <c r="S5" s="44"/>
      <c r="T5" s="44"/>
      <c r="U5" s="42"/>
      <c r="V5" s="23">
        <v>-4.9109999999999996E-4</v>
      </c>
      <c r="W5" s="44">
        <v>7.8899999999999993E-5</v>
      </c>
      <c r="X5" s="42">
        <v>4.8699999999999997E-10</v>
      </c>
      <c r="Y5" s="86"/>
      <c r="Z5" s="44"/>
      <c r="AA5" s="101"/>
      <c r="AB5" s="44"/>
      <c r="AC5" s="44"/>
      <c r="AD5" s="15"/>
    </row>
    <row r="6" spans="1:30">
      <c r="A6" s="23" t="s">
        <v>41</v>
      </c>
      <c r="B6" s="44" t="s">
        <v>29</v>
      </c>
      <c r="C6" s="44" t="s">
        <v>56</v>
      </c>
      <c r="D6" s="23">
        <v>1.0306660000000001</v>
      </c>
      <c r="E6" s="44">
        <v>0.41758909999999999</v>
      </c>
      <c r="F6" s="42">
        <v>1.3582E-2</v>
      </c>
      <c r="G6" s="86"/>
      <c r="H6" s="44"/>
      <c r="I6" s="102"/>
      <c r="J6" s="44"/>
      <c r="K6" s="44"/>
      <c r="L6" s="15"/>
      <c r="M6" s="44">
        <v>1.3015600000000001</v>
      </c>
      <c r="N6" s="44">
        <v>0.7004184</v>
      </c>
      <c r="O6" s="42">
        <v>6.3131999999999994E-2</v>
      </c>
      <c r="P6" s="86"/>
      <c r="Q6" s="44"/>
      <c r="R6" s="102"/>
      <c r="S6" s="44"/>
      <c r="T6" s="44"/>
      <c r="U6" s="42"/>
      <c r="V6" s="23">
        <v>0.83334359999999996</v>
      </c>
      <c r="W6" s="44">
        <v>0.51869909999999997</v>
      </c>
      <c r="X6" s="42">
        <v>0.1081415</v>
      </c>
      <c r="Y6" s="86"/>
      <c r="Z6" s="44"/>
      <c r="AA6" s="101"/>
      <c r="AB6" s="44"/>
      <c r="AC6" s="44"/>
      <c r="AD6" s="15"/>
    </row>
    <row r="7" spans="1:30">
      <c r="A7" s="23" t="s">
        <v>41</v>
      </c>
      <c r="B7" s="44" t="s">
        <v>0</v>
      </c>
      <c r="C7" s="44" t="s">
        <v>56</v>
      </c>
      <c r="D7" s="23">
        <v>0.83242079999999996</v>
      </c>
      <c r="E7" s="44">
        <v>0.20246600000000001</v>
      </c>
      <c r="F7" s="42">
        <v>3.93E-5</v>
      </c>
      <c r="G7" s="86"/>
      <c r="H7" s="44"/>
      <c r="I7" s="102"/>
      <c r="J7" s="44"/>
      <c r="K7" s="44"/>
      <c r="L7" s="15"/>
      <c r="M7" s="44">
        <v>0.60320320000000005</v>
      </c>
      <c r="N7" s="44">
        <v>0.3462827</v>
      </c>
      <c r="O7" s="42">
        <v>8.15192E-2</v>
      </c>
      <c r="P7" s="86"/>
      <c r="Q7" s="44"/>
      <c r="R7" s="102"/>
      <c r="S7" s="44"/>
      <c r="T7" s="44"/>
      <c r="U7" s="42"/>
      <c r="V7" s="23">
        <v>0.91622199999999998</v>
      </c>
      <c r="W7" s="44">
        <v>0.23761460000000001</v>
      </c>
      <c r="X7" s="42">
        <v>1.153E-4</v>
      </c>
      <c r="Y7" s="86"/>
      <c r="Z7" s="44"/>
      <c r="AA7" s="101"/>
      <c r="AB7" s="44"/>
      <c r="AC7" s="44"/>
      <c r="AD7" s="15"/>
    </row>
    <row r="8" spans="1:30">
      <c r="A8" s="23" t="s">
        <v>44</v>
      </c>
      <c r="B8" s="44" t="s">
        <v>29</v>
      </c>
      <c r="C8" s="44" t="s">
        <v>56</v>
      </c>
      <c r="D8" s="23">
        <v>0.42689539999999998</v>
      </c>
      <c r="E8" s="44">
        <v>0.75205420000000001</v>
      </c>
      <c r="F8" s="42">
        <v>0.57028009999999996</v>
      </c>
      <c r="G8" s="86"/>
      <c r="H8" s="44"/>
      <c r="I8" s="102"/>
      <c r="J8" s="44"/>
      <c r="K8" s="44"/>
      <c r="L8" s="15"/>
      <c r="M8" s="44">
        <v>0.69284559999999995</v>
      </c>
      <c r="N8" s="44">
        <v>1.303434</v>
      </c>
      <c r="O8" s="42">
        <v>0.59503499999999998</v>
      </c>
      <c r="P8" s="86"/>
      <c r="Q8" s="44"/>
      <c r="R8" s="102"/>
      <c r="S8" s="44"/>
      <c r="T8" s="44"/>
      <c r="U8" s="42"/>
      <c r="V8" s="23">
        <v>0.41538120000000001</v>
      </c>
      <c r="W8" s="44">
        <v>0.89270210000000005</v>
      </c>
      <c r="X8" s="42">
        <v>0.64171109999999998</v>
      </c>
      <c r="Y8" s="86"/>
      <c r="Z8" s="44"/>
      <c r="AA8" s="101"/>
      <c r="AB8" s="44"/>
      <c r="AC8" s="44"/>
      <c r="AD8" s="15"/>
    </row>
    <row r="9" spans="1:30">
      <c r="A9" s="23" t="s">
        <v>44</v>
      </c>
      <c r="B9" s="44" t="s">
        <v>0</v>
      </c>
      <c r="C9" s="44" t="s">
        <v>56</v>
      </c>
      <c r="D9" s="23">
        <v>0.32474219999999998</v>
      </c>
      <c r="E9" s="44">
        <v>0.34643810000000003</v>
      </c>
      <c r="F9" s="42">
        <v>0.34856599999999999</v>
      </c>
      <c r="G9" s="86"/>
      <c r="H9" s="44"/>
      <c r="I9" s="102"/>
      <c r="J9" s="44"/>
      <c r="K9" s="44"/>
      <c r="L9" s="15"/>
      <c r="M9" s="44">
        <v>0.93999520000000003</v>
      </c>
      <c r="N9" s="44">
        <v>0.65994059999999999</v>
      </c>
      <c r="O9" s="42">
        <v>0.15434129999999999</v>
      </c>
      <c r="P9" s="86"/>
      <c r="Q9" s="44"/>
      <c r="R9" s="102"/>
      <c r="S9" s="44"/>
      <c r="T9" s="44"/>
      <c r="U9" s="42"/>
      <c r="V9" s="23">
        <v>6.6076999999999997E-2</v>
      </c>
      <c r="W9" s="44">
        <v>0.4036072</v>
      </c>
      <c r="X9" s="42">
        <v>0.86995469999999997</v>
      </c>
      <c r="Y9" s="86"/>
      <c r="Z9" s="44"/>
      <c r="AA9" s="101"/>
      <c r="AB9" s="44"/>
      <c r="AC9" s="44"/>
      <c r="AD9" s="15"/>
    </row>
    <row r="10" spans="1:30">
      <c r="A10" s="23" t="s">
        <v>31</v>
      </c>
      <c r="B10" s="44" t="s">
        <v>29</v>
      </c>
      <c r="C10" s="44" t="s">
        <v>56</v>
      </c>
      <c r="D10" s="23">
        <v>1.4271469999999999</v>
      </c>
      <c r="E10" s="42">
        <v>0.93544720000000003</v>
      </c>
      <c r="F10" s="42">
        <v>0.12710189999999999</v>
      </c>
      <c r="G10" s="86"/>
      <c r="H10" s="44"/>
      <c r="I10" s="102"/>
      <c r="J10" s="44"/>
      <c r="K10" s="42"/>
      <c r="L10" s="15"/>
      <c r="M10" s="44">
        <v>1.9291309999999999</v>
      </c>
      <c r="N10" s="44">
        <v>1.601637</v>
      </c>
      <c r="O10" s="42">
        <v>0.2284062</v>
      </c>
      <c r="P10" s="86"/>
      <c r="Q10" s="44"/>
      <c r="R10" s="102"/>
      <c r="S10" s="44"/>
      <c r="T10" s="44"/>
      <c r="U10" s="42"/>
      <c r="V10" s="23">
        <v>1.160239</v>
      </c>
      <c r="W10" s="44">
        <v>1.132684</v>
      </c>
      <c r="X10" s="42">
        <v>0.30568040000000002</v>
      </c>
      <c r="Y10" s="86"/>
      <c r="Z10" s="44"/>
      <c r="AA10" s="101"/>
      <c r="AB10" s="44"/>
      <c r="AC10" s="44"/>
      <c r="AD10" s="15"/>
    </row>
    <row r="11" spans="1:30">
      <c r="A11" s="23" t="s">
        <v>31</v>
      </c>
      <c r="B11" s="44" t="s">
        <v>0</v>
      </c>
      <c r="C11" s="44" t="s">
        <v>56</v>
      </c>
      <c r="D11" s="23">
        <v>1.184636</v>
      </c>
      <c r="E11" s="44">
        <v>0.43145699999999998</v>
      </c>
      <c r="F11" s="42">
        <v>6.0388999999999998E-3</v>
      </c>
      <c r="G11" s="86"/>
      <c r="H11" s="44"/>
      <c r="I11" s="102"/>
      <c r="J11" s="44"/>
      <c r="K11" s="44"/>
      <c r="L11" s="15"/>
      <c r="M11" s="44">
        <v>1.5366919999999999</v>
      </c>
      <c r="N11" s="44">
        <v>0.8020446</v>
      </c>
      <c r="O11" s="42">
        <v>5.5369099999999997E-2</v>
      </c>
      <c r="P11" s="86"/>
      <c r="Q11" s="44"/>
      <c r="R11" s="102"/>
      <c r="S11" s="44"/>
      <c r="T11" s="44"/>
      <c r="U11" s="42"/>
      <c r="V11" s="23">
        <v>1.021844</v>
      </c>
      <c r="W11" s="44">
        <v>0.50603849999999995</v>
      </c>
      <c r="X11" s="42">
        <v>4.3455899999999999E-2</v>
      </c>
      <c r="Y11" s="86"/>
      <c r="Z11" s="44"/>
      <c r="AA11" s="101"/>
      <c r="AB11" s="44"/>
      <c r="AC11" s="44"/>
      <c r="AD11" s="15"/>
    </row>
    <row r="12" spans="1:30">
      <c r="A12" s="23" t="s">
        <v>42</v>
      </c>
      <c r="B12" s="44" t="s">
        <v>29</v>
      </c>
      <c r="C12" s="44" t="s">
        <v>56</v>
      </c>
      <c r="D12" s="23">
        <v>6.9317580000000003</v>
      </c>
      <c r="E12" s="42">
        <v>1.986642</v>
      </c>
      <c r="F12" s="42">
        <v>4.8450000000000001E-4</v>
      </c>
      <c r="G12" s="86"/>
      <c r="H12" s="44"/>
      <c r="I12" s="102"/>
      <c r="J12" s="44"/>
      <c r="K12" s="44"/>
      <c r="L12" s="15"/>
      <c r="M12" s="44">
        <v>9.127046</v>
      </c>
      <c r="N12" s="44">
        <v>3.3620770000000002</v>
      </c>
      <c r="O12" s="42">
        <v>6.6334999999999996E-3</v>
      </c>
      <c r="P12" s="86"/>
      <c r="Q12" s="44"/>
      <c r="R12" s="102"/>
      <c r="S12" s="44"/>
      <c r="T12" s="44"/>
      <c r="U12" s="42"/>
      <c r="V12" s="23">
        <v>5.4363200000000003</v>
      </c>
      <c r="W12" s="44">
        <v>2.4456950000000002</v>
      </c>
      <c r="X12" s="42">
        <v>2.6228499999999998E-2</v>
      </c>
      <c r="Y12" s="86"/>
      <c r="Z12" s="44"/>
      <c r="AA12" s="101"/>
      <c r="AB12" s="44"/>
      <c r="AC12" s="44"/>
      <c r="AD12" s="15"/>
    </row>
    <row r="13" spans="1:30">
      <c r="A13" s="23" t="s">
        <v>42</v>
      </c>
      <c r="B13" s="44" t="s">
        <v>0</v>
      </c>
      <c r="C13" s="44" t="s">
        <v>56</v>
      </c>
      <c r="D13" s="23">
        <v>5.9377149999999999</v>
      </c>
      <c r="E13" s="42">
        <v>0.92267200000000005</v>
      </c>
      <c r="F13" s="42">
        <v>1.2299999999999999E-10</v>
      </c>
      <c r="G13" s="86"/>
      <c r="H13" s="44"/>
      <c r="I13" s="102"/>
      <c r="J13" s="44"/>
      <c r="K13" s="44"/>
      <c r="L13" s="15"/>
      <c r="M13" s="44">
        <v>5.1551499999999999</v>
      </c>
      <c r="N13" s="44">
        <v>1.6480060000000001</v>
      </c>
      <c r="O13" s="42">
        <v>1.7593000000000001E-3</v>
      </c>
      <c r="P13" s="86"/>
      <c r="Q13" s="44"/>
      <c r="R13" s="102"/>
      <c r="S13" s="44"/>
      <c r="T13" s="44"/>
      <c r="U13" s="42"/>
      <c r="V13" s="23">
        <v>5.9793750000000001</v>
      </c>
      <c r="W13" s="44">
        <v>1.084894</v>
      </c>
      <c r="X13" s="42">
        <v>3.5600000000000001E-8</v>
      </c>
      <c r="Y13" s="86"/>
      <c r="Z13" s="44"/>
      <c r="AA13" s="101"/>
      <c r="AB13" s="44"/>
      <c r="AC13" s="44"/>
      <c r="AD13" s="15"/>
    </row>
    <row r="14" spans="1:30">
      <c r="A14" s="23" t="s">
        <v>28</v>
      </c>
      <c r="B14" s="44" t="s">
        <v>29</v>
      </c>
      <c r="C14" s="44" t="s">
        <v>56</v>
      </c>
      <c r="D14" s="23">
        <v>12.554410000000001</v>
      </c>
      <c r="E14" s="44">
        <v>3.2968920000000002</v>
      </c>
      <c r="F14" s="42">
        <v>1.4009999999999999E-4</v>
      </c>
      <c r="G14" s="86"/>
      <c r="H14" s="44"/>
      <c r="I14" s="102"/>
      <c r="J14" s="44"/>
      <c r="K14" s="44"/>
      <c r="L14" s="15"/>
      <c r="M14" s="44">
        <v>16.120989999999999</v>
      </c>
      <c r="N14" s="44">
        <v>5.5669269999999997</v>
      </c>
      <c r="O14" s="42">
        <v>3.7813E-3</v>
      </c>
      <c r="P14" s="86"/>
      <c r="Q14" s="44"/>
      <c r="R14" s="102"/>
      <c r="S14" s="44"/>
      <c r="T14" s="44"/>
      <c r="U14" s="42"/>
      <c r="V14" s="23">
        <v>9.88992</v>
      </c>
      <c r="W14" s="44">
        <v>4.0718940000000003</v>
      </c>
      <c r="X14" s="42">
        <v>1.5147799999999999E-2</v>
      </c>
      <c r="Y14" s="86"/>
      <c r="Z14" s="44"/>
      <c r="AA14" s="101"/>
      <c r="AB14" s="44"/>
      <c r="AC14" s="44"/>
      <c r="AD14" s="15"/>
    </row>
    <row r="15" spans="1:30">
      <c r="A15" s="23" t="s">
        <v>28</v>
      </c>
      <c r="B15" s="44" t="s">
        <v>0</v>
      </c>
      <c r="C15" s="44" t="s">
        <v>56</v>
      </c>
      <c r="D15" s="23">
        <v>10.75554</v>
      </c>
      <c r="E15" s="44">
        <v>1.554819</v>
      </c>
      <c r="F15" s="42">
        <v>4.5999999999999998E-12</v>
      </c>
      <c r="G15" s="86"/>
      <c r="H15" s="44"/>
      <c r="I15" s="102"/>
      <c r="J15" s="44"/>
      <c r="K15" s="44"/>
      <c r="L15" s="15"/>
      <c r="M15" s="44">
        <v>8.8070339999999998</v>
      </c>
      <c r="N15" s="44">
        <v>2.716799</v>
      </c>
      <c r="O15" s="42">
        <v>1.1881999999999999E-3</v>
      </c>
      <c r="P15" s="86"/>
      <c r="Q15" s="44"/>
      <c r="R15" s="102"/>
      <c r="S15" s="44"/>
      <c r="T15" s="44"/>
      <c r="U15" s="42"/>
      <c r="V15" s="23">
        <v>10.96561</v>
      </c>
      <c r="W15" s="44">
        <v>1.8278449999999999</v>
      </c>
      <c r="X15" s="42">
        <v>1.9800000000000002E-9</v>
      </c>
      <c r="Y15" s="86"/>
      <c r="Z15" s="44"/>
      <c r="AA15" s="101"/>
      <c r="AB15" s="44"/>
      <c r="AC15" s="44"/>
      <c r="AD15" s="15"/>
    </row>
    <row r="16" spans="1:30">
      <c r="A16" s="23" t="s">
        <v>43</v>
      </c>
      <c r="B16" s="44" t="s">
        <v>29</v>
      </c>
      <c r="C16" s="44" t="s">
        <v>56</v>
      </c>
      <c r="D16" s="23">
        <v>18.11374</v>
      </c>
      <c r="E16" s="44">
        <v>4.6527010000000004</v>
      </c>
      <c r="F16" s="42">
        <v>9.8900000000000005E-5</v>
      </c>
      <c r="G16" s="86"/>
      <c r="H16" s="44"/>
      <c r="I16" s="102"/>
      <c r="J16" s="44"/>
      <c r="K16" s="44"/>
      <c r="L16" s="15"/>
      <c r="M16" s="44">
        <v>23.159030000000001</v>
      </c>
      <c r="N16" s="44">
        <v>7.8506729999999996</v>
      </c>
      <c r="O16" s="42">
        <v>3.1782999999999998E-3</v>
      </c>
      <c r="P16" s="86"/>
      <c r="Q16" s="44"/>
      <c r="R16" s="102"/>
      <c r="S16" s="44"/>
      <c r="T16" s="44"/>
      <c r="U16" s="42"/>
      <c r="V16" s="23">
        <v>14.27023</v>
      </c>
      <c r="W16" s="44">
        <v>5.7510000000000003</v>
      </c>
      <c r="X16" s="42">
        <v>1.30887E-2</v>
      </c>
      <c r="Y16" s="86"/>
      <c r="Z16" s="44"/>
      <c r="AA16" s="101"/>
      <c r="AB16" s="44"/>
      <c r="AC16" s="44"/>
      <c r="AD16" s="15"/>
    </row>
    <row r="17" spans="1:38" ht="15.75" thickBot="1">
      <c r="A17" s="25" t="s">
        <v>43</v>
      </c>
      <c r="B17" s="50" t="s">
        <v>0</v>
      </c>
      <c r="C17" s="50" t="s">
        <v>56</v>
      </c>
      <c r="D17" s="25">
        <v>15.556850000000001</v>
      </c>
      <c r="E17" s="50">
        <v>2.210134</v>
      </c>
      <c r="F17" s="43">
        <v>1.9399999999999998E-12</v>
      </c>
      <c r="G17" s="103"/>
      <c r="H17" s="50"/>
      <c r="I17" s="104"/>
      <c r="J17" s="50"/>
      <c r="K17" s="50"/>
      <c r="L17" s="29"/>
      <c r="M17" s="50">
        <v>12.496119999999999</v>
      </c>
      <c r="N17" s="50">
        <v>3.8262659999999999</v>
      </c>
      <c r="O17" s="43">
        <v>1.0912000000000001E-3</v>
      </c>
      <c r="P17" s="103"/>
      <c r="Q17" s="50"/>
      <c r="R17" s="104"/>
      <c r="S17" s="50"/>
      <c r="T17" s="50"/>
      <c r="U17" s="43"/>
      <c r="V17" s="25">
        <v>15.911949999999999</v>
      </c>
      <c r="W17" s="50">
        <v>2.5979610000000002</v>
      </c>
      <c r="X17" s="43">
        <v>9.0799999999999997E-10</v>
      </c>
      <c r="Y17" s="103"/>
      <c r="Z17" s="50"/>
      <c r="AA17" s="105"/>
      <c r="AB17" s="50"/>
      <c r="AC17" s="50"/>
      <c r="AD17" s="29"/>
    </row>
    <row r="18" spans="1:38">
      <c r="A18" s="23" t="s">
        <v>30</v>
      </c>
      <c r="B18" s="44" t="s">
        <v>29</v>
      </c>
      <c r="C18" s="44" t="s">
        <v>57</v>
      </c>
      <c r="D18" s="23">
        <v>-2.3433300000000001E-2</v>
      </c>
      <c r="E18" s="44">
        <v>7.9672000000000007E-3</v>
      </c>
      <c r="F18" s="42">
        <v>3.2691E-3</v>
      </c>
      <c r="G18" s="86">
        <v>6.981E-4</v>
      </c>
      <c r="H18" s="44">
        <v>2.6350000000000001E-4</v>
      </c>
      <c r="I18" s="102">
        <v>8.0663999999999996E-3</v>
      </c>
      <c r="J18" s="42">
        <v>-6.8199999999999999E-6</v>
      </c>
      <c r="K18" s="42">
        <v>2.83E-6</v>
      </c>
      <c r="L18" s="15">
        <v>1.6008399999999999E-2</v>
      </c>
      <c r="M18" s="44">
        <v>-3.21952E-2</v>
      </c>
      <c r="N18" s="44">
        <v>1.38412E-2</v>
      </c>
      <c r="O18" s="42">
        <v>2.0015999999999999E-2</v>
      </c>
      <c r="P18" s="86">
        <v>9.5399999999999999E-4</v>
      </c>
      <c r="Q18" s="44">
        <v>4.5550000000000001E-4</v>
      </c>
      <c r="R18" s="102">
        <v>3.6211800000000002E-2</v>
      </c>
      <c r="S18" s="42">
        <v>-9.2699999999999993E-6</v>
      </c>
      <c r="T18" s="42">
        <v>4.8899999999999998E-6</v>
      </c>
      <c r="U18" s="42">
        <v>5.7961800000000001E-2</v>
      </c>
      <c r="V18" s="23">
        <v>-2.02927E-2</v>
      </c>
      <c r="W18" s="44">
        <v>9.9153000000000002E-3</v>
      </c>
      <c r="X18" s="42">
        <v>4.0697299999999999E-2</v>
      </c>
      <c r="Y18" s="86">
        <v>6.1810000000000001E-4</v>
      </c>
      <c r="Z18" s="44">
        <v>3.2870000000000002E-4</v>
      </c>
      <c r="AA18" s="101">
        <v>6.0067099999999998E-2</v>
      </c>
      <c r="AB18" s="42">
        <v>-6.1700000000000002E-6</v>
      </c>
      <c r="AC18" s="42">
        <v>3.5300000000000001E-6</v>
      </c>
      <c r="AD18" s="15">
        <v>8.0472199999999994E-2</v>
      </c>
    </row>
    <row r="19" spans="1:38">
      <c r="A19" s="23" t="s">
        <v>30</v>
      </c>
      <c r="B19" s="44" t="s">
        <v>0</v>
      </c>
      <c r="C19" s="44" t="s">
        <v>57</v>
      </c>
      <c r="D19" s="23">
        <v>-2.6229499999999999E-2</v>
      </c>
      <c r="E19" s="44">
        <v>5.5279999999999999E-3</v>
      </c>
      <c r="F19" s="42">
        <v>2.0899999999999999E-6</v>
      </c>
      <c r="G19" s="86">
        <v>7.7280000000000003E-4</v>
      </c>
      <c r="H19" s="44">
        <v>1.8249999999999999E-4</v>
      </c>
      <c r="I19" s="102">
        <v>2.3E-5</v>
      </c>
      <c r="J19" s="42">
        <v>-7.4800000000000004E-6</v>
      </c>
      <c r="K19" s="42">
        <v>1.9400000000000001E-6</v>
      </c>
      <c r="L19" s="15">
        <v>1.15E-4</v>
      </c>
      <c r="M19" s="44">
        <v>-3.7945899999999998E-2</v>
      </c>
      <c r="N19" s="44">
        <v>1.0124899999999999E-2</v>
      </c>
      <c r="O19" s="42">
        <v>1.784E-4</v>
      </c>
      <c r="P19" s="86">
        <v>1.1069000000000001E-3</v>
      </c>
      <c r="Q19" s="44">
        <v>3.2850000000000002E-4</v>
      </c>
      <c r="R19" s="102">
        <v>7.5239999999999997E-4</v>
      </c>
      <c r="S19" s="44">
        <v>-1.06E-5</v>
      </c>
      <c r="T19" s="42">
        <v>3.45E-6</v>
      </c>
      <c r="U19" s="42">
        <v>2.1814999999999998E-3</v>
      </c>
      <c r="V19" s="23">
        <v>-2.1960199999999999E-2</v>
      </c>
      <c r="W19" s="44">
        <v>6.8422999999999999E-3</v>
      </c>
      <c r="X19" s="42">
        <v>1.3297000000000001E-3</v>
      </c>
      <c r="Y19" s="86">
        <v>6.5839999999999996E-4</v>
      </c>
      <c r="Z19" s="44">
        <v>2.275E-4</v>
      </c>
      <c r="AA19" s="101">
        <v>3.8021999999999999E-3</v>
      </c>
      <c r="AB19" s="42">
        <v>-6.4999999999999996E-6</v>
      </c>
      <c r="AC19" s="42">
        <v>2.43E-6</v>
      </c>
      <c r="AD19" s="15">
        <v>7.4181999999999998E-3</v>
      </c>
    </row>
    <row r="20" spans="1:38">
      <c r="A20" s="23" t="s">
        <v>41</v>
      </c>
      <c r="B20" s="44" t="s">
        <v>29</v>
      </c>
      <c r="C20" s="44" t="s">
        <v>57</v>
      </c>
      <c r="D20" s="23">
        <v>31.468859999999999</v>
      </c>
      <c r="E20" s="44">
        <v>24.677859999999999</v>
      </c>
      <c r="F20" s="42">
        <v>0.20224349999999999</v>
      </c>
      <c r="G20" s="86">
        <v>-0.88710670000000003</v>
      </c>
      <c r="H20" s="44">
        <v>0.81163929999999995</v>
      </c>
      <c r="I20" s="102">
        <v>0.27440189999999998</v>
      </c>
      <c r="J20" s="42">
        <v>8.1925999999999995E-3</v>
      </c>
      <c r="K20" s="42">
        <v>8.6621000000000007E-3</v>
      </c>
      <c r="L20" s="15">
        <v>0.344254</v>
      </c>
      <c r="M20" s="44">
        <v>36.842219999999998</v>
      </c>
      <c r="N20" s="44">
        <v>41.88109</v>
      </c>
      <c r="O20" s="42">
        <v>0.37902940000000002</v>
      </c>
      <c r="P20" s="86">
        <v>-1.067453</v>
      </c>
      <c r="Q20" s="44">
        <v>1.376466</v>
      </c>
      <c r="R20" s="102">
        <v>0.43804270000000001</v>
      </c>
      <c r="S20" s="42">
        <v>1.0260500000000001E-2</v>
      </c>
      <c r="T20" s="42">
        <v>1.4752299999999999E-2</v>
      </c>
      <c r="U20" s="42">
        <v>0.48672919999999997</v>
      </c>
      <c r="V20" s="23">
        <v>33.723889999999997</v>
      </c>
      <c r="W20" s="44">
        <v>31.029209999999999</v>
      </c>
      <c r="X20" s="42">
        <v>0.27710600000000002</v>
      </c>
      <c r="Y20" s="86">
        <v>-0.9672463</v>
      </c>
      <c r="Z20" s="44">
        <v>1.022832</v>
      </c>
      <c r="AA20" s="101">
        <v>0.34432459999999998</v>
      </c>
      <c r="AB20" s="42">
        <v>9.0358999999999995E-3</v>
      </c>
      <c r="AC20" s="42">
        <v>1.09119E-2</v>
      </c>
      <c r="AD20" s="15">
        <v>0.40762930000000003</v>
      </c>
      <c r="AE20" s="13"/>
      <c r="AF20" s="13"/>
      <c r="AG20" s="13"/>
      <c r="AH20" s="13"/>
      <c r="AI20" s="13"/>
      <c r="AJ20" s="13"/>
      <c r="AK20" s="13"/>
      <c r="AL20" s="13"/>
    </row>
    <row r="21" spans="1:38">
      <c r="A21" s="23" t="s">
        <v>41</v>
      </c>
      <c r="B21" s="44" t="s">
        <v>0</v>
      </c>
      <c r="C21" s="44" t="s">
        <v>57</v>
      </c>
      <c r="D21" s="23">
        <v>49.338769999999997</v>
      </c>
      <c r="E21" s="42">
        <v>17.406210000000002</v>
      </c>
      <c r="F21" s="42">
        <v>4.5890000000000002E-3</v>
      </c>
      <c r="G21" s="86">
        <v>-1.4610920000000001</v>
      </c>
      <c r="H21" s="44">
        <v>0.57195989999999997</v>
      </c>
      <c r="I21" s="102">
        <v>1.0632900000000001E-2</v>
      </c>
      <c r="J21" s="42">
        <v>1.4208200000000001E-2</v>
      </c>
      <c r="K21" s="42">
        <v>6.0527999999999997E-3</v>
      </c>
      <c r="L21" s="15">
        <v>1.89059E-2</v>
      </c>
      <c r="M21" s="44">
        <v>58.117170000000002</v>
      </c>
      <c r="N21" s="44">
        <v>29.424849999999999</v>
      </c>
      <c r="O21" s="42">
        <v>4.8256199999999999E-2</v>
      </c>
      <c r="P21" s="86">
        <v>-1.705373</v>
      </c>
      <c r="Q21" s="44">
        <v>0.95807779999999998</v>
      </c>
      <c r="R21" s="102">
        <v>7.5076900000000002E-2</v>
      </c>
      <c r="S21" s="42">
        <v>1.63693E-2</v>
      </c>
      <c r="T21" s="42">
        <v>1.0083399999999999E-2</v>
      </c>
      <c r="U21" s="42">
        <v>0.1045068</v>
      </c>
      <c r="V21" s="23">
        <v>48.245890000000003</v>
      </c>
      <c r="W21" s="44">
        <v>22.057510000000001</v>
      </c>
      <c r="X21" s="42">
        <v>2.8722299999999999E-2</v>
      </c>
      <c r="Y21" s="86">
        <v>-1.4460820000000001</v>
      </c>
      <c r="Z21" s="44">
        <v>0.72747589999999995</v>
      </c>
      <c r="AA21" s="101">
        <v>4.6833E-2</v>
      </c>
      <c r="AB21" s="42">
        <v>1.4245000000000001E-2</v>
      </c>
      <c r="AC21" s="42">
        <v>7.7126E-3</v>
      </c>
      <c r="AD21" s="15">
        <v>6.4749500000000001E-2</v>
      </c>
      <c r="AE21" s="13"/>
      <c r="AF21" s="13"/>
      <c r="AG21" s="13"/>
      <c r="AH21" s="13"/>
      <c r="AI21" s="13"/>
      <c r="AJ21" s="13"/>
      <c r="AK21" s="13"/>
      <c r="AL21" s="13"/>
    </row>
    <row r="22" spans="1:38">
      <c r="A22" s="23" t="s">
        <v>44</v>
      </c>
      <c r="B22" s="44" t="s">
        <v>29</v>
      </c>
      <c r="C22" s="44" t="s">
        <v>57</v>
      </c>
      <c r="D22" s="23">
        <v>69.245329999999996</v>
      </c>
      <c r="E22" s="44">
        <v>47.624890000000001</v>
      </c>
      <c r="F22" s="42">
        <v>0.14595369999999999</v>
      </c>
      <c r="G22" s="86">
        <v>-2.1468470000000002</v>
      </c>
      <c r="H22" s="44">
        <v>1.563788</v>
      </c>
      <c r="I22" s="102">
        <v>0.1697988</v>
      </c>
      <c r="J22" s="42">
        <v>2.1550300000000001E-2</v>
      </c>
      <c r="K22" s="42">
        <v>1.6680199999999999E-2</v>
      </c>
      <c r="L22" s="15">
        <v>0.1963666</v>
      </c>
      <c r="M22" s="44">
        <v>78.628159999999994</v>
      </c>
      <c r="N22" s="44">
        <v>72.139150000000001</v>
      </c>
      <c r="O22" s="42">
        <v>0.2757346</v>
      </c>
      <c r="P22" s="86">
        <v>-2.1910980000000002</v>
      </c>
      <c r="Q22" s="44">
        <v>2.3997449999999998</v>
      </c>
      <c r="R22" s="102">
        <v>0.36121379999999997</v>
      </c>
      <c r="S22" s="42">
        <v>1.9060199999999999E-2</v>
      </c>
      <c r="T22" s="42">
        <v>2.60542E-2</v>
      </c>
      <c r="U22" s="42">
        <v>0.4644375</v>
      </c>
      <c r="V22" s="23">
        <v>72.450829999999996</v>
      </c>
      <c r="W22" s="44">
        <v>58.212409999999998</v>
      </c>
      <c r="X22" s="42">
        <v>0.2132809</v>
      </c>
      <c r="Y22" s="86">
        <v>-2.396836</v>
      </c>
      <c r="Z22" s="44">
        <v>1.912004</v>
      </c>
      <c r="AA22" s="101">
        <v>0.2099974</v>
      </c>
      <c r="AB22" s="42">
        <v>2.57526E-2</v>
      </c>
      <c r="AC22" s="42">
        <v>2.03582E-2</v>
      </c>
      <c r="AD22" s="15">
        <v>0.2058799</v>
      </c>
      <c r="AE22" s="13"/>
      <c r="AF22" s="13"/>
      <c r="AG22" s="13"/>
      <c r="AH22" s="13"/>
      <c r="AI22" s="13"/>
      <c r="AJ22" s="13"/>
      <c r="AK22" s="13"/>
      <c r="AL22" s="13"/>
    </row>
    <row r="23" spans="1:38">
      <c r="A23" s="23" t="s">
        <v>44</v>
      </c>
      <c r="B23" s="44" t="s">
        <v>0</v>
      </c>
      <c r="C23" s="44" t="s">
        <v>57</v>
      </c>
      <c r="D23" s="23">
        <v>103.0714</v>
      </c>
      <c r="E23" s="42">
        <v>32.09798</v>
      </c>
      <c r="F23" s="42">
        <v>1.322E-3</v>
      </c>
      <c r="G23" s="86">
        <v>-3.1258140000000001</v>
      </c>
      <c r="H23" s="44">
        <v>1.057091</v>
      </c>
      <c r="I23" s="102">
        <v>3.1064999999999999E-3</v>
      </c>
      <c r="J23" s="42">
        <v>3.07067E-2</v>
      </c>
      <c r="K23" s="42">
        <v>1.1205100000000001E-2</v>
      </c>
      <c r="L23" s="15">
        <v>6.1361999999999996E-3</v>
      </c>
      <c r="M23" s="44">
        <v>191.1602</v>
      </c>
      <c r="N23" s="44">
        <v>54.261740000000003</v>
      </c>
      <c r="O23" s="42">
        <v>4.2680000000000002E-4</v>
      </c>
      <c r="P23" s="86">
        <v>-5.8598090000000003</v>
      </c>
      <c r="Q23" s="44">
        <v>1.773995</v>
      </c>
      <c r="R23" s="102">
        <v>9.5600000000000004E-4</v>
      </c>
      <c r="S23" s="42">
        <v>5.8382499999999997E-2</v>
      </c>
      <c r="T23" s="42">
        <v>1.8733300000000001E-2</v>
      </c>
      <c r="U23" s="42">
        <v>1.8301000000000001E-3</v>
      </c>
      <c r="V23" s="23">
        <v>82.679079999999999</v>
      </c>
      <c r="W23" s="44">
        <v>39.885509999999996</v>
      </c>
      <c r="X23" s="42">
        <v>3.8180600000000002E-2</v>
      </c>
      <c r="Y23" s="86">
        <v>-2.5561590000000001</v>
      </c>
      <c r="Z23" s="44">
        <v>1.318883</v>
      </c>
      <c r="AA23" s="101">
        <v>5.2608099999999998E-2</v>
      </c>
      <c r="AB23" s="42">
        <v>2.5499500000000001E-2</v>
      </c>
      <c r="AC23" s="42">
        <v>1.40149E-2</v>
      </c>
      <c r="AD23" s="15">
        <v>6.8841799999999995E-2</v>
      </c>
      <c r="AE23" s="13"/>
      <c r="AF23" s="13"/>
      <c r="AG23" s="13"/>
      <c r="AH23" s="13"/>
      <c r="AI23" s="13"/>
      <c r="AJ23" s="13"/>
      <c r="AK23" s="13"/>
      <c r="AL23" s="13"/>
    </row>
    <row r="24" spans="1:38">
      <c r="A24" s="23" t="s">
        <v>31</v>
      </c>
      <c r="B24" s="44" t="s">
        <v>29</v>
      </c>
      <c r="C24" s="44" t="s">
        <v>57</v>
      </c>
      <c r="D24" s="23">
        <v>101.3201</v>
      </c>
      <c r="E24" s="44">
        <v>58.60924</v>
      </c>
      <c r="F24" s="42">
        <v>8.3855899999999997E-2</v>
      </c>
      <c r="G24" s="86">
        <v>-3.0597989999999999</v>
      </c>
      <c r="H24" s="44">
        <v>1.9242859999999999</v>
      </c>
      <c r="I24" s="102">
        <v>0.1118132</v>
      </c>
      <c r="J24" s="42">
        <v>3.0063800000000002E-2</v>
      </c>
      <c r="K24" s="42">
        <v>2.0522599999999998E-2</v>
      </c>
      <c r="L24" s="15">
        <v>0.14294509999999999</v>
      </c>
      <c r="M24" s="44">
        <v>115.6598</v>
      </c>
      <c r="N24" s="42">
        <v>90.417689999999993</v>
      </c>
      <c r="O24" s="42">
        <v>0.20083619999999999</v>
      </c>
      <c r="P24" s="86">
        <v>-3.2697180000000001</v>
      </c>
      <c r="Q24" s="42">
        <v>2.9982929999999999</v>
      </c>
      <c r="R24" s="102">
        <v>0.27548119999999998</v>
      </c>
      <c r="S24" s="42">
        <v>2.9474500000000001E-2</v>
      </c>
      <c r="T24" s="42">
        <v>3.24418E-2</v>
      </c>
      <c r="U24" s="42">
        <v>0.36359599999999997</v>
      </c>
      <c r="V24" s="23">
        <v>107.99930000000001</v>
      </c>
      <c r="W24" s="42">
        <v>72.826279999999997</v>
      </c>
      <c r="X24" s="42">
        <v>0.13808200000000001</v>
      </c>
      <c r="Y24" s="51">
        <v>-3.4415399999999998</v>
      </c>
      <c r="Z24" s="42">
        <v>2.3913150000000001</v>
      </c>
      <c r="AA24" s="101">
        <v>0.1500986</v>
      </c>
      <c r="AB24" s="42">
        <v>3.5754899999999999E-2</v>
      </c>
      <c r="AC24" s="42">
        <v>2.5452800000000001E-2</v>
      </c>
      <c r="AD24" s="15">
        <v>0.1600956</v>
      </c>
      <c r="AE24" s="13"/>
      <c r="AF24" s="14"/>
      <c r="AG24" s="13"/>
      <c r="AH24" s="13"/>
      <c r="AI24" s="14"/>
      <c r="AJ24" s="13"/>
      <c r="AK24" s="13"/>
      <c r="AL24" s="13"/>
    </row>
    <row r="25" spans="1:38">
      <c r="A25" s="23" t="s">
        <v>31</v>
      </c>
      <c r="B25" s="44" t="s">
        <v>0</v>
      </c>
      <c r="C25" s="44" t="s">
        <v>57</v>
      </c>
      <c r="D25" s="23">
        <v>154.61060000000001</v>
      </c>
      <c r="E25" s="42">
        <v>39.074039999999997</v>
      </c>
      <c r="F25" s="42">
        <v>7.5900000000000002E-5</v>
      </c>
      <c r="G25" s="86">
        <v>-4.6572589999999998</v>
      </c>
      <c r="H25" s="44">
        <v>1.2877160000000001</v>
      </c>
      <c r="I25" s="102">
        <v>2.9839999999999999E-4</v>
      </c>
      <c r="J25" s="42">
        <v>4.5639899999999997E-2</v>
      </c>
      <c r="K25" s="42">
        <v>1.36577E-2</v>
      </c>
      <c r="L25" s="15">
        <v>8.3270000000000002E-4</v>
      </c>
      <c r="M25" s="44">
        <v>249.73249999999999</v>
      </c>
      <c r="N25" s="42">
        <v>66.804119999999998</v>
      </c>
      <c r="O25" s="42">
        <v>1.853E-4</v>
      </c>
      <c r="P25" s="86">
        <v>-7.5827119999999999</v>
      </c>
      <c r="Q25" s="42">
        <v>2.1821679999999999</v>
      </c>
      <c r="R25" s="102">
        <v>5.1110000000000001E-4</v>
      </c>
      <c r="S25" s="42">
        <v>7.4952400000000002E-2</v>
      </c>
      <c r="T25" s="42">
        <v>2.3026499999999998E-2</v>
      </c>
      <c r="U25" s="42">
        <v>1.1337000000000001E-3</v>
      </c>
      <c r="V25" s="23">
        <v>132.03440000000001</v>
      </c>
      <c r="W25" s="44">
        <v>48.827550000000002</v>
      </c>
      <c r="X25" s="42">
        <v>6.8491000000000003E-3</v>
      </c>
      <c r="Y25" s="86">
        <v>-4.0419799999999997</v>
      </c>
      <c r="Z25" s="42">
        <v>1.6161920000000001</v>
      </c>
      <c r="AA25" s="101">
        <v>1.23868E-2</v>
      </c>
      <c r="AB25" s="42">
        <v>4.0198900000000003E-2</v>
      </c>
      <c r="AC25" s="42">
        <v>1.7187600000000001E-2</v>
      </c>
      <c r="AD25" s="15">
        <v>1.9344199999999999E-2</v>
      </c>
      <c r="AE25" s="13"/>
      <c r="AF25" s="14"/>
      <c r="AG25" s="13"/>
      <c r="AH25" s="13"/>
      <c r="AI25" s="14"/>
      <c r="AJ25" s="13"/>
      <c r="AK25" s="13"/>
      <c r="AL25" s="13"/>
    </row>
    <row r="26" spans="1:38">
      <c r="A26" s="23" t="s">
        <v>42</v>
      </c>
      <c r="B26" s="44" t="s">
        <v>29</v>
      </c>
      <c r="C26" s="44" t="s">
        <v>57</v>
      </c>
      <c r="D26" s="23">
        <v>344.84649999999999</v>
      </c>
      <c r="E26" s="44">
        <v>117.7608</v>
      </c>
      <c r="F26" s="42">
        <v>3.4074999999999999E-3</v>
      </c>
      <c r="G26" s="86">
        <v>-10.333349999999999</v>
      </c>
      <c r="H26" s="44">
        <v>3.8852470000000001</v>
      </c>
      <c r="I26" s="102">
        <v>7.8224999999999996E-3</v>
      </c>
      <c r="J26" s="42">
        <v>0.10122680000000001</v>
      </c>
      <c r="K26" s="42">
        <v>4.1633900000000001E-2</v>
      </c>
      <c r="L26" s="15">
        <v>1.50423E-2</v>
      </c>
      <c r="M26" s="44">
        <v>433.58859999999999</v>
      </c>
      <c r="N26" s="42">
        <v>195.4134</v>
      </c>
      <c r="O26" s="42">
        <v>2.6498399999999998E-2</v>
      </c>
      <c r="P26" s="86">
        <v>-12.67268</v>
      </c>
      <c r="Q26" s="42">
        <v>6.45268</v>
      </c>
      <c r="R26" s="102">
        <v>4.9536999999999998E-2</v>
      </c>
      <c r="S26" s="42">
        <v>0.1206475</v>
      </c>
      <c r="T26" s="42">
        <v>6.9526199999999996E-2</v>
      </c>
      <c r="U26" s="42">
        <v>8.2691200000000006E-2</v>
      </c>
      <c r="V26" s="23">
        <v>329.459</v>
      </c>
      <c r="W26" s="42">
        <v>147.74180000000001</v>
      </c>
      <c r="X26" s="42">
        <v>2.57498E-2</v>
      </c>
      <c r="Y26" s="86">
        <v>-10.22123</v>
      </c>
      <c r="Z26" s="42">
        <v>4.87826</v>
      </c>
      <c r="AA26" s="101">
        <v>3.6147800000000001E-2</v>
      </c>
      <c r="AB26" s="42">
        <v>0.103689</v>
      </c>
      <c r="AC26" s="42">
        <v>5.2188600000000002E-2</v>
      </c>
      <c r="AD26" s="15">
        <v>4.6943199999999997E-2</v>
      </c>
      <c r="AE26" s="13"/>
      <c r="AF26" s="14"/>
      <c r="AG26" s="13"/>
      <c r="AH26" s="13"/>
      <c r="AI26" s="14"/>
      <c r="AJ26" s="13"/>
      <c r="AK26" s="13"/>
      <c r="AL26" s="13"/>
    </row>
    <row r="27" spans="1:38">
      <c r="A27" s="23" t="s">
        <v>42</v>
      </c>
      <c r="B27" s="44" t="s">
        <v>0</v>
      </c>
      <c r="C27" s="44" t="s">
        <v>57</v>
      </c>
      <c r="D27" s="23">
        <v>425.5967</v>
      </c>
      <c r="E27" s="42">
        <v>79.232789999999994</v>
      </c>
      <c r="F27" s="42">
        <v>7.8100000000000005E-8</v>
      </c>
      <c r="G27" s="86">
        <v>-12.67667</v>
      </c>
      <c r="H27" s="44">
        <v>2.6169859999999998</v>
      </c>
      <c r="I27" s="102">
        <v>1.2699999999999999E-6</v>
      </c>
      <c r="J27" s="42">
        <v>0.1235533</v>
      </c>
      <c r="K27" s="42">
        <v>2.78102E-2</v>
      </c>
      <c r="L27" s="15">
        <v>8.8799999999999997E-6</v>
      </c>
      <c r="M27" s="44">
        <v>626.33709999999996</v>
      </c>
      <c r="N27" s="42">
        <v>143.483</v>
      </c>
      <c r="O27" s="42">
        <v>1.27E-5</v>
      </c>
      <c r="P27" s="86">
        <v>-18.58136</v>
      </c>
      <c r="Q27" s="42">
        <v>4.6657789999999997</v>
      </c>
      <c r="R27" s="102">
        <v>6.8200000000000004E-5</v>
      </c>
      <c r="S27" s="42">
        <v>0.18001139999999999</v>
      </c>
      <c r="T27" s="42">
        <v>4.9053399999999997E-2</v>
      </c>
      <c r="U27" s="42">
        <v>2.4279999999999999E-4</v>
      </c>
      <c r="V27" s="23">
        <v>363.75459999999998</v>
      </c>
      <c r="W27" s="42">
        <v>98.261989999999997</v>
      </c>
      <c r="X27" s="42">
        <v>2.14E-4</v>
      </c>
      <c r="Y27" s="86">
        <v>-11.02328</v>
      </c>
      <c r="Z27" s="42">
        <v>3.2666620000000002</v>
      </c>
      <c r="AA27" s="102">
        <v>7.3959999999999998E-4</v>
      </c>
      <c r="AB27" s="42">
        <v>0.1093869</v>
      </c>
      <c r="AC27" s="42">
        <v>3.4861000000000003E-2</v>
      </c>
      <c r="AD27" s="15">
        <v>1.7022000000000001E-3</v>
      </c>
      <c r="AE27" s="13"/>
      <c r="AF27" s="14"/>
      <c r="AG27" s="13"/>
      <c r="AH27" s="13"/>
      <c r="AI27" s="14"/>
      <c r="AJ27" s="13"/>
      <c r="AK27" s="13"/>
      <c r="AL27" s="13"/>
    </row>
    <row r="28" spans="1:38">
      <c r="A28" s="23" t="s">
        <v>28</v>
      </c>
      <c r="B28" s="44" t="s">
        <v>29</v>
      </c>
      <c r="C28" s="44" t="s">
        <v>57</v>
      </c>
      <c r="D28" s="23">
        <v>589.20540000000005</v>
      </c>
      <c r="E28" s="44">
        <v>191.6121</v>
      </c>
      <c r="F28" s="42">
        <v>2.1050999999999999E-3</v>
      </c>
      <c r="G28" s="86">
        <v>-17.629180000000002</v>
      </c>
      <c r="H28" s="44">
        <v>6.3318500000000002</v>
      </c>
      <c r="I28" s="102">
        <v>5.3658999999999998E-3</v>
      </c>
      <c r="J28" s="44">
        <v>0.17259070000000001</v>
      </c>
      <c r="K28" s="44">
        <v>6.7946500000000007E-2</v>
      </c>
      <c r="L28" s="15">
        <v>1.10822E-2</v>
      </c>
      <c r="M28" s="44">
        <v>754.14449999999999</v>
      </c>
      <c r="N28" s="42">
        <v>326.21820000000002</v>
      </c>
      <c r="O28" s="42">
        <v>2.07899E-2</v>
      </c>
      <c r="P28" s="86">
        <v>-22.168019999999999</v>
      </c>
      <c r="Q28" s="42">
        <v>10.755380000000001</v>
      </c>
      <c r="R28" s="102">
        <v>3.9292599999999997E-2</v>
      </c>
      <c r="S28" s="44">
        <v>0.21286340000000001</v>
      </c>
      <c r="T28" s="44">
        <v>0.1156948</v>
      </c>
      <c r="U28" s="42">
        <v>6.5787300000000007E-2</v>
      </c>
      <c r="V28" s="23">
        <v>545.05759999999998</v>
      </c>
      <c r="W28" s="42">
        <v>239.70769999999999</v>
      </c>
      <c r="X28" s="42">
        <v>2.29754E-2</v>
      </c>
      <c r="Y28" s="86">
        <v>-16.800730000000001</v>
      </c>
      <c r="Z28" s="42">
        <v>7.9328890000000003</v>
      </c>
      <c r="AA28" s="101">
        <v>3.4187099999999998E-2</v>
      </c>
      <c r="AB28" s="44">
        <v>0.1694359</v>
      </c>
      <c r="AC28" s="44">
        <v>8.5033800000000007E-2</v>
      </c>
      <c r="AD28" s="15">
        <v>4.6308599999999998E-2</v>
      </c>
      <c r="AE28" s="14"/>
      <c r="AF28" s="14"/>
      <c r="AG28" s="13"/>
      <c r="AH28" s="13"/>
      <c r="AI28" s="14"/>
      <c r="AJ28" s="13"/>
      <c r="AK28" s="13"/>
      <c r="AL28" s="13"/>
    </row>
    <row r="29" spans="1:38">
      <c r="A29" s="23" t="s">
        <v>28</v>
      </c>
      <c r="B29" s="44" t="s">
        <v>0</v>
      </c>
      <c r="C29" s="44" t="s">
        <v>57</v>
      </c>
      <c r="D29" s="23">
        <v>689.84119999999996</v>
      </c>
      <c r="E29" s="42">
        <v>130.8954</v>
      </c>
      <c r="F29" s="42">
        <v>1.36E-7</v>
      </c>
      <c r="G29" s="86">
        <v>-20.465689999999999</v>
      </c>
      <c r="H29" s="44">
        <v>4.3237810000000003</v>
      </c>
      <c r="I29" s="102">
        <v>2.21E-6</v>
      </c>
      <c r="J29" s="44">
        <v>0.1989716</v>
      </c>
      <c r="K29" s="42">
        <v>4.5955299999999998E-2</v>
      </c>
      <c r="L29" s="15">
        <v>1.49E-5</v>
      </c>
      <c r="M29" s="44">
        <v>1001.9059999999999</v>
      </c>
      <c r="N29" s="42">
        <v>239.07810000000001</v>
      </c>
      <c r="O29" s="42">
        <v>2.7800000000000001E-5</v>
      </c>
      <c r="P29" s="86">
        <v>-29.528510000000001</v>
      </c>
      <c r="Q29" s="42">
        <v>7.7652979999999996</v>
      </c>
      <c r="R29" s="102">
        <v>1.4320000000000001E-4</v>
      </c>
      <c r="S29" s="44">
        <v>0.28439819999999999</v>
      </c>
      <c r="T29" s="44">
        <v>8.1561900000000007E-2</v>
      </c>
      <c r="U29" s="42">
        <v>4.8870000000000001E-4</v>
      </c>
      <c r="V29" s="23">
        <v>585.54280000000006</v>
      </c>
      <c r="W29" s="42">
        <v>162.04580000000001</v>
      </c>
      <c r="X29" s="42">
        <v>3.0219999999999997E-4</v>
      </c>
      <c r="Y29" s="86">
        <v>-17.673010000000001</v>
      </c>
      <c r="Z29" s="42">
        <v>5.389615</v>
      </c>
      <c r="AA29" s="101">
        <v>1.0414000000000001E-3</v>
      </c>
      <c r="AB29" s="44">
        <v>0.17504239999999999</v>
      </c>
      <c r="AC29" s="44">
        <v>5.7538600000000002E-2</v>
      </c>
      <c r="AD29" s="15">
        <v>2.3487999999999998E-3</v>
      </c>
      <c r="AE29" s="13"/>
      <c r="AF29" s="14"/>
      <c r="AG29" s="13"/>
      <c r="AH29" s="13"/>
      <c r="AI29" s="14"/>
      <c r="AJ29" s="13"/>
      <c r="AK29" s="13"/>
      <c r="AL29" s="13"/>
    </row>
    <row r="30" spans="1:38">
      <c r="A30" s="23" t="s">
        <v>43</v>
      </c>
      <c r="B30" s="44" t="s">
        <v>29</v>
      </c>
      <c r="C30" s="44" t="s">
        <v>57</v>
      </c>
      <c r="D30" s="23">
        <v>828.40229999999997</v>
      </c>
      <c r="E30" s="42">
        <v>268.56569999999999</v>
      </c>
      <c r="F30" s="42">
        <v>2.0387000000000001E-3</v>
      </c>
      <c r="G30" s="86">
        <v>-24.762699999999999</v>
      </c>
      <c r="H30" s="44">
        <v>8.8795559999999991</v>
      </c>
      <c r="I30" s="102">
        <v>5.2915000000000002E-3</v>
      </c>
      <c r="J30" s="44">
        <v>0.24229700000000001</v>
      </c>
      <c r="K30" s="44">
        <v>9.5328300000000005E-2</v>
      </c>
      <c r="L30" s="15">
        <v>1.10311E-2</v>
      </c>
      <c r="M30" s="44">
        <v>1075.578</v>
      </c>
      <c r="N30" s="42">
        <v>461.44170000000003</v>
      </c>
      <c r="O30" s="42">
        <v>1.97582E-2</v>
      </c>
      <c r="P30" s="86">
        <v>-31.691870000000002</v>
      </c>
      <c r="Q30" s="42">
        <v>15.20426</v>
      </c>
      <c r="R30" s="102">
        <v>3.7123099999999999E-2</v>
      </c>
      <c r="S30" s="44">
        <v>0.30538700000000002</v>
      </c>
      <c r="T30" s="44">
        <v>0.16343920000000001</v>
      </c>
      <c r="U30" s="42">
        <v>6.1691599999999999E-2</v>
      </c>
      <c r="V30" s="23">
        <v>753.8433</v>
      </c>
      <c r="W30" s="42">
        <v>335.29939999999999</v>
      </c>
      <c r="X30" s="42">
        <v>2.4559000000000001E-2</v>
      </c>
      <c r="Y30" s="86">
        <v>-23.16545</v>
      </c>
      <c r="Z30" s="42">
        <v>11.106310000000001</v>
      </c>
      <c r="AA30" s="101">
        <v>3.69974E-2</v>
      </c>
      <c r="AB30" s="44">
        <v>0.23298440000000001</v>
      </c>
      <c r="AC30" s="44">
        <v>0.11913890000000001</v>
      </c>
      <c r="AD30" s="15">
        <v>5.0515900000000002E-2</v>
      </c>
      <c r="AE30" s="13"/>
      <c r="AF30" s="14"/>
      <c r="AG30" s="13"/>
      <c r="AH30" s="13"/>
      <c r="AI30" s="14"/>
      <c r="AJ30" s="13"/>
      <c r="AK30" s="13"/>
      <c r="AL30" s="13"/>
    </row>
    <row r="31" spans="1:38" ht="15.75" thickBot="1">
      <c r="A31" s="25" t="s">
        <v>43</v>
      </c>
      <c r="B31" s="50" t="s">
        <v>0</v>
      </c>
      <c r="C31" s="50" t="s">
        <v>57</v>
      </c>
      <c r="D31" s="25">
        <v>952.73689999999999</v>
      </c>
      <c r="E31" s="43">
        <v>184.6576</v>
      </c>
      <c r="F31" s="43">
        <v>2.48E-7</v>
      </c>
      <c r="G31" s="103">
        <v>-28.211760000000002</v>
      </c>
      <c r="H31" s="50">
        <v>6.099361</v>
      </c>
      <c r="I31" s="104">
        <v>3.7400000000000002E-6</v>
      </c>
      <c r="J31" s="50">
        <v>0.2739489</v>
      </c>
      <c r="K31" s="43">
        <v>6.4826599999999998E-2</v>
      </c>
      <c r="L31" s="29">
        <v>2.3799999999999999E-5</v>
      </c>
      <c r="M31" s="50">
        <v>1379.4159999999999</v>
      </c>
      <c r="N31" s="43">
        <v>337.9599</v>
      </c>
      <c r="O31" s="43">
        <v>4.4700000000000002E-5</v>
      </c>
      <c r="P31" s="103">
        <v>-40.53548</v>
      </c>
      <c r="Q31" s="43">
        <v>10.9724</v>
      </c>
      <c r="R31" s="104">
        <v>2.2049999999999999E-4</v>
      </c>
      <c r="S31" s="43">
        <v>0.38938479999999998</v>
      </c>
      <c r="T31" s="43">
        <v>0.1152072</v>
      </c>
      <c r="U31" s="43">
        <v>7.2519999999999995E-4</v>
      </c>
      <c r="V31" s="25">
        <v>805.69920000000002</v>
      </c>
      <c r="W31" s="43">
        <v>228.5119</v>
      </c>
      <c r="X31" s="43">
        <v>4.2210000000000001E-4</v>
      </c>
      <c r="Y31" s="103">
        <v>-24.272369999999999</v>
      </c>
      <c r="Z31" s="43">
        <v>7.6004630000000004</v>
      </c>
      <c r="AA31" s="104">
        <v>1.4054E-3</v>
      </c>
      <c r="AB31" s="50">
        <v>0.24019360000000001</v>
      </c>
      <c r="AC31" s="50">
        <v>8.1143599999999996E-2</v>
      </c>
      <c r="AD31" s="29">
        <v>3.0753E-3</v>
      </c>
      <c r="AE31" s="13"/>
      <c r="AF31" s="14"/>
      <c r="AG31" s="13"/>
      <c r="AH31" s="13"/>
      <c r="AI31" s="14"/>
      <c r="AJ31" s="14"/>
      <c r="AK31" s="14"/>
      <c r="AL31" s="14"/>
    </row>
    <row r="32" spans="1:38">
      <c r="A32" s="13"/>
      <c r="B32" s="13"/>
      <c r="C32" s="13"/>
      <c r="D32" s="13"/>
      <c r="E32" s="13"/>
      <c r="G32" s="13"/>
      <c r="H32" s="13"/>
      <c r="J32" s="13"/>
      <c r="K32" s="13"/>
      <c r="M32" s="13"/>
      <c r="N32" s="13"/>
      <c r="P32" s="13"/>
      <c r="Q32" s="13"/>
      <c r="S32" s="13"/>
      <c r="T32" s="13"/>
      <c r="V32" s="13"/>
      <c r="W32" s="13"/>
      <c r="Y32" s="13"/>
      <c r="Z32" s="13"/>
      <c r="AA32" s="13"/>
      <c r="AB32" s="13"/>
      <c r="AC32" s="13"/>
      <c r="AE32" s="13"/>
      <c r="AF32" s="13"/>
      <c r="AG32" s="13"/>
      <c r="AH32" s="13"/>
      <c r="AI32" s="13"/>
      <c r="AJ32" s="13"/>
      <c r="AK32" s="13"/>
      <c r="AL32" s="13"/>
    </row>
    <row r="33" spans="1:38">
      <c r="A33" s="13"/>
      <c r="B33" s="13"/>
      <c r="C33" s="13"/>
      <c r="D33" s="13"/>
      <c r="E33" s="13"/>
      <c r="G33" s="13"/>
      <c r="H33" s="13"/>
      <c r="J33" s="13"/>
      <c r="K33" s="13"/>
      <c r="M33" s="13"/>
      <c r="N33" s="13"/>
      <c r="P33" s="13"/>
      <c r="Q33" s="13"/>
      <c r="S33" s="13"/>
      <c r="T33" s="13"/>
      <c r="V33" s="13"/>
      <c r="W33" s="13"/>
      <c r="Y33" s="13"/>
      <c r="Z33" s="13"/>
      <c r="AA33" s="13"/>
      <c r="AB33" s="13"/>
      <c r="AC33" s="13"/>
      <c r="AE33" s="13"/>
      <c r="AF33" s="13"/>
      <c r="AG33" s="13"/>
      <c r="AH33" s="13"/>
      <c r="AI33" s="13"/>
      <c r="AJ33" s="13"/>
      <c r="AK33" s="13"/>
      <c r="AL33" s="13"/>
    </row>
    <row r="34" spans="1:38">
      <c r="A34" s="13"/>
      <c r="B34" s="13"/>
      <c r="C34" s="13"/>
      <c r="D34" s="13"/>
      <c r="E34" s="13"/>
      <c r="G34" s="13"/>
      <c r="H34" s="13"/>
      <c r="J34" s="13"/>
      <c r="K34" s="13"/>
      <c r="M34" s="13"/>
      <c r="N34" s="13"/>
      <c r="P34" s="13"/>
      <c r="Q34" s="13"/>
      <c r="S34" s="13"/>
      <c r="T34" s="13"/>
      <c r="V34" s="13"/>
      <c r="W34" s="13"/>
      <c r="Y34" s="13"/>
      <c r="Z34" s="13"/>
      <c r="AA34" s="13"/>
      <c r="AB34" s="13"/>
      <c r="AC34" s="13"/>
      <c r="AE34" s="13"/>
      <c r="AF34" s="13"/>
      <c r="AG34" s="13"/>
      <c r="AH34" s="13"/>
      <c r="AI34" s="13"/>
      <c r="AJ34" s="13"/>
      <c r="AK34" s="13"/>
      <c r="AL34" s="13"/>
    </row>
    <row r="35" spans="1:38">
      <c r="A35" s="13"/>
      <c r="B35" s="13"/>
      <c r="C35" s="13"/>
      <c r="D35" s="13"/>
      <c r="E35" s="13"/>
      <c r="G35" s="13"/>
      <c r="H35" s="13"/>
      <c r="J35" s="13"/>
      <c r="K35" s="13"/>
      <c r="M35" s="13"/>
      <c r="N35" s="13"/>
      <c r="P35" s="13"/>
      <c r="Q35" s="13"/>
      <c r="S35" s="13"/>
      <c r="T35" s="13"/>
      <c r="V35" s="13"/>
      <c r="W35" s="13"/>
      <c r="Y35" s="13"/>
      <c r="Z35" s="13"/>
      <c r="AA35" s="13"/>
      <c r="AB35" s="13"/>
      <c r="AC35" s="13"/>
      <c r="AE35" s="13"/>
      <c r="AF35" s="13"/>
      <c r="AG35" s="13"/>
      <c r="AH35" s="13"/>
      <c r="AI35" s="13"/>
      <c r="AJ35" s="13"/>
      <c r="AK35" s="13"/>
      <c r="AL35" s="13"/>
    </row>
    <row r="36" spans="1:38">
      <c r="A36" s="13"/>
      <c r="B36" s="13"/>
      <c r="C36" s="13"/>
      <c r="D36" s="13"/>
      <c r="E36" s="13"/>
      <c r="G36" s="13"/>
      <c r="H36" s="13"/>
      <c r="J36" s="13"/>
      <c r="K36" s="13"/>
      <c r="M36" s="13"/>
      <c r="N36" s="13"/>
      <c r="P36" s="13"/>
      <c r="Q36" s="13"/>
      <c r="S36" s="13"/>
      <c r="T36" s="13"/>
      <c r="V36" s="13"/>
      <c r="W36" s="13"/>
      <c r="Y36" s="13"/>
      <c r="Z36" s="13"/>
      <c r="AA36" s="13"/>
      <c r="AB36" s="13"/>
      <c r="AC36" s="13"/>
    </row>
    <row r="37" spans="1:38">
      <c r="A37" s="13"/>
      <c r="B37" s="13"/>
      <c r="C37" s="13"/>
      <c r="D37" s="13"/>
      <c r="E37" s="13"/>
      <c r="G37" s="13"/>
      <c r="H37" s="13"/>
      <c r="J37" s="13"/>
      <c r="K37" s="13"/>
      <c r="M37" s="13"/>
      <c r="N37" s="13"/>
      <c r="P37" s="13"/>
      <c r="Q37" s="13"/>
      <c r="S37" s="13"/>
      <c r="T37" s="13"/>
      <c r="V37" s="13"/>
      <c r="W37" s="13"/>
      <c r="Y37" s="13"/>
      <c r="Z37" s="13"/>
      <c r="AA37" s="13"/>
      <c r="AB37" s="13"/>
      <c r="AC37" s="13"/>
    </row>
    <row r="38" spans="1:38">
      <c r="A38" s="13"/>
      <c r="B38" s="13"/>
      <c r="C38" s="13"/>
      <c r="D38" s="13"/>
      <c r="E38" s="13"/>
      <c r="G38" s="13"/>
      <c r="H38" s="13"/>
      <c r="J38" s="13"/>
      <c r="K38" s="13"/>
      <c r="M38" s="13"/>
      <c r="N38" s="13"/>
      <c r="P38" s="13"/>
      <c r="Q38" s="13"/>
      <c r="S38" s="13"/>
      <c r="T38" s="13"/>
      <c r="V38" s="13"/>
      <c r="W38" s="13"/>
      <c r="Y38" s="13"/>
      <c r="Z38" s="13"/>
      <c r="AA38" s="13"/>
      <c r="AB38" s="13"/>
      <c r="AC38" s="13"/>
    </row>
    <row r="39" spans="1:38">
      <c r="A39" s="13"/>
      <c r="B39" s="13"/>
      <c r="C39" s="13"/>
      <c r="D39" s="13"/>
      <c r="E39" s="13"/>
      <c r="G39" s="13"/>
      <c r="H39" s="13"/>
      <c r="J39" s="13"/>
      <c r="K39" s="13"/>
      <c r="M39" s="13"/>
      <c r="N39" s="13"/>
      <c r="P39" s="13"/>
      <c r="Q39" s="13"/>
      <c r="S39" s="13"/>
      <c r="T39" s="13"/>
      <c r="V39" s="13"/>
      <c r="W39" s="13"/>
      <c r="Y39" s="13"/>
      <c r="Z39" s="13"/>
      <c r="AA39" s="13"/>
      <c r="AB39" s="13"/>
      <c r="AC39" s="13"/>
    </row>
    <row r="40" spans="1:38">
      <c r="A40" s="13"/>
      <c r="B40" s="13"/>
      <c r="C40" s="13"/>
      <c r="D40" s="13"/>
      <c r="E40" s="13"/>
      <c r="G40" s="13"/>
      <c r="H40" s="13"/>
      <c r="J40" s="13"/>
      <c r="K40" s="13"/>
      <c r="M40" s="13"/>
      <c r="N40" s="13"/>
      <c r="P40" s="13"/>
      <c r="Q40" s="13"/>
      <c r="S40" s="13"/>
      <c r="T40" s="13"/>
      <c r="V40" s="13"/>
      <c r="W40" s="13"/>
      <c r="Y40" s="13"/>
      <c r="Z40" s="13"/>
      <c r="AA40" s="13"/>
      <c r="AB40" s="13"/>
      <c r="AC40" s="13"/>
    </row>
    <row r="41" spans="1:38">
      <c r="A41" s="13"/>
      <c r="B41" s="13"/>
      <c r="C41" s="13"/>
      <c r="D41" s="13"/>
      <c r="E41" s="13"/>
      <c r="G41" s="13"/>
      <c r="H41" s="13"/>
      <c r="J41" s="13"/>
      <c r="K41" s="13"/>
      <c r="M41" s="13"/>
      <c r="N41" s="13"/>
      <c r="P41" s="13"/>
      <c r="Q41" s="13"/>
      <c r="S41" s="13"/>
      <c r="T41" s="13"/>
      <c r="V41" s="13"/>
      <c r="W41" s="13"/>
      <c r="Y41" s="13"/>
      <c r="Z41" s="13"/>
      <c r="AA41" s="13"/>
      <c r="AB41" s="13"/>
      <c r="AC41" s="13"/>
    </row>
    <row r="42" spans="1:38">
      <c r="A42" s="13"/>
      <c r="B42" s="13"/>
      <c r="C42" s="13"/>
      <c r="D42" s="13"/>
      <c r="E42" s="13"/>
      <c r="G42" s="13"/>
      <c r="H42" s="13"/>
      <c r="J42" s="13"/>
      <c r="K42" s="13"/>
      <c r="M42" s="13"/>
      <c r="N42" s="13"/>
      <c r="P42" s="13"/>
      <c r="Q42" s="13"/>
      <c r="S42" s="13"/>
      <c r="T42" s="13"/>
      <c r="V42" s="13"/>
      <c r="W42" s="13"/>
      <c r="Y42" s="13"/>
      <c r="Z42" s="13"/>
      <c r="AA42" s="13"/>
      <c r="AB42" s="13"/>
      <c r="AC42" s="13"/>
    </row>
    <row r="43" spans="1:38">
      <c r="A43" s="13"/>
      <c r="B43" s="13"/>
      <c r="C43" s="13"/>
      <c r="D43" s="13"/>
      <c r="E43" s="13"/>
      <c r="G43" s="13"/>
      <c r="H43" s="13"/>
      <c r="J43" s="13"/>
      <c r="K43" s="13"/>
      <c r="M43" s="13"/>
      <c r="N43" s="13"/>
      <c r="P43" s="13"/>
      <c r="Q43" s="13"/>
      <c r="S43" s="13"/>
      <c r="T43" s="13"/>
      <c r="V43" s="13"/>
      <c r="W43" s="13"/>
      <c r="Y43" s="13"/>
      <c r="Z43" s="13"/>
      <c r="AA43" s="13"/>
      <c r="AB43" s="13"/>
      <c r="AC43" s="13"/>
    </row>
    <row r="44" spans="1:38">
      <c r="A44" s="13"/>
      <c r="B44" s="13"/>
      <c r="C44" s="13"/>
      <c r="D44" s="13"/>
      <c r="E44" s="13"/>
      <c r="G44" s="13"/>
      <c r="H44" s="13"/>
      <c r="J44" s="13"/>
      <c r="K44" s="13"/>
      <c r="M44" s="13"/>
      <c r="N44" s="13"/>
      <c r="P44" s="13"/>
      <c r="Q44" s="13"/>
      <c r="S44" s="13"/>
      <c r="T44" s="13"/>
      <c r="V44" s="13"/>
      <c r="W44" s="13"/>
      <c r="Y44" s="13"/>
      <c r="Z44" s="13"/>
      <c r="AA44" s="13"/>
      <c r="AB44" s="13"/>
      <c r="AC44" s="13"/>
    </row>
    <row r="45" spans="1:38">
      <c r="A45" s="13"/>
      <c r="B45" s="13"/>
      <c r="C45" s="13"/>
      <c r="D45" s="13"/>
      <c r="E45" s="13"/>
      <c r="G45" s="13"/>
      <c r="H45" s="13"/>
      <c r="J45" s="13"/>
      <c r="K45" s="13"/>
      <c r="M45" s="13"/>
      <c r="N45" s="13"/>
      <c r="P45" s="13"/>
      <c r="Q45" s="13"/>
      <c r="S45" s="13"/>
      <c r="T45" s="13"/>
      <c r="V45" s="13"/>
      <c r="W45" s="13"/>
      <c r="Y45" s="13"/>
      <c r="Z45" s="13"/>
      <c r="AA45" s="13"/>
      <c r="AB45" s="13"/>
      <c r="AC45" s="13"/>
    </row>
    <row r="46" spans="1:38">
      <c r="A46" s="13"/>
      <c r="B46" s="13"/>
      <c r="C46" s="13"/>
      <c r="D46" s="13"/>
      <c r="E46" s="13"/>
      <c r="G46" s="13"/>
      <c r="H46" s="13"/>
      <c r="J46" s="13"/>
      <c r="K46" s="13"/>
      <c r="M46" s="13"/>
      <c r="N46" s="13"/>
      <c r="P46" s="13"/>
      <c r="Q46" s="13"/>
      <c r="S46" s="13"/>
      <c r="T46" s="13"/>
      <c r="V46" s="13"/>
      <c r="W46" s="13"/>
      <c r="Y46" s="13"/>
      <c r="Z46" s="13"/>
      <c r="AA46" s="13"/>
      <c r="AB46" s="13"/>
      <c r="AC46" s="13"/>
    </row>
    <row r="47" spans="1:38">
      <c r="A47" s="13"/>
      <c r="B47" s="13"/>
      <c r="C47" s="13"/>
      <c r="D47" s="13"/>
      <c r="E47" s="13"/>
      <c r="G47" s="13"/>
      <c r="H47" s="13"/>
      <c r="J47" s="13"/>
      <c r="K47" s="13"/>
      <c r="M47" s="13"/>
      <c r="N47" s="13"/>
      <c r="P47" s="13"/>
      <c r="Q47" s="13"/>
      <c r="S47" s="13"/>
      <c r="T47" s="13"/>
      <c r="V47" s="13"/>
      <c r="W47" s="13"/>
      <c r="Y47" s="13"/>
      <c r="Z47" s="13"/>
      <c r="AA47" s="13"/>
      <c r="AB47" s="13"/>
      <c r="AC47" s="13"/>
    </row>
    <row r="48" spans="1:38">
      <c r="A48" s="13"/>
      <c r="B48" s="13"/>
      <c r="C48" s="13"/>
      <c r="D48" s="13"/>
      <c r="E48" s="13"/>
      <c r="G48" s="13"/>
      <c r="H48" s="13"/>
      <c r="J48" s="14"/>
      <c r="K48" s="14"/>
      <c r="M48" s="13"/>
      <c r="N48" s="13"/>
      <c r="P48" s="13"/>
      <c r="Q48" s="13"/>
      <c r="S48" s="14"/>
      <c r="T48" s="14"/>
      <c r="V48" s="13"/>
      <c r="W48" s="13"/>
      <c r="Y48" s="13"/>
      <c r="Z48" s="13"/>
      <c r="AA48" s="13"/>
      <c r="AB48" s="14"/>
      <c r="AC48" s="14"/>
    </row>
    <row r="49" spans="1:29">
      <c r="A49" s="13"/>
      <c r="B49" s="13"/>
      <c r="C49" s="13"/>
      <c r="D49" s="13"/>
      <c r="E49" s="13"/>
      <c r="G49" s="13"/>
      <c r="H49" s="13"/>
      <c r="J49" s="14"/>
      <c r="K49" s="14"/>
      <c r="M49" s="13"/>
      <c r="N49" s="13"/>
      <c r="P49" s="13"/>
      <c r="Q49" s="13"/>
      <c r="S49" s="13"/>
      <c r="T49" s="14"/>
      <c r="V49" s="13"/>
      <c r="W49" s="13"/>
      <c r="Y49" s="13"/>
      <c r="Z49" s="13"/>
      <c r="AA49" s="13"/>
      <c r="AB49" s="14"/>
      <c r="AC49" s="14"/>
    </row>
    <row r="50" spans="1:29">
      <c r="A50" s="13"/>
      <c r="B50" s="13"/>
      <c r="C50" s="13"/>
      <c r="D50" s="13"/>
      <c r="E50" s="13"/>
      <c r="G50" s="13"/>
      <c r="H50" s="13"/>
      <c r="J50" s="13"/>
      <c r="K50" s="13"/>
      <c r="M50" s="13"/>
      <c r="N50" s="13"/>
      <c r="P50" s="13"/>
      <c r="Q50" s="13"/>
      <c r="S50" s="13"/>
      <c r="T50" s="13"/>
      <c r="V50" s="13"/>
      <c r="W50" s="13"/>
      <c r="Y50" s="13"/>
      <c r="Z50" s="13"/>
      <c r="AA50" s="13"/>
      <c r="AB50" s="13"/>
      <c r="AC50" s="13"/>
    </row>
    <row r="51" spans="1:29">
      <c r="A51" s="13"/>
      <c r="B51" s="13"/>
      <c r="C51" s="13"/>
      <c r="D51" s="13"/>
      <c r="E51" s="13"/>
      <c r="G51" s="13"/>
      <c r="H51" s="13"/>
      <c r="J51" s="13"/>
      <c r="K51" s="13"/>
      <c r="M51" s="13"/>
      <c r="N51" s="13"/>
      <c r="P51" s="13"/>
      <c r="Q51" s="13"/>
      <c r="S51" s="13"/>
      <c r="T51" s="13"/>
      <c r="V51" s="13"/>
      <c r="W51" s="13"/>
      <c r="Y51" s="13"/>
      <c r="Z51" s="13"/>
      <c r="AA51" s="13"/>
      <c r="AB51" s="13"/>
      <c r="AC51" s="13"/>
    </row>
    <row r="52" spans="1:29">
      <c r="A52" s="13"/>
      <c r="B52" s="13"/>
      <c r="C52" s="13"/>
      <c r="D52" s="13"/>
      <c r="E52" s="13"/>
      <c r="G52" s="13"/>
      <c r="H52" s="13"/>
      <c r="J52" s="13"/>
      <c r="K52" s="13"/>
      <c r="M52" s="13"/>
      <c r="N52" s="13"/>
      <c r="P52" s="13"/>
      <c r="Q52" s="13"/>
      <c r="S52" s="13"/>
      <c r="T52" s="13"/>
      <c r="V52" s="13"/>
      <c r="W52" s="13"/>
      <c r="Y52" s="13"/>
      <c r="Z52" s="13"/>
      <c r="AA52" s="13"/>
      <c r="AB52" s="13"/>
      <c r="AC52" s="13"/>
    </row>
    <row r="53" spans="1:29">
      <c r="A53" s="13"/>
      <c r="B53" s="13"/>
      <c r="C53" s="13"/>
      <c r="D53" s="13"/>
      <c r="E53" s="13"/>
      <c r="G53" s="13"/>
      <c r="H53" s="13"/>
      <c r="J53" s="13"/>
      <c r="K53" s="13"/>
      <c r="M53" s="13"/>
      <c r="N53" s="13"/>
      <c r="P53" s="13"/>
      <c r="Q53" s="13"/>
      <c r="S53" s="13"/>
      <c r="T53" s="13"/>
      <c r="V53" s="13"/>
      <c r="W53" s="13"/>
      <c r="Y53" s="13"/>
      <c r="Z53" s="13"/>
      <c r="AA53" s="13"/>
      <c r="AB53" s="13"/>
      <c r="AC53" s="13"/>
    </row>
    <row r="54" spans="1:29">
      <c r="A54" s="13"/>
      <c r="B54" s="13"/>
      <c r="C54" s="13"/>
      <c r="D54" s="13"/>
      <c r="E54" s="13"/>
      <c r="G54" s="13"/>
      <c r="H54" s="13"/>
      <c r="J54" s="13"/>
      <c r="K54" s="13"/>
      <c r="M54" s="13"/>
      <c r="N54" s="13"/>
      <c r="P54" s="13"/>
      <c r="Q54" s="13"/>
      <c r="S54" s="13"/>
      <c r="T54" s="13"/>
      <c r="V54" s="13"/>
      <c r="W54" s="13"/>
      <c r="Y54" s="13"/>
      <c r="Z54" s="13"/>
      <c r="AA54" s="13"/>
      <c r="AB54" s="13"/>
      <c r="AC54" s="13"/>
    </row>
    <row r="55" spans="1:29">
      <c r="A55" s="13"/>
      <c r="B55" s="13"/>
      <c r="C55" s="13"/>
      <c r="D55" s="13"/>
      <c r="E55" s="13"/>
      <c r="G55" s="13"/>
      <c r="H55" s="13"/>
      <c r="J55" s="13"/>
      <c r="K55" s="13"/>
      <c r="M55" s="13"/>
      <c r="N55" s="13"/>
      <c r="P55" s="13"/>
      <c r="Q55" s="13"/>
      <c r="S55" s="13"/>
      <c r="T55" s="13"/>
      <c r="V55" s="13"/>
      <c r="W55" s="13"/>
      <c r="Y55" s="13"/>
      <c r="Z55" s="13"/>
      <c r="AA55" s="13"/>
      <c r="AB55" s="13"/>
      <c r="AC55" s="13"/>
    </row>
    <row r="56" spans="1:29">
      <c r="A56" s="13"/>
      <c r="B56" s="13"/>
      <c r="C56" s="13"/>
      <c r="D56" s="13"/>
      <c r="E56" s="13"/>
      <c r="G56" s="13"/>
      <c r="H56" s="13"/>
      <c r="J56" s="13"/>
      <c r="K56" s="13"/>
      <c r="M56" s="13"/>
      <c r="N56" s="13"/>
      <c r="P56" s="13"/>
      <c r="Q56" s="13"/>
      <c r="S56" s="13"/>
      <c r="T56" s="13"/>
      <c r="V56" s="13"/>
      <c r="W56" s="13"/>
      <c r="Y56" s="13"/>
      <c r="Z56" s="13"/>
      <c r="AA56" s="13"/>
      <c r="AB56" s="13"/>
      <c r="AC56" s="13"/>
    </row>
    <row r="57" spans="1:29">
      <c r="A57" s="13"/>
      <c r="B57" s="13"/>
      <c r="C57" s="13"/>
      <c r="D57" s="13"/>
      <c r="E57" s="13"/>
      <c r="G57" s="13"/>
      <c r="H57" s="13"/>
      <c r="J57" s="13"/>
      <c r="K57" s="13"/>
      <c r="M57" s="13"/>
      <c r="N57" s="13"/>
      <c r="P57" s="13"/>
      <c r="Q57" s="13"/>
      <c r="S57" s="13"/>
      <c r="T57" s="13"/>
      <c r="V57" s="13"/>
      <c r="W57" s="13"/>
      <c r="Y57" s="13"/>
      <c r="Z57" s="13"/>
      <c r="AA57" s="13"/>
      <c r="AB57" s="13"/>
      <c r="AC57" s="13"/>
    </row>
    <row r="58" spans="1:29">
      <c r="A58" s="13"/>
      <c r="B58" s="13"/>
      <c r="C58" s="13"/>
      <c r="D58" s="13"/>
      <c r="E58" s="13"/>
      <c r="G58" s="13"/>
      <c r="H58" s="13"/>
      <c r="J58" s="13"/>
      <c r="K58" s="13"/>
      <c r="M58" s="13"/>
      <c r="N58" s="13"/>
      <c r="P58" s="13"/>
      <c r="Q58" s="13"/>
      <c r="S58" s="13"/>
      <c r="T58" s="13"/>
      <c r="V58" s="13"/>
      <c r="W58" s="13"/>
      <c r="Y58" s="13"/>
      <c r="Z58" s="13"/>
      <c r="AA58" s="13"/>
      <c r="AB58" s="13"/>
      <c r="AC58" s="13"/>
    </row>
    <row r="59" spans="1:29">
      <c r="A59" s="13"/>
      <c r="B59" s="13"/>
      <c r="C59" s="13"/>
      <c r="D59" s="13"/>
      <c r="E59" s="13"/>
      <c r="G59" s="13"/>
      <c r="H59" s="13"/>
      <c r="J59" s="13"/>
      <c r="K59" s="13"/>
      <c r="M59" s="13"/>
      <c r="N59" s="13"/>
      <c r="P59" s="13"/>
      <c r="Q59" s="13"/>
      <c r="S59" s="13"/>
      <c r="T59" s="13"/>
      <c r="V59" s="13"/>
      <c r="W59" s="13"/>
      <c r="Y59" s="13"/>
      <c r="Z59" s="13"/>
      <c r="AA59" s="13"/>
      <c r="AB59" s="13"/>
      <c r="AC59" s="13"/>
    </row>
    <row r="60" spans="1:29">
      <c r="A60" s="13"/>
      <c r="B60" s="13"/>
      <c r="C60" s="13"/>
      <c r="D60" s="13"/>
      <c r="E60" s="13"/>
      <c r="G60" s="13"/>
      <c r="H60" s="13"/>
      <c r="J60" s="13"/>
      <c r="K60" s="13"/>
      <c r="M60" s="13"/>
      <c r="N60" s="13"/>
      <c r="P60" s="13"/>
      <c r="Q60" s="13"/>
      <c r="S60" s="13"/>
      <c r="T60" s="13"/>
      <c r="V60" s="13"/>
      <c r="W60" s="13"/>
      <c r="Y60" s="13"/>
      <c r="Z60" s="13"/>
      <c r="AA60" s="13"/>
      <c r="AB60" s="13"/>
      <c r="AC60" s="13"/>
    </row>
    <row r="61" spans="1:29">
      <c r="A61" s="13"/>
      <c r="B61" s="13"/>
      <c r="C61" s="13"/>
      <c r="D61" s="13"/>
      <c r="E61" s="13"/>
      <c r="G61" s="13"/>
      <c r="H61" s="13"/>
      <c r="J61" s="13"/>
      <c r="K61" s="13"/>
      <c r="M61" s="13"/>
      <c r="N61" s="13"/>
      <c r="P61" s="13"/>
      <c r="Q61" s="13"/>
      <c r="S61" s="13"/>
      <c r="T61" s="13"/>
      <c r="V61" s="13"/>
      <c r="W61" s="13"/>
      <c r="Y61" s="13"/>
      <c r="Z61" s="13"/>
      <c r="AA61" s="13"/>
      <c r="AB61" s="13"/>
      <c r="AC61" s="13"/>
    </row>
  </sheetData>
  <mergeCells count="15">
    <mergeCell ref="AB2:AD2"/>
    <mergeCell ref="A1:A3"/>
    <mergeCell ref="B1:B3"/>
    <mergeCell ref="C1:C3"/>
    <mergeCell ref="V1:AD1"/>
    <mergeCell ref="M1:U1"/>
    <mergeCell ref="D1:L1"/>
    <mergeCell ref="D2:F2"/>
    <mergeCell ref="G2:I2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Table 1</vt:lpstr>
      <vt:lpstr>Table 2</vt:lpstr>
      <vt:lpstr>S1 - SNPs</vt:lpstr>
      <vt:lpstr>S2 - QALY codes</vt:lpstr>
      <vt:lpstr>S3 - Summary MR</vt:lpstr>
      <vt:lpstr>S4 - Age &amp; BMI cat</vt:lpstr>
      <vt:lpstr>S5 - Age interaction</vt:lpstr>
      <vt:lpstr>S6 - BMI Quantiles</vt:lpstr>
      <vt:lpstr>S7 - Non-linear BMI</vt:lpstr>
      <vt:lpstr>S8 - Within-family</vt:lpstr>
      <vt:lpstr>S9 - QALY error</vt:lpstr>
      <vt:lpstr>S10 - Limited HCs</vt:lpstr>
      <vt:lpstr>S11 - Bariatric int</vt:lpstr>
      <vt:lpstr>S12 - Bariatric int (pp)</vt:lpstr>
      <vt:lpstr>S13 - HFSS int</vt:lpstr>
      <vt:lpstr>S14 - HFSS int (pp)</vt:lpstr>
      <vt:lpstr>S15 - HSE BMI</vt:lpstr>
      <vt:lpstr>S16 - 1993 vs 2017</vt:lpstr>
      <vt:lpstr>S17 - 1993 vs 2017 (pp)</vt:lpstr>
      <vt:lpstr>S18 - cost of obesity</vt:lpstr>
      <vt:lpstr>S19 - cost obesity (pp)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Harrison</dc:creator>
  <cp:lastModifiedBy>Sean Harrison</cp:lastModifiedBy>
  <dcterms:created xsi:type="dcterms:W3CDTF">2019-11-13T16:18:21Z</dcterms:created>
  <dcterms:modified xsi:type="dcterms:W3CDTF">2020-05-01T12:01:32Z</dcterms:modified>
</cp:coreProperties>
</file>