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Desktop\Infant mortality\"/>
    </mc:Choice>
  </mc:AlternateContent>
  <xr:revisionPtr revIDLastSave="0" documentId="13_ncr:1_{E429AAB6-4FD3-4D77-8739-228AA4DAC781}" xr6:coauthVersionLast="45" xr6:coauthVersionMax="45" xr10:uidLastSave="{00000000-0000-0000-0000-000000000000}"/>
  <bookViews>
    <workbookView xWindow="28680" yWindow="-120" windowWidth="29040" windowHeight="15840" activeTab="4" xr2:uid="{1487226B-4CF9-44DB-BE00-042FACAE9283}"/>
  </bookViews>
  <sheets>
    <sheet name="Table 1" sheetId="1" r:id="rId1"/>
    <sheet name="Table 2" sheetId="2" r:id="rId2"/>
    <sheet name="Table 3" sheetId="3" r:id="rId3"/>
    <sheet name="Table 4" sheetId="4" r:id="rId4"/>
    <sheet name="From Ann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L9" i="5" s="1"/>
  <c r="C9" i="5"/>
  <c r="L8" i="5"/>
  <c r="K8" i="5"/>
  <c r="C8" i="5"/>
  <c r="K7" i="5"/>
  <c r="L7" i="5" s="1"/>
  <c r="C7" i="5"/>
  <c r="L6" i="5"/>
  <c r="K6" i="5"/>
  <c r="C6" i="5"/>
  <c r="K5" i="5"/>
  <c r="L5" i="5" s="1"/>
  <c r="C5" i="5"/>
  <c r="L4" i="5"/>
  <c r="K4" i="5"/>
  <c r="C4" i="5"/>
  <c r="K3" i="5"/>
  <c r="L3" i="5" s="1"/>
  <c r="C3" i="5"/>
  <c r="A3" i="5"/>
  <c r="A4" i="5" s="1"/>
  <c r="A5" i="5" s="1"/>
  <c r="A6" i="5" s="1"/>
  <c r="A7" i="5" s="1"/>
  <c r="A8" i="5" s="1"/>
  <c r="A9" i="5" s="1"/>
  <c r="L2" i="5"/>
  <c r="K2" i="5"/>
  <c r="C2" i="5"/>
</calcChain>
</file>

<file path=xl/sharedStrings.xml><?xml version="1.0" encoding="utf-8"?>
<sst xmlns="http://schemas.openxmlformats.org/spreadsheetml/2006/main" count="385" uniqueCount="350">
  <si>
    <t>year</t>
  </si>
  <si>
    <t>rate_infant</t>
  </si>
  <si>
    <t>rate_neonatal</t>
  </si>
  <si>
    <t>rate_perinatal</t>
  </si>
  <si>
    <t>rate_postnatal</t>
  </si>
  <si>
    <t>4.09 (3.91 to 4.28)</t>
  </si>
  <si>
    <t>2.88 (2.73 to 3.02)</t>
  </si>
  <si>
    <t>7.13 (6.89 to 7.37)</t>
  </si>
  <si>
    <t>1.14 (1.05 to 1.22)</t>
  </si>
  <si>
    <t>4.05 (3.87 to 4.24)</t>
  </si>
  <si>
    <t>2.91 (2.75 to 3.07)</t>
  </si>
  <si>
    <t>7.14 (6.89 to 7.40)</t>
  </si>
  <si>
    <t>1.04 (0.96 to 1.12)</t>
  </si>
  <si>
    <t>3.85 (3.66 to 4.04)</t>
  </si>
  <si>
    <t>2.77 (2.62 to 2.93)</t>
  </si>
  <si>
    <t>6.35 (6.09 to 6.61)</t>
  </si>
  <si>
    <t>1.05 (0.97 to 1.14)</t>
  </si>
  <si>
    <t>3.71 (3.55 to 3.87)</t>
  </si>
  <si>
    <t>2.65 (2.51 to 2.80)</t>
  </si>
  <si>
    <t>6.17 (5.93 to 6.40)</t>
  </si>
  <si>
    <t>1.05 (0.97 to 1.13)</t>
  </si>
  <si>
    <t>3.57 (3.40 to 3.75)</t>
  </si>
  <si>
    <t>2.61 (2.45 to 2.76)</t>
  </si>
  <si>
    <t>6.18 (5.93 to 6.43)</t>
  </si>
  <si>
    <t>1.01 (0.93 to 1.10)</t>
  </si>
  <si>
    <t>3.72 (3.53 to 3.91)</t>
  </si>
  <si>
    <t>2.68 (2.51 to 2.85)</t>
  </si>
  <si>
    <t>5.98 (5.74 to 6.22)</t>
  </si>
  <si>
    <t>0.96 (0.88 to 1.04)</t>
  </si>
  <si>
    <t>3.71 (3.50 to 3.92)</t>
  </si>
  <si>
    <t>2.77 (2.59 to 2.94)</t>
  </si>
  <si>
    <t>5.96 (5.71 to 6.21)</t>
  </si>
  <si>
    <t>0.91 (0.83 to 0.99)</t>
  </si>
  <si>
    <t>3.81 (3.63 to 4.00)</t>
  </si>
  <si>
    <t>2.84 (2.68 to 3.01)</t>
  </si>
  <si>
    <t>5.93 (5.70 to 6.17)</t>
  </si>
  <si>
    <t>0.90 (0.82 to 0.98)</t>
  </si>
  <si>
    <t>Trend: 2010-2017</t>
  </si>
  <si>
    <t>-0.050 (-0.079 to -0.021)</t>
  </si>
  <si>
    <t>-0.017 (-0.041 to 0.007)</t>
  </si>
  <si>
    <t>-0.181 (-0.218 to -0.144)</t>
  </si>
  <si>
    <t>-0.030 (-0.043 to -0.018)</t>
  </si>
  <si>
    <t>Trend: 2010-2014</t>
  </si>
  <si>
    <t>-0.138 (-0.194 to -0.081)</t>
  </si>
  <si>
    <t>-0.078 (-0.125 to -0.031)</t>
  </si>
  <si>
    <t>-0.287 (-0.364 to -0.210)</t>
  </si>
  <si>
    <t>-0.023 (-0.049 to 0.003)</t>
  </si>
  <si>
    <t>Trend: 2014-2017</t>
  </si>
  <si>
    <t>0.071 (-0.009 to 0.153)</t>
  </si>
  <si>
    <t>0.078 (0.007 to 0.150)</t>
  </si>
  <si>
    <t>-0.073 (-0.180 to 0.032)</t>
  </si>
  <si>
    <t>-0.037 (-0.073 to -0.001)</t>
  </si>
  <si>
    <t>IMD association with trend (per 10 units of IMD): 2010-2017</t>
  </si>
  <si>
    <t>-0.025 (-0.055 to 0.004)</t>
  </si>
  <si>
    <t>-0.024 (-0.051 to 0.002)</t>
  </si>
  <si>
    <t>0.019 (-0.016 to 0.056)</t>
  </si>
  <si>
    <t>-0.006 (-0.022 to 0.009)</t>
  </si>
  <si>
    <t>IMD association with trend (per 10 units of IMD): 2010-2014</t>
  </si>
  <si>
    <t>-0.054 (-0.115 to 0.005)</t>
  </si>
  <si>
    <t>-0.040 (-0.095 to 0.014)</t>
  </si>
  <si>
    <t>0.010 (-0.066 to 0.087)</t>
  </si>
  <si>
    <t>-0.024 (-0.058 to 0.010)</t>
  </si>
  <si>
    <t>IMD association with trend (per 10 units of IMD): 2014-2017</t>
  </si>
  <si>
    <t>-0.031 (-0.117 to 0.055)</t>
  </si>
  <si>
    <t>-0.023 (-0.103 to 0.055)</t>
  </si>
  <si>
    <t>-0.027 (-0.132 to 0.077)</t>
  </si>
  <si>
    <t>-0.000 (-0.048 to 0.047)</t>
  </si>
  <si>
    <t>Year</t>
  </si>
  <si>
    <t>imd_cat</t>
  </si>
  <si>
    <t>3.23 (2.81 to 3.66)</t>
  </si>
  <si>
    <t>2.46 (2.08 to 2.85)</t>
  </si>
  <si>
    <t>5.89 (5.37 to 6.41)</t>
  </si>
  <si>
    <t>0.90 (0.66 to 1.15)</t>
  </si>
  <si>
    <t>3.16 (2.76 to 3.56)</t>
  </si>
  <si>
    <t>2.53 (2.14 to 2.92)</t>
  </si>
  <si>
    <t>6.00 (5.48 to 6.53)</t>
  </si>
  <si>
    <t>0.83 (0.61 to 1.05)</t>
  </si>
  <si>
    <t>3.01 (2.62 to 3.40)</t>
  </si>
  <si>
    <t>2.60 (2.17 to 3.03)</t>
  </si>
  <si>
    <t>5.05 (4.53 to 5.57)</t>
  </si>
  <si>
    <t>1.00 (0.76 to 1.24)</t>
  </si>
  <si>
    <t>3.28 (2.86 to 3.70)</t>
  </si>
  <si>
    <t>2.79 (2.35 to 3.23)</t>
  </si>
  <si>
    <t>5.24 (4.76 to 5.73)</t>
  </si>
  <si>
    <t>0.95 (0.72 to 1.18)</t>
  </si>
  <si>
    <t>2.98 (2.58 to 3.37)</t>
  </si>
  <si>
    <t>2.47 (2.08 to 2.86)</t>
  </si>
  <si>
    <t>5.57 (5.03 to 6.10)</t>
  </si>
  <si>
    <t>0.92 (0.68 to 1.15)</t>
  </si>
  <si>
    <t>3.00 (2.59 to 3.41)</t>
  </si>
  <si>
    <t>2.35 (1.95 to 2.74)</t>
  </si>
  <si>
    <t>4.83 (4.37 to 5.29)</t>
  </si>
  <si>
    <t>0.86 (0.62 to 1.09)</t>
  </si>
  <si>
    <t>3.13 (2.71 to 3.56)</t>
  </si>
  <si>
    <t>2.72 (2.27 to 3.16)</t>
  </si>
  <si>
    <t>4.68 (4.16 to 5.19)</t>
  </si>
  <si>
    <t>0.76 (0.53 to 0.98)</t>
  </si>
  <si>
    <t>3.73 (3.27 to 4.20)</t>
  </si>
  <si>
    <t>2.92 (2.49 to 3.35)</t>
  </si>
  <si>
    <t>5.17 (4.67 to 5.66)</t>
  </si>
  <si>
    <t>0.81 (0.59 to 1.04)</t>
  </si>
  <si>
    <t>0.029 (-0.036 to 0.095)</t>
  </si>
  <si>
    <t>0.034 (-0.028 to 0.097)</t>
  </si>
  <si>
    <t>-0.142 (-0.221 to -0.064)</t>
  </si>
  <si>
    <t>-0.017 (-0.052 to 0.017)</t>
  </si>
  <si>
    <t>-0.042 (-0.170 to 0.086)</t>
  </si>
  <si>
    <t>0.023 (-0.101 to 0.147)</t>
  </si>
  <si>
    <t>-0.146 (-0.312 to 0.018)</t>
  </si>
  <si>
    <t>0.016 (-0.058 to 0.091)</t>
  </si>
  <si>
    <t>0.227 (0.037 to 0.417)</t>
  </si>
  <si>
    <t>0.168 (-0.015 to 0.351)</t>
  </si>
  <si>
    <t>-0.111 (-0.340 to 0.117)</t>
  </si>
  <si>
    <t>-0.040 (-0.143 to 0.062)</t>
  </si>
  <si>
    <t>3.70 (3.29 to 4.11)</t>
  </si>
  <si>
    <t>2.70 (2.32 to 3.09)</t>
  </si>
  <si>
    <t>6.95 (6.38 to 7.52)</t>
  </si>
  <si>
    <t>1.04 (0.81 to 1.27)</t>
  </si>
  <si>
    <t>3.38 (2.99 to 3.77)</t>
  </si>
  <si>
    <t>2.46 (2.10 to 2.82)</t>
  </si>
  <si>
    <t>6.20 (5.67 to 6.73)</t>
  </si>
  <si>
    <t>0.90 (0.68 to 1.11)</t>
  </si>
  <si>
    <t>3.36 (2.92 to 3.80)</t>
  </si>
  <si>
    <t>2.39 (2.02 to 2.76)</t>
  </si>
  <si>
    <t>5.53 (5.04 to 6.03)</t>
  </si>
  <si>
    <t>0.91 (0.71 to 1.11)</t>
  </si>
  <si>
    <t>3.47 (3.07 to 3.88)</t>
  </si>
  <si>
    <t>2.42 (2.05 to 2.80)</t>
  </si>
  <si>
    <t>5.68 (5.15 to 6.21)</t>
  </si>
  <si>
    <t>1.01 (0.79 to 1.24)</t>
  </si>
  <si>
    <t>2.99 (2.62 to 3.36)</t>
  </si>
  <si>
    <t>2.31 (1.95 to 2.67)</t>
  </si>
  <si>
    <t>5.25 (4.76 to 5.74)</t>
  </si>
  <si>
    <t>1.11 (0.86 to 1.37)</t>
  </si>
  <si>
    <t>3.40 (2.99 to 3.80)</t>
  </si>
  <si>
    <t>2.75 (2.35 to 3.15)</t>
  </si>
  <si>
    <t>5.33 (4.84 to 5.82)</t>
  </si>
  <si>
    <t>0.95 (0.72 to 1.17)</t>
  </si>
  <si>
    <t>3.28 (2.88 to 3.67)</t>
  </si>
  <si>
    <t>2.54 (2.16 to 2.92)</t>
  </si>
  <si>
    <t>5.29 (4.81 to 5.76)</t>
  </si>
  <si>
    <t>3.22 (2.80 to 3.63)</t>
  </si>
  <si>
    <t>2.62 (2.21 to 3.04)</t>
  </si>
  <si>
    <t>5.19 (4.66 to 5.72)</t>
  </si>
  <si>
    <t>0.72 (0.51 to 0.93)</t>
  </si>
  <si>
    <t>-0.050 (-0.113 to 0.012)</t>
  </si>
  <si>
    <t>0.008 (-0.051 to 0.068)</t>
  </si>
  <si>
    <t>-0.203 (-0.284 to -0.122)</t>
  </si>
  <si>
    <t>-0.020 (-0.054 to 0.013)</t>
  </si>
  <si>
    <t>-0.135 (-0.259 to -0.011)</t>
  </si>
  <si>
    <t>-0.081 (-0.198 to 0.036)</t>
  </si>
  <si>
    <t>-0.380 (-0.547 to -0.214)</t>
  </si>
  <si>
    <t>0.024 (-0.050 to 0.099)</t>
  </si>
  <si>
    <t>0.064 (-0.111 to 0.240)</t>
  </si>
  <si>
    <t>0.082 (-0.090 to 0.255)</t>
  </si>
  <si>
    <t>-0.020 (-0.246 to 0.205)</t>
  </si>
  <si>
    <t>-0.117 (-0.219 to -0.014)</t>
  </si>
  <si>
    <t>3.89 (3.51 to 4.27)</t>
  </si>
  <si>
    <t>2.64 (2.31 to 2.97)</t>
  </si>
  <si>
    <t>7.03 (6.51 to 7.55)</t>
  </si>
  <si>
    <t>1.09 (0.89 to 1.30)</t>
  </si>
  <si>
    <t>3.85 (3.48 to 4.22)</t>
  </si>
  <si>
    <t>2.77 (2.43 to 3.12)</t>
  </si>
  <si>
    <t>6.95 (6.46 to 7.45)</t>
  </si>
  <si>
    <t>0.94 (0.75 to 1.14)</t>
  </si>
  <si>
    <t>3.54 (3.18 to 3.90)</t>
  </si>
  <si>
    <t>2.54 (2.18 to 2.90)</t>
  </si>
  <si>
    <t>6.17 (5.64 to 6.70)</t>
  </si>
  <si>
    <t>0.94 (0.75 to 1.13)</t>
  </si>
  <si>
    <t>3.56 (3.18 to 3.94)</t>
  </si>
  <si>
    <t>2.60 (2.26 to 2.94)</t>
  </si>
  <si>
    <t>6.07 (5.58 to 6.57)</t>
  </si>
  <si>
    <t>0.98 (0.78 to 1.17)</t>
  </si>
  <si>
    <t>3.15 (2.78 to 3.52)</t>
  </si>
  <si>
    <t>2.44 (2.04 to 2.84)</t>
  </si>
  <si>
    <t>5.28 (4.76 to 5.80)</t>
  </si>
  <si>
    <t>0.94 (0.74 to 1.13)</t>
  </si>
  <si>
    <t>3.25 (2.89 to 3.61)</t>
  </si>
  <si>
    <t>2.38 (2.05 to 2.71)</t>
  </si>
  <si>
    <t>5.83 (5.33 to 6.33)</t>
  </si>
  <si>
    <t>0.80 (0.62 to 0.99)</t>
  </si>
  <si>
    <t>3.50 (3.02 to 3.98)</t>
  </si>
  <si>
    <t>2.47 (2.10 to 2.83)</t>
  </si>
  <si>
    <t>5.66 (5.19 to 6.12)</t>
  </si>
  <si>
    <t>0.70 (0.52 to 0.87)</t>
  </si>
  <si>
    <t>3.29 (2.93 to 3.65)</t>
  </si>
  <si>
    <t>2.53 (2.14 to 2.91)</t>
  </si>
  <si>
    <t>5.65 (5.19 to 6.12)</t>
  </si>
  <si>
    <t>0.89 (0.69 to 1.08)</t>
  </si>
  <si>
    <t>-0.091 (-0.149 to -0.032)</t>
  </si>
  <si>
    <t>-0.036 (-0.091 to 0.017)</t>
  </si>
  <si>
    <t>-0.208 (-0.283 to -0.132)</t>
  </si>
  <si>
    <t>-0.039 (-0.068 to -0.009)</t>
  </si>
  <si>
    <t>-0.178 (-0.296 to -0.060)</t>
  </si>
  <si>
    <t>-0.052 (-0.166 to 0.060)</t>
  </si>
  <si>
    <t>-0.437 (-0.600 to -0.274)</t>
  </si>
  <si>
    <t>-0.027 (-0.090 to 0.035)</t>
  </si>
  <si>
    <t>0.057 (-0.106 to 0.221)</t>
  </si>
  <si>
    <t>0.038 (-0.135 to 0.211)</t>
  </si>
  <si>
    <t>0.086 (-0.133 to 0.306)</t>
  </si>
  <si>
    <t>-0.028 (-0.115 to 0.058)</t>
  </si>
  <si>
    <t>3.82 (3.51 to 4.12)</t>
  </si>
  <si>
    <t>2.61 (2.35 to 2.86)</t>
  </si>
  <si>
    <t>6.82 (6.37 to 7.28)</t>
  </si>
  <si>
    <t>1.08 (0.92 to 1.25)</t>
  </si>
  <si>
    <t>4.16 (3.81 to 4.51)</t>
  </si>
  <si>
    <t>2.92 (2.64 to 3.20)</t>
  </si>
  <si>
    <t>7.63 (7.17 to 8.08)</t>
  </si>
  <si>
    <t>1.08 (0.91 to 1.26)</t>
  </si>
  <si>
    <t>3.83 (3.53 to 4.13)</t>
  </si>
  <si>
    <t>6.97 (6.46 to 7.48)</t>
  </si>
  <si>
    <t>1.07 (0.91 to 1.23)</t>
  </si>
  <si>
    <t>3.60 (3.29 to 3.92)</t>
  </si>
  <si>
    <t>2.48 (2.21 to 2.76)</t>
  </si>
  <si>
    <t>6.23 (5.75 to 6.71)</t>
  </si>
  <si>
    <t>1.02 (0.86 to 1.18)</t>
  </si>
  <si>
    <t>3.57 (3.28 to 3.87)</t>
  </si>
  <si>
    <t>2.39 (2.14 to 2.64)</t>
  </si>
  <si>
    <t>6.38 (5.97 to 6.78)</t>
  </si>
  <si>
    <t>0.92 (0.77 to 1.08)</t>
  </si>
  <si>
    <t>3.57 (3.23 to 3.91)</t>
  </si>
  <si>
    <t>2.60 (2.25 to 2.95)</t>
  </si>
  <si>
    <t>5.98 (5.50 to 6.46)</t>
  </si>
  <si>
    <t>0.87 (0.72 to 1.02)</t>
  </si>
  <si>
    <t>3.66 (3.29 to 4.02)</t>
  </si>
  <si>
    <t>2.61 (2.35 to 2.87)</t>
  </si>
  <si>
    <t>6.40 (5.98 to 6.82)</t>
  </si>
  <si>
    <t>0.96 (0.80 to 1.13)</t>
  </si>
  <si>
    <t>3.66 (3.34 to 3.98)</t>
  </si>
  <si>
    <t>2.58 (2.30 to 2.87)</t>
  </si>
  <si>
    <t>5.87 (5.41 to 6.33)</t>
  </si>
  <si>
    <t>0.99 (0.82 to 1.15)</t>
  </si>
  <si>
    <t>-0.049 (-0.099 to -0.000)</t>
  </si>
  <si>
    <t>-0.021 (-0.063 to 0.020)</t>
  </si>
  <si>
    <t>-0.181 (-0.251 to -0.110)</t>
  </si>
  <si>
    <t>-0.023 (-0.049 to 0.001)</t>
  </si>
  <si>
    <t>-0.097 (-0.193 to -0.000)</t>
  </si>
  <si>
    <t>-0.083 (-0.164 to -0.002)</t>
  </si>
  <si>
    <t>-0.224 (-0.362 to -0.086)</t>
  </si>
  <si>
    <t>-0.038 (-0.089 to 0.011)</t>
  </si>
  <si>
    <t>0.032 (-0.106 to 0.170)</t>
  </si>
  <si>
    <t>0.067 (-0.052 to 0.186)</t>
  </si>
  <si>
    <t>-0.108 (-0.303 to 0.085)</t>
  </si>
  <si>
    <t>0.027 (-0.042 to 0.097)</t>
  </si>
  <si>
    <t>5.02 (4.60 to 5.45)</t>
  </si>
  <si>
    <t>3.52 (3.20 to 3.83)</t>
  </si>
  <si>
    <t>8.15 (7.64 to 8.67)</t>
  </si>
  <si>
    <t>1.41 (1.23 to 1.59)</t>
  </si>
  <si>
    <t>4.81 (4.35 to 5.27)</t>
  </si>
  <si>
    <t>3.27 (2.88 to 3.65)</t>
  </si>
  <si>
    <t>7.88 (7.28 to 8.48)</t>
  </si>
  <si>
    <t>1.35 (1.17 to 1.53)</t>
  </si>
  <si>
    <t>4.60 (4.17 to 5.04)</t>
  </si>
  <si>
    <t>3.18 (2.83 to 3.52)</t>
  </si>
  <si>
    <t>7.33 (6.77 to 7.90)</t>
  </si>
  <si>
    <t>1.33 (1.13 to 1.52)</t>
  </si>
  <si>
    <t>4.21 (3.82 to 4.59)</t>
  </si>
  <si>
    <t>2.90 (2.58 to 3.21)</t>
  </si>
  <si>
    <t>6.91 (6.41 to 7.42)</t>
  </si>
  <si>
    <t>1.23 (1.06 to 1.39)</t>
  </si>
  <si>
    <t>4.31 (3.87 to 4.74)</t>
  </si>
  <si>
    <t>3.09 (2.74 to 3.43)</t>
  </si>
  <si>
    <t>7.41 (6.91 to 7.91)</t>
  </si>
  <si>
    <t>1.21 (1.04 to 1.38)</t>
  </si>
  <si>
    <t>4.47 (3.94 to 4.99)</t>
  </si>
  <si>
    <t>2.94 (2.53 to 3.35)</t>
  </si>
  <si>
    <t>7.08 (6.58 to 7.58)</t>
  </si>
  <si>
    <t>1.35 (1.16 to 1.54)</t>
  </si>
  <si>
    <t>4.22 (3.70 to 4.73)</t>
  </si>
  <si>
    <t>2.95 (2.54 to 3.37)</t>
  </si>
  <si>
    <t>6.96 (6.38 to 7.53)</t>
  </si>
  <si>
    <t>1.17 (0.99 to 1.35)</t>
  </si>
  <si>
    <t>4.48 (4.03 to 4.92)</t>
  </si>
  <si>
    <t>7.07 (6.58 to 7.56)</t>
  </si>
  <si>
    <t>1.13 (0.93 to 1.32)</t>
  </si>
  <si>
    <t>-0.084 (-0.154 to -0.014)</t>
  </si>
  <si>
    <t>-0.049 (-0.104 to 0.005)</t>
  </si>
  <si>
    <t>-0.144 (-0.225 to -0.062)</t>
  </si>
  <si>
    <t>-0.033 (-0.062 to -0.005)</t>
  </si>
  <si>
    <t>-0.207 (-0.343 to -0.072)</t>
  </si>
  <si>
    <t>-0.130 (-0.235 to -0.025)</t>
  </si>
  <si>
    <t>-0.239 (-0.402 to -0.076)</t>
  </si>
  <si>
    <t>-0.052 (-0.107 to 0.002)</t>
  </si>
  <si>
    <t>0.032 (-0.167 to 0.233)</t>
  </si>
  <si>
    <t>0.051 (-0.109 to 0.211)</t>
  </si>
  <si>
    <t>-0.110 (-0.333 to 0.112)</t>
  </si>
  <si>
    <t>-0.037 (-0.118 to 0.043)</t>
  </si>
  <si>
    <t>IMD quintile = 1</t>
  </si>
  <si>
    <t>IMD quintile = 2</t>
  </si>
  <si>
    <t>IMD quintile = 3</t>
  </si>
  <si>
    <t>IMD quintile = 4</t>
  </si>
  <si>
    <t>IMD quintile = 5</t>
  </si>
  <si>
    <t>-0.093 (-0.272 to 0.085)</t>
  </si>
  <si>
    <t>-0.104 (-0.275 to 0.066)</t>
  </si>
  <si>
    <t>-0.234 (-0.468 to 0.000)</t>
  </si>
  <si>
    <t>0.008 (-0.097 to 0.114)</t>
  </si>
  <si>
    <t>-0.136 (-0.311 to 0.038)</t>
  </si>
  <si>
    <t>-0.075 (-0.244 to 0.092)</t>
  </si>
  <si>
    <t>-0.290 (-0.522 to -0.058)</t>
  </si>
  <si>
    <t>-0.043 (-0.141 to 0.054)</t>
  </si>
  <si>
    <t>-0.055 (-0.216 to 0.105)</t>
  </si>
  <si>
    <t>-0.106 (-0.254 to 0.042)</t>
  </si>
  <si>
    <t>-0.077 (-0.293 to 0.137)</t>
  </si>
  <si>
    <t>-0.055 (-0.145 to 0.035)</t>
  </si>
  <si>
    <t>-0.165 (-0.352 to 0.021)</t>
  </si>
  <si>
    <t>-0.153 (-0.316 to 0.009)</t>
  </si>
  <si>
    <t>-0.093 (-0.325 to 0.139)</t>
  </si>
  <si>
    <t>-0.068 (-0.161 to 0.024)</t>
  </si>
  <si>
    <t>-0.080 (-0.171 to 0.010)</t>
  </si>
  <si>
    <t>-0.026 (-0.113 to 0.060)</t>
  </si>
  <si>
    <t>-0.060 (-0.173 to 0.051)</t>
  </si>
  <si>
    <t>-0.002 (-0.051 to 0.046)</t>
  </si>
  <si>
    <t>-0.120 (-0.208 to -0.032)</t>
  </si>
  <si>
    <t>-0.071 (-0.154 to 0.012)</t>
  </si>
  <si>
    <t>-0.065 (-0.174 to 0.043)</t>
  </si>
  <si>
    <t>-0.021 (-0.067 to 0.024)</t>
  </si>
  <si>
    <t>-0.079 (-0.162 to 0.003)</t>
  </si>
  <si>
    <t>-0.055 (-0.131 to 0.020)</t>
  </si>
  <si>
    <t>-0.038 (-0.143 to 0.066)</t>
  </si>
  <si>
    <t>-0.006 (-0.050 to 0.036)</t>
  </si>
  <si>
    <t>-0.114 (-0.210 to -0.017)</t>
  </si>
  <si>
    <t>-0.083 (-0.167 to -0.000)</t>
  </si>
  <si>
    <t>-0.001 (-0.114 to 0.111)</t>
  </si>
  <si>
    <t>-0.016 (-0.061 to 0.029)</t>
  </si>
  <si>
    <t>-0.162 (-0.422 to 0.096)</t>
  </si>
  <si>
    <t>-0.085 (-0.336 to 0.166)</t>
  </si>
  <si>
    <t>0.090 (-0.230 to 0.412)</t>
  </si>
  <si>
    <t>-0.076 (-0.221 to 0.068)</t>
  </si>
  <si>
    <t>-0.170 (-0.421 to 0.080)</t>
  </si>
  <si>
    <t>-0.129 (-0.382 to 0.122)</t>
  </si>
  <si>
    <t>0.197 (-0.119 to 0.514)</t>
  </si>
  <si>
    <t>0.012 (-0.122 to 0.146)</t>
  </si>
  <si>
    <t>-0.195 (-0.430 to 0.039)</t>
  </si>
  <si>
    <t>-0.100 (-0.319 to 0.117)</t>
  </si>
  <si>
    <t>0.002 (-0.297 to 0.302)</t>
  </si>
  <si>
    <t>0.068 (-0.056 to 0.192)</t>
  </si>
  <si>
    <t>-0.194 (-0.471 to 0.081)</t>
  </si>
  <si>
    <t>-0.116 (-0.360 to 0.126)</t>
  </si>
  <si>
    <t>0.000 (-0.318 to 0.320)</t>
  </si>
  <si>
    <t>0.003 (-0.127 to 0.134)</t>
  </si>
  <si>
    <t>births_live</t>
  </si>
  <si>
    <t>births_total</t>
  </si>
  <si>
    <t>deaths_stillbirth</t>
  </si>
  <si>
    <t>deaths_0_1</t>
  </si>
  <si>
    <t>deaths_1_7</t>
  </si>
  <si>
    <t>deaths_7_28</t>
  </si>
  <si>
    <t>deaths_28_90</t>
  </si>
  <si>
    <t>deaths_90_180</t>
  </si>
  <si>
    <t>deaths_180_360</t>
  </si>
  <si>
    <t>deaths_0_360</t>
  </si>
  <si>
    <t>deaths_all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</si>
</sst>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5E5A-B0B4-4EEB-88AD-EF90754ADB0B}">
  <dimension ref="A1:E12"/>
  <sheetViews>
    <sheetView workbookViewId="0">
      <selection activeCell="A13" sqref="A13"/>
    </sheetView>
  </sheetViews>
  <sheetFormatPr defaultRowHeight="15" x14ac:dyDescent="0.25"/>
  <cols>
    <col min="1" max="1" width="16" bestFit="1" customWidth="1"/>
    <col min="2" max="5" width="2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2010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2011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2012</v>
      </c>
      <c r="B4" t="s">
        <v>13</v>
      </c>
      <c r="C4" t="s">
        <v>14</v>
      </c>
      <c r="D4" t="s">
        <v>15</v>
      </c>
      <c r="E4" t="s">
        <v>16</v>
      </c>
    </row>
    <row r="5" spans="1:5" x14ac:dyDescent="0.25">
      <c r="A5">
        <v>2013</v>
      </c>
      <c r="B5" t="s">
        <v>17</v>
      </c>
      <c r="C5" t="s">
        <v>18</v>
      </c>
      <c r="D5" t="s">
        <v>19</v>
      </c>
      <c r="E5" t="s">
        <v>20</v>
      </c>
    </row>
    <row r="6" spans="1:5" x14ac:dyDescent="0.25">
      <c r="A6">
        <v>2014</v>
      </c>
      <c r="B6" t="s">
        <v>21</v>
      </c>
      <c r="C6" t="s">
        <v>22</v>
      </c>
      <c r="D6" t="s">
        <v>23</v>
      </c>
      <c r="E6" t="s">
        <v>24</v>
      </c>
    </row>
    <row r="7" spans="1:5" x14ac:dyDescent="0.25">
      <c r="A7">
        <v>2015</v>
      </c>
      <c r="B7" t="s">
        <v>25</v>
      </c>
      <c r="C7" t="s">
        <v>26</v>
      </c>
      <c r="D7" t="s">
        <v>27</v>
      </c>
      <c r="E7" t="s">
        <v>28</v>
      </c>
    </row>
    <row r="8" spans="1:5" x14ac:dyDescent="0.25">
      <c r="A8">
        <v>2016</v>
      </c>
      <c r="B8" t="s">
        <v>29</v>
      </c>
      <c r="C8" t="s">
        <v>30</v>
      </c>
      <c r="D8" t="s">
        <v>31</v>
      </c>
      <c r="E8" t="s">
        <v>32</v>
      </c>
    </row>
    <row r="9" spans="1:5" x14ac:dyDescent="0.25">
      <c r="A9">
        <v>2017</v>
      </c>
      <c r="B9" t="s">
        <v>33</v>
      </c>
      <c r="C9" t="s">
        <v>34</v>
      </c>
      <c r="D9" t="s">
        <v>35</v>
      </c>
      <c r="E9" t="s">
        <v>36</v>
      </c>
    </row>
    <row r="10" spans="1:5" x14ac:dyDescent="0.25">
      <c r="A10" t="s">
        <v>37</v>
      </c>
      <c r="B10" t="s">
        <v>38</v>
      </c>
      <c r="C10" t="s">
        <v>39</v>
      </c>
      <c r="D10" t="s">
        <v>40</v>
      </c>
      <c r="E10" t="s">
        <v>41</v>
      </c>
    </row>
    <row r="11" spans="1:5" x14ac:dyDescent="0.25">
      <c r="A11" t="s">
        <v>42</v>
      </c>
      <c r="B11" t="s">
        <v>43</v>
      </c>
      <c r="C11" t="s">
        <v>44</v>
      </c>
      <c r="D11" t="s">
        <v>45</v>
      </c>
      <c r="E11" t="s">
        <v>46</v>
      </c>
    </row>
    <row r="12" spans="1:5" x14ac:dyDescent="0.25">
      <c r="A12" t="s">
        <v>47</v>
      </c>
      <c r="B12" t="s">
        <v>48</v>
      </c>
      <c r="C12" t="s">
        <v>49</v>
      </c>
      <c r="D12" t="s">
        <v>50</v>
      </c>
      <c r="E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9C9D-2FB1-4AF0-AA96-C0028996BBAF}">
  <dimension ref="A1:E4"/>
  <sheetViews>
    <sheetView workbookViewId="0">
      <selection activeCell="B31" sqref="B31"/>
    </sheetView>
  </sheetViews>
  <sheetFormatPr defaultRowHeight="15" x14ac:dyDescent="0.25"/>
  <cols>
    <col min="1" max="1" width="19.140625" style="3" customWidth="1"/>
    <col min="2" max="5" width="16.7109375" bestFit="1" customWidth="1"/>
  </cols>
  <sheetData>
    <row r="1" spans="1:5" x14ac:dyDescent="0.25">
      <c r="A1" s="2" t="s">
        <v>67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4.5" x14ac:dyDescent="0.25">
      <c r="A2" s="2" t="s">
        <v>52</v>
      </c>
      <c r="B2" s="1" t="s">
        <v>53</v>
      </c>
      <c r="C2" s="1" t="s">
        <v>54</v>
      </c>
      <c r="D2" s="1" t="s">
        <v>55</v>
      </c>
      <c r="E2" s="1" t="s">
        <v>56</v>
      </c>
    </row>
    <row r="3" spans="1:5" ht="34.5" x14ac:dyDescent="0.25">
      <c r="A3" s="2" t="s">
        <v>57</v>
      </c>
      <c r="B3" s="1" t="s">
        <v>58</v>
      </c>
      <c r="C3" s="1" t="s">
        <v>59</v>
      </c>
      <c r="D3" s="1" t="s">
        <v>60</v>
      </c>
      <c r="E3" s="1" t="s">
        <v>61</v>
      </c>
    </row>
    <row r="4" spans="1:5" ht="34.5" x14ac:dyDescent="0.25">
      <c r="A4" s="2" t="s">
        <v>62</v>
      </c>
      <c r="B4" s="1" t="s">
        <v>63</v>
      </c>
      <c r="C4" s="1" t="s">
        <v>64</v>
      </c>
      <c r="D4" s="1" t="s">
        <v>65</v>
      </c>
      <c r="E4" s="1" t="s">
        <v>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E346-2B04-4253-96DB-6C07F61E10D7}">
  <dimension ref="A1:E61"/>
  <sheetViews>
    <sheetView workbookViewId="0">
      <selection activeCell="A25" sqref="A1:E61"/>
    </sheetView>
  </sheetViews>
  <sheetFormatPr defaultRowHeight="11.25" x14ac:dyDescent="0.2"/>
  <cols>
    <col min="1" max="1" width="12.85546875" style="1" bestFit="1" customWidth="1"/>
    <col min="2" max="5" width="17.28515625" style="1" bestFit="1" customWidth="1"/>
    <col min="6" max="16384" width="9.1406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286</v>
      </c>
    </row>
    <row r="3" spans="1:5" x14ac:dyDescent="0.2">
      <c r="A3" s="1">
        <v>2010</v>
      </c>
      <c r="B3" s="1" t="s">
        <v>69</v>
      </c>
      <c r="C3" s="1" t="s">
        <v>70</v>
      </c>
      <c r="D3" s="1" t="s">
        <v>71</v>
      </c>
      <c r="E3" s="1" t="s">
        <v>72</v>
      </c>
    </row>
    <row r="4" spans="1:5" x14ac:dyDescent="0.2">
      <c r="A4" s="1">
        <v>2011</v>
      </c>
      <c r="B4" s="1" t="s">
        <v>73</v>
      </c>
      <c r="C4" s="1" t="s">
        <v>74</v>
      </c>
      <c r="D4" s="1" t="s">
        <v>75</v>
      </c>
      <c r="E4" s="1" t="s">
        <v>76</v>
      </c>
    </row>
    <row r="5" spans="1:5" x14ac:dyDescent="0.2">
      <c r="A5" s="1">
        <v>2012</v>
      </c>
      <c r="B5" s="1" t="s">
        <v>77</v>
      </c>
      <c r="C5" s="1" t="s">
        <v>78</v>
      </c>
      <c r="D5" s="1" t="s">
        <v>79</v>
      </c>
      <c r="E5" s="1" t="s">
        <v>80</v>
      </c>
    </row>
    <row r="6" spans="1:5" x14ac:dyDescent="0.2">
      <c r="A6" s="1">
        <v>2013</v>
      </c>
      <c r="B6" s="1" t="s">
        <v>81</v>
      </c>
      <c r="C6" s="1" t="s">
        <v>82</v>
      </c>
      <c r="D6" s="1" t="s">
        <v>83</v>
      </c>
      <c r="E6" s="1" t="s">
        <v>84</v>
      </c>
    </row>
    <row r="7" spans="1:5" x14ac:dyDescent="0.2">
      <c r="A7" s="1">
        <v>2014</v>
      </c>
      <c r="B7" s="1" t="s">
        <v>85</v>
      </c>
      <c r="C7" s="1" t="s">
        <v>86</v>
      </c>
      <c r="D7" s="1" t="s">
        <v>87</v>
      </c>
      <c r="E7" s="1" t="s">
        <v>88</v>
      </c>
    </row>
    <row r="8" spans="1:5" x14ac:dyDescent="0.2">
      <c r="A8" s="1">
        <v>2015</v>
      </c>
      <c r="B8" s="1" t="s">
        <v>89</v>
      </c>
      <c r="C8" s="1" t="s">
        <v>90</v>
      </c>
      <c r="D8" s="1" t="s">
        <v>91</v>
      </c>
      <c r="E8" s="1" t="s">
        <v>92</v>
      </c>
    </row>
    <row r="9" spans="1:5" x14ac:dyDescent="0.2">
      <c r="A9" s="1">
        <v>2016</v>
      </c>
      <c r="B9" s="1" t="s">
        <v>93</v>
      </c>
      <c r="C9" s="1" t="s">
        <v>94</v>
      </c>
      <c r="D9" s="1" t="s">
        <v>95</v>
      </c>
      <c r="E9" s="1" t="s">
        <v>96</v>
      </c>
    </row>
    <row r="10" spans="1:5" x14ac:dyDescent="0.2">
      <c r="A10" s="1">
        <v>2017</v>
      </c>
      <c r="B10" s="1" t="s">
        <v>97</v>
      </c>
      <c r="C10" s="1" t="s">
        <v>98</v>
      </c>
      <c r="D10" s="1" t="s">
        <v>99</v>
      </c>
      <c r="E10" s="1" t="s">
        <v>100</v>
      </c>
    </row>
    <row r="11" spans="1:5" x14ac:dyDescent="0.2">
      <c r="A11" s="1" t="s">
        <v>37</v>
      </c>
      <c r="B11" s="1" t="s">
        <v>101</v>
      </c>
      <c r="C11" s="1" t="s">
        <v>102</v>
      </c>
      <c r="D11" s="1" t="s">
        <v>103</v>
      </c>
      <c r="E11" s="1" t="s">
        <v>104</v>
      </c>
    </row>
    <row r="12" spans="1:5" x14ac:dyDescent="0.2">
      <c r="A12" s="1" t="s">
        <v>42</v>
      </c>
      <c r="B12" s="1" t="s">
        <v>105</v>
      </c>
      <c r="C12" s="1" t="s">
        <v>106</v>
      </c>
      <c r="D12" s="1" t="s">
        <v>107</v>
      </c>
      <c r="E12" s="1" t="s">
        <v>108</v>
      </c>
    </row>
    <row r="13" spans="1:5" x14ac:dyDescent="0.2">
      <c r="A13" s="1" t="s">
        <v>47</v>
      </c>
      <c r="B13" s="1" t="s">
        <v>109</v>
      </c>
      <c r="C13" s="1" t="s">
        <v>110</v>
      </c>
      <c r="D13" s="1" t="s">
        <v>111</v>
      </c>
      <c r="E13" s="1" t="s">
        <v>112</v>
      </c>
    </row>
    <row r="14" spans="1:5" x14ac:dyDescent="0.2">
      <c r="A14" s="1" t="s">
        <v>287</v>
      </c>
    </row>
    <row r="15" spans="1:5" x14ac:dyDescent="0.2">
      <c r="A15" s="1">
        <v>2010</v>
      </c>
      <c r="B15" s="1" t="s">
        <v>113</v>
      </c>
      <c r="C15" s="1" t="s">
        <v>114</v>
      </c>
      <c r="D15" s="1" t="s">
        <v>115</v>
      </c>
      <c r="E15" s="1" t="s">
        <v>116</v>
      </c>
    </row>
    <row r="16" spans="1:5" x14ac:dyDescent="0.2">
      <c r="A16" s="1">
        <v>2011</v>
      </c>
      <c r="B16" s="1" t="s">
        <v>117</v>
      </c>
      <c r="C16" s="1" t="s">
        <v>118</v>
      </c>
      <c r="D16" s="1" t="s">
        <v>119</v>
      </c>
      <c r="E16" s="1" t="s">
        <v>120</v>
      </c>
    </row>
    <row r="17" spans="1:5" x14ac:dyDescent="0.2">
      <c r="A17" s="1">
        <v>2012</v>
      </c>
      <c r="B17" s="1" t="s">
        <v>121</v>
      </c>
      <c r="C17" s="1" t="s">
        <v>122</v>
      </c>
      <c r="D17" s="1" t="s">
        <v>123</v>
      </c>
      <c r="E17" s="1" t="s">
        <v>124</v>
      </c>
    </row>
    <row r="18" spans="1:5" x14ac:dyDescent="0.2">
      <c r="A18" s="1">
        <v>2013</v>
      </c>
      <c r="B18" s="1" t="s">
        <v>125</v>
      </c>
      <c r="C18" s="1" t="s">
        <v>126</v>
      </c>
      <c r="D18" s="1" t="s">
        <v>127</v>
      </c>
      <c r="E18" s="1" t="s">
        <v>128</v>
      </c>
    </row>
    <row r="19" spans="1:5" x14ac:dyDescent="0.2">
      <c r="A19" s="1">
        <v>2014</v>
      </c>
      <c r="B19" s="1" t="s">
        <v>129</v>
      </c>
      <c r="C19" s="1" t="s">
        <v>130</v>
      </c>
      <c r="D19" s="1" t="s">
        <v>131</v>
      </c>
      <c r="E19" s="1" t="s">
        <v>132</v>
      </c>
    </row>
    <row r="20" spans="1:5" x14ac:dyDescent="0.2">
      <c r="A20" s="1">
        <v>2015</v>
      </c>
      <c r="B20" s="1" t="s">
        <v>133</v>
      </c>
      <c r="C20" s="1" t="s">
        <v>134</v>
      </c>
      <c r="D20" s="1" t="s">
        <v>135</v>
      </c>
      <c r="E20" s="1" t="s">
        <v>136</v>
      </c>
    </row>
    <row r="21" spans="1:5" x14ac:dyDescent="0.2">
      <c r="A21" s="1">
        <v>2016</v>
      </c>
      <c r="B21" s="1" t="s">
        <v>137</v>
      </c>
      <c r="C21" s="1" t="s">
        <v>138</v>
      </c>
      <c r="D21" s="1" t="s">
        <v>139</v>
      </c>
      <c r="E21" s="1" t="s">
        <v>80</v>
      </c>
    </row>
    <row r="22" spans="1:5" x14ac:dyDescent="0.2">
      <c r="A22" s="1">
        <v>2017</v>
      </c>
      <c r="B22" s="1" t="s">
        <v>140</v>
      </c>
      <c r="C22" s="1" t="s">
        <v>141</v>
      </c>
      <c r="D22" s="1" t="s">
        <v>142</v>
      </c>
      <c r="E22" s="1" t="s">
        <v>143</v>
      </c>
    </row>
    <row r="23" spans="1:5" x14ac:dyDescent="0.2">
      <c r="A23" s="1" t="s">
        <v>37</v>
      </c>
      <c r="B23" s="1" t="s">
        <v>144</v>
      </c>
      <c r="C23" s="1" t="s">
        <v>145</v>
      </c>
      <c r="D23" s="1" t="s">
        <v>146</v>
      </c>
      <c r="E23" s="1" t="s">
        <v>147</v>
      </c>
    </row>
    <row r="24" spans="1:5" x14ac:dyDescent="0.2">
      <c r="A24" s="1" t="s">
        <v>42</v>
      </c>
      <c r="B24" s="1" t="s">
        <v>148</v>
      </c>
      <c r="C24" s="1" t="s">
        <v>149</v>
      </c>
      <c r="D24" s="1" t="s">
        <v>150</v>
      </c>
      <c r="E24" s="1" t="s">
        <v>151</v>
      </c>
    </row>
    <row r="25" spans="1:5" x14ac:dyDescent="0.2">
      <c r="A25" s="1" t="s">
        <v>47</v>
      </c>
      <c r="B25" s="1" t="s">
        <v>152</v>
      </c>
      <c r="C25" s="1" t="s">
        <v>153</v>
      </c>
      <c r="D25" s="1" t="s">
        <v>154</v>
      </c>
      <c r="E25" s="1" t="s">
        <v>155</v>
      </c>
    </row>
    <row r="26" spans="1:5" x14ac:dyDescent="0.2">
      <c r="A26" s="1" t="s">
        <v>288</v>
      </c>
    </row>
    <row r="27" spans="1:5" x14ac:dyDescent="0.2">
      <c r="A27" s="1">
        <v>2010</v>
      </c>
      <c r="B27" s="1" t="s">
        <v>156</v>
      </c>
      <c r="C27" s="1" t="s">
        <v>157</v>
      </c>
      <c r="D27" s="1" t="s">
        <v>158</v>
      </c>
      <c r="E27" s="1" t="s">
        <v>159</v>
      </c>
    </row>
    <row r="28" spans="1:5" x14ac:dyDescent="0.2">
      <c r="A28" s="1">
        <v>2011</v>
      </c>
      <c r="B28" s="1" t="s">
        <v>160</v>
      </c>
      <c r="C28" s="1" t="s">
        <v>161</v>
      </c>
      <c r="D28" s="1" t="s">
        <v>162</v>
      </c>
      <c r="E28" s="1" t="s">
        <v>163</v>
      </c>
    </row>
    <row r="29" spans="1:5" x14ac:dyDescent="0.2">
      <c r="A29" s="1">
        <v>2012</v>
      </c>
      <c r="B29" s="1" t="s">
        <v>164</v>
      </c>
      <c r="C29" s="1" t="s">
        <v>165</v>
      </c>
      <c r="D29" s="1" t="s">
        <v>166</v>
      </c>
      <c r="E29" s="1" t="s">
        <v>167</v>
      </c>
    </row>
    <row r="30" spans="1:5" x14ac:dyDescent="0.2">
      <c r="A30" s="1">
        <v>2013</v>
      </c>
      <c r="B30" s="1" t="s">
        <v>168</v>
      </c>
      <c r="C30" s="1" t="s">
        <v>169</v>
      </c>
      <c r="D30" s="1" t="s">
        <v>170</v>
      </c>
      <c r="E30" s="1" t="s">
        <v>171</v>
      </c>
    </row>
    <row r="31" spans="1:5" x14ac:dyDescent="0.2">
      <c r="A31" s="1">
        <v>2014</v>
      </c>
      <c r="B31" s="1" t="s">
        <v>172</v>
      </c>
      <c r="C31" s="1" t="s">
        <v>173</v>
      </c>
      <c r="D31" s="1" t="s">
        <v>174</v>
      </c>
      <c r="E31" s="1" t="s">
        <v>175</v>
      </c>
    </row>
    <row r="32" spans="1:5" x14ac:dyDescent="0.2">
      <c r="A32" s="1">
        <v>2015</v>
      </c>
      <c r="B32" s="1" t="s">
        <v>176</v>
      </c>
      <c r="C32" s="1" t="s">
        <v>177</v>
      </c>
      <c r="D32" s="1" t="s">
        <v>178</v>
      </c>
      <c r="E32" s="1" t="s">
        <v>179</v>
      </c>
    </row>
    <row r="33" spans="1:5" x14ac:dyDescent="0.2">
      <c r="A33" s="1">
        <v>2016</v>
      </c>
      <c r="B33" s="1" t="s">
        <v>180</v>
      </c>
      <c r="C33" s="1" t="s">
        <v>181</v>
      </c>
      <c r="D33" s="1" t="s">
        <v>182</v>
      </c>
      <c r="E33" s="1" t="s">
        <v>183</v>
      </c>
    </row>
    <row r="34" spans="1:5" x14ac:dyDescent="0.2">
      <c r="A34" s="1">
        <v>2017</v>
      </c>
      <c r="B34" s="1" t="s">
        <v>184</v>
      </c>
      <c r="C34" s="1" t="s">
        <v>185</v>
      </c>
      <c r="D34" s="1" t="s">
        <v>186</v>
      </c>
      <c r="E34" s="1" t="s">
        <v>187</v>
      </c>
    </row>
    <row r="35" spans="1:5" x14ac:dyDescent="0.2">
      <c r="A35" s="1" t="s">
        <v>37</v>
      </c>
      <c r="B35" s="1" t="s">
        <v>188</v>
      </c>
      <c r="C35" s="1" t="s">
        <v>189</v>
      </c>
      <c r="D35" s="1" t="s">
        <v>190</v>
      </c>
      <c r="E35" s="1" t="s">
        <v>191</v>
      </c>
    </row>
    <row r="36" spans="1:5" x14ac:dyDescent="0.2">
      <c r="A36" s="1" t="s">
        <v>42</v>
      </c>
      <c r="B36" s="1" t="s">
        <v>192</v>
      </c>
      <c r="C36" s="1" t="s">
        <v>193</v>
      </c>
      <c r="D36" s="1" t="s">
        <v>194</v>
      </c>
      <c r="E36" s="1" t="s">
        <v>195</v>
      </c>
    </row>
    <row r="37" spans="1:5" x14ac:dyDescent="0.2">
      <c r="A37" s="1" t="s">
        <v>47</v>
      </c>
      <c r="B37" s="1" t="s">
        <v>196</v>
      </c>
      <c r="C37" s="1" t="s">
        <v>197</v>
      </c>
      <c r="D37" s="1" t="s">
        <v>198</v>
      </c>
      <c r="E37" s="1" t="s">
        <v>199</v>
      </c>
    </row>
    <row r="38" spans="1:5" x14ac:dyDescent="0.2">
      <c r="A38" s="1" t="s">
        <v>289</v>
      </c>
    </row>
    <row r="39" spans="1:5" x14ac:dyDescent="0.2">
      <c r="A39" s="1">
        <v>2010</v>
      </c>
      <c r="B39" s="1" t="s">
        <v>200</v>
      </c>
      <c r="C39" s="1" t="s">
        <v>201</v>
      </c>
      <c r="D39" s="1" t="s">
        <v>202</v>
      </c>
      <c r="E39" s="1" t="s">
        <v>203</v>
      </c>
    </row>
    <row r="40" spans="1:5" x14ac:dyDescent="0.2">
      <c r="A40" s="1">
        <v>2011</v>
      </c>
      <c r="B40" s="1" t="s">
        <v>204</v>
      </c>
      <c r="C40" s="1" t="s">
        <v>205</v>
      </c>
      <c r="D40" s="1" t="s">
        <v>206</v>
      </c>
      <c r="E40" s="1" t="s">
        <v>207</v>
      </c>
    </row>
    <row r="41" spans="1:5" x14ac:dyDescent="0.2">
      <c r="A41" s="1">
        <v>2012</v>
      </c>
      <c r="B41" s="1" t="s">
        <v>208</v>
      </c>
      <c r="C41" s="1" t="s">
        <v>201</v>
      </c>
      <c r="D41" s="1" t="s">
        <v>209</v>
      </c>
      <c r="E41" s="1" t="s">
        <v>210</v>
      </c>
    </row>
    <row r="42" spans="1:5" x14ac:dyDescent="0.2">
      <c r="A42" s="1">
        <v>2013</v>
      </c>
      <c r="B42" s="1" t="s">
        <v>211</v>
      </c>
      <c r="C42" s="1" t="s">
        <v>212</v>
      </c>
      <c r="D42" s="1" t="s">
        <v>213</v>
      </c>
      <c r="E42" s="1" t="s">
        <v>214</v>
      </c>
    </row>
    <row r="43" spans="1:5" x14ac:dyDescent="0.2">
      <c r="A43" s="1">
        <v>2014</v>
      </c>
      <c r="B43" s="1" t="s">
        <v>215</v>
      </c>
      <c r="C43" s="1" t="s">
        <v>216</v>
      </c>
      <c r="D43" s="1" t="s">
        <v>217</v>
      </c>
      <c r="E43" s="1" t="s">
        <v>218</v>
      </c>
    </row>
    <row r="44" spans="1:5" x14ac:dyDescent="0.2">
      <c r="A44" s="1">
        <v>2015</v>
      </c>
      <c r="B44" s="1" t="s">
        <v>219</v>
      </c>
      <c r="C44" s="1" t="s">
        <v>220</v>
      </c>
      <c r="D44" s="1" t="s">
        <v>221</v>
      </c>
      <c r="E44" s="1" t="s">
        <v>222</v>
      </c>
    </row>
    <row r="45" spans="1:5" x14ac:dyDescent="0.2">
      <c r="A45" s="1">
        <v>2016</v>
      </c>
      <c r="B45" s="1" t="s">
        <v>223</v>
      </c>
      <c r="C45" s="1" t="s">
        <v>224</v>
      </c>
      <c r="D45" s="1" t="s">
        <v>225</v>
      </c>
      <c r="E45" s="1" t="s">
        <v>226</v>
      </c>
    </row>
    <row r="46" spans="1:5" x14ac:dyDescent="0.2">
      <c r="A46" s="1">
        <v>2017</v>
      </c>
      <c r="B46" s="1" t="s">
        <v>227</v>
      </c>
      <c r="C46" s="1" t="s">
        <v>228</v>
      </c>
      <c r="D46" s="1" t="s">
        <v>229</v>
      </c>
      <c r="E46" s="1" t="s">
        <v>230</v>
      </c>
    </row>
    <row r="47" spans="1:5" x14ac:dyDescent="0.2">
      <c r="A47" s="1" t="s">
        <v>37</v>
      </c>
      <c r="B47" s="1" t="s">
        <v>231</v>
      </c>
      <c r="C47" s="1" t="s">
        <v>232</v>
      </c>
      <c r="D47" s="1" t="s">
        <v>233</v>
      </c>
      <c r="E47" s="1" t="s">
        <v>234</v>
      </c>
    </row>
    <row r="48" spans="1:5" x14ac:dyDescent="0.2">
      <c r="A48" s="1" t="s">
        <v>42</v>
      </c>
      <c r="B48" s="1" t="s">
        <v>235</v>
      </c>
      <c r="C48" s="1" t="s">
        <v>236</v>
      </c>
      <c r="D48" s="1" t="s">
        <v>237</v>
      </c>
      <c r="E48" s="1" t="s">
        <v>238</v>
      </c>
    </row>
    <row r="49" spans="1:5" x14ac:dyDescent="0.2">
      <c r="A49" s="1" t="s">
        <v>47</v>
      </c>
      <c r="B49" s="1" t="s">
        <v>239</v>
      </c>
      <c r="C49" s="1" t="s">
        <v>240</v>
      </c>
      <c r="D49" s="1" t="s">
        <v>241</v>
      </c>
      <c r="E49" s="1" t="s">
        <v>242</v>
      </c>
    </row>
    <row r="50" spans="1:5" x14ac:dyDescent="0.2">
      <c r="A50" s="1" t="s">
        <v>290</v>
      </c>
    </row>
    <row r="51" spans="1:5" x14ac:dyDescent="0.2">
      <c r="A51" s="1">
        <v>2010</v>
      </c>
      <c r="B51" s="1" t="s">
        <v>243</v>
      </c>
      <c r="C51" s="1" t="s">
        <v>244</v>
      </c>
      <c r="D51" s="1" t="s">
        <v>245</v>
      </c>
      <c r="E51" s="1" t="s">
        <v>246</v>
      </c>
    </row>
    <row r="52" spans="1:5" x14ac:dyDescent="0.2">
      <c r="A52" s="1">
        <v>2011</v>
      </c>
      <c r="B52" s="1" t="s">
        <v>247</v>
      </c>
      <c r="C52" s="1" t="s">
        <v>248</v>
      </c>
      <c r="D52" s="1" t="s">
        <v>249</v>
      </c>
      <c r="E52" s="1" t="s">
        <v>250</v>
      </c>
    </row>
    <row r="53" spans="1:5" x14ac:dyDescent="0.2">
      <c r="A53" s="1">
        <v>2012</v>
      </c>
      <c r="B53" s="1" t="s">
        <v>251</v>
      </c>
      <c r="C53" s="1" t="s">
        <v>252</v>
      </c>
      <c r="D53" s="1" t="s">
        <v>253</v>
      </c>
      <c r="E53" s="1" t="s">
        <v>254</v>
      </c>
    </row>
    <row r="54" spans="1:5" x14ac:dyDescent="0.2">
      <c r="A54" s="1">
        <v>2013</v>
      </c>
      <c r="B54" s="1" t="s">
        <v>255</v>
      </c>
      <c r="C54" s="1" t="s">
        <v>256</v>
      </c>
      <c r="D54" s="1" t="s">
        <v>257</v>
      </c>
      <c r="E54" s="1" t="s">
        <v>258</v>
      </c>
    </row>
    <row r="55" spans="1:5" x14ac:dyDescent="0.2">
      <c r="A55" s="1">
        <v>2014</v>
      </c>
      <c r="B55" s="1" t="s">
        <v>259</v>
      </c>
      <c r="C55" s="1" t="s">
        <v>260</v>
      </c>
      <c r="D55" s="1" t="s">
        <v>261</v>
      </c>
      <c r="E55" s="1" t="s">
        <v>262</v>
      </c>
    </row>
    <row r="56" spans="1:5" x14ac:dyDescent="0.2">
      <c r="A56" s="1">
        <v>2015</v>
      </c>
      <c r="B56" s="1" t="s">
        <v>263</v>
      </c>
      <c r="C56" s="1" t="s">
        <v>264</v>
      </c>
      <c r="D56" s="1" t="s">
        <v>265</v>
      </c>
      <c r="E56" s="1" t="s">
        <v>266</v>
      </c>
    </row>
    <row r="57" spans="1:5" x14ac:dyDescent="0.2">
      <c r="A57" s="1">
        <v>2016</v>
      </c>
      <c r="B57" s="1" t="s">
        <v>267</v>
      </c>
      <c r="C57" s="1" t="s">
        <v>268</v>
      </c>
      <c r="D57" s="1" t="s">
        <v>269</v>
      </c>
      <c r="E57" s="1" t="s">
        <v>270</v>
      </c>
    </row>
    <row r="58" spans="1:5" x14ac:dyDescent="0.2">
      <c r="A58" s="1">
        <v>2017</v>
      </c>
      <c r="B58" s="1" t="s">
        <v>271</v>
      </c>
      <c r="C58" s="1" t="s">
        <v>176</v>
      </c>
      <c r="D58" s="1" t="s">
        <v>272</v>
      </c>
      <c r="E58" s="1" t="s">
        <v>273</v>
      </c>
    </row>
    <row r="59" spans="1:5" x14ac:dyDescent="0.2">
      <c r="A59" s="1" t="s">
        <v>37</v>
      </c>
      <c r="B59" s="1" t="s">
        <v>274</v>
      </c>
      <c r="C59" s="1" t="s">
        <v>275</v>
      </c>
      <c r="D59" s="1" t="s">
        <v>276</v>
      </c>
      <c r="E59" s="1" t="s">
        <v>277</v>
      </c>
    </row>
    <row r="60" spans="1:5" x14ac:dyDescent="0.2">
      <c r="A60" s="1" t="s">
        <v>42</v>
      </c>
      <c r="B60" s="1" t="s">
        <v>278</v>
      </c>
      <c r="C60" s="1" t="s">
        <v>279</v>
      </c>
      <c r="D60" s="1" t="s">
        <v>280</v>
      </c>
      <c r="E60" s="1" t="s">
        <v>281</v>
      </c>
    </row>
    <row r="61" spans="1:5" x14ac:dyDescent="0.2">
      <c r="A61" s="1" t="s">
        <v>47</v>
      </c>
      <c r="B61" s="1" t="s">
        <v>282</v>
      </c>
      <c r="C61" s="1" t="s">
        <v>283</v>
      </c>
      <c r="D61" s="1" t="s">
        <v>284</v>
      </c>
      <c r="E61" s="1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F8F9-8522-4C16-B9BA-BD23B52BA1BD}">
  <dimension ref="A1:E19"/>
  <sheetViews>
    <sheetView workbookViewId="0">
      <selection activeCell="B3" sqref="B3:E7"/>
    </sheetView>
  </sheetViews>
  <sheetFormatPr defaultRowHeight="15" x14ac:dyDescent="0.25"/>
  <cols>
    <col min="1" max="1" width="12.85546875" bestFit="1" customWidth="1"/>
    <col min="2" max="4" width="17.28515625" bestFit="1" customWidth="1"/>
    <col min="5" max="5" width="16.7109375" bestFit="1" customWidth="1"/>
  </cols>
  <sheetData>
    <row r="1" spans="1:5" x14ac:dyDescent="0.25">
      <c r="A1" s="1" t="s">
        <v>68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37</v>
      </c>
      <c r="B2" s="4"/>
      <c r="C2" s="4"/>
      <c r="D2" s="4"/>
      <c r="E2" s="4"/>
    </row>
    <row r="3" spans="1:5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2</v>
      </c>
      <c r="B4" s="1" t="s">
        <v>307</v>
      </c>
      <c r="C4" s="1" t="s">
        <v>308</v>
      </c>
      <c r="D4" s="1" t="s">
        <v>309</v>
      </c>
      <c r="E4" s="1" t="s">
        <v>310</v>
      </c>
    </row>
    <row r="5" spans="1:5" x14ac:dyDescent="0.25">
      <c r="A5" s="1">
        <v>3</v>
      </c>
      <c r="B5" s="1" t="s">
        <v>311</v>
      </c>
      <c r="C5" s="1" t="s">
        <v>312</v>
      </c>
      <c r="D5" s="1" t="s">
        <v>313</v>
      </c>
      <c r="E5" s="1" t="s">
        <v>314</v>
      </c>
    </row>
    <row r="6" spans="1:5" x14ac:dyDescent="0.25">
      <c r="A6" s="1">
        <v>4</v>
      </c>
      <c r="B6" s="1" t="s">
        <v>315</v>
      </c>
      <c r="C6" s="1" t="s">
        <v>316</v>
      </c>
      <c r="D6" s="1" t="s">
        <v>317</v>
      </c>
      <c r="E6" s="1" t="s">
        <v>318</v>
      </c>
    </row>
    <row r="7" spans="1:5" x14ac:dyDescent="0.25">
      <c r="A7" s="1">
        <v>5</v>
      </c>
      <c r="B7" s="1" t="s">
        <v>319</v>
      </c>
      <c r="C7" s="1" t="s">
        <v>320</v>
      </c>
      <c r="D7" s="1" t="s">
        <v>321</v>
      </c>
      <c r="E7" s="1" t="s">
        <v>322</v>
      </c>
    </row>
    <row r="8" spans="1:5" x14ac:dyDescent="0.25">
      <c r="A8" s="4" t="s">
        <v>42</v>
      </c>
      <c r="B8" s="4"/>
      <c r="C8" s="4"/>
      <c r="D8" s="4"/>
      <c r="E8" s="4"/>
    </row>
    <row r="9" spans="1:5" x14ac:dyDescent="0.25">
      <c r="A9" s="1">
        <v>1</v>
      </c>
      <c r="B9" s="1">
        <v>0</v>
      </c>
      <c r="C9" s="1">
        <v>0</v>
      </c>
      <c r="D9" s="1">
        <v>0</v>
      </c>
      <c r="E9" s="1">
        <v>0</v>
      </c>
    </row>
    <row r="10" spans="1:5" x14ac:dyDescent="0.25">
      <c r="A10" s="1">
        <v>2</v>
      </c>
      <c r="B10" s="1" t="s">
        <v>291</v>
      </c>
      <c r="C10" s="1" t="s">
        <v>292</v>
      </c>
      <c r="D10" s="1" t="s">
        <v>293</v>
      </c>
      <c r="E10" s="1" t="s">
        <v>294</v>
      </c>
    </row>
    <row r="11" spans="1:5" x14ac:dyDescent="0.25">
      <c r="A11" s="1">
        <v>3</v>
      </c>
      <c r="B11" s="1" t="s">
        <v>295</v>
      </c>
      <c r="C11" s="1" t="s">
        <v>296</v>
      </c>
      <c r="D11" s="1" t="s">
        <v>297</v>
      </c>
      <c r="E11" s="1" t="s">
        <v>298</v>
      </c>
    </row>
    <row r="12" spans="1:5" x14ac:dyDescent="0.25">
      <c r="A12" s="1">
        <v>4</v>
      </c>
      <c r="B12" s="1" t="s">
        <v>299</v>
      </c>
      <c r="C12" s="1" t="s">
        <v>300</v>
      </c>
      <c r="D12" s="1" t="s">
        <v>301</v>
      </c>
      <c r="E12" s="1" t="s">
        <v>302</v>
      </c>
    </row>
    <row r="13" spans="1:5" x14ac:dyDescent="0.25">
      <c r="A13" s="1">
        <v>5</v>
      </c>
      <c r="B13" s="1" t="s">
        <v>303</v>
      </c>
      <c r="C13" s="1" t="s">
        <v>304</v>
      </c>
      <c r="D13" s="1" t="s">
        <v>305</v>
      </c>
      <c r="E13" s="1" t="s">
        <v>306</v>
      </c>
    </row>
    <row r="14" spans="1:5" x14ac:dyDescent="0.25">
      <c r="A14" s="4" t="s">
        <v>47</v>
      </c>
      <c r="B14" s="4"/>
      <c r="C14" s="4"/>
      <c r="D14" s="4"/>
      <c r="E14" s="4"/>
    </row>
    <row r="15" spans="1:5" x14ac:dyDescent="0.25">
      <c r="A15" s="1">
        <v>1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5">
      <c r="A16" s="1">
        <v>2</v>
      </c>
      <c r="B16" s="1" t="s">
        <v>323</v>
      </c>
      <c r="C16" s="1" t="s">
        <v>324</v>
      </c>
      <c r="D16" s="1" t="s">
        <v>325</v>
      </c>
      <c r="E16" s="1" t="s">
        <v>326</v>
      </c>
    </row>
    <row r="17" spans="1:5" x14ac:dyDescent="0.25">
      <c r="A17" s="1">
        <v>3</v>
      </c>
      <c r="B17" s="1" t="s">
        <v>327</v>
      </c>
      <c r="C17" s="1" t="s">
        <v>328</v>
      </c>
      <c r="D17" s="1" t="s">
        <v>329</v>
      </c>
      <c r="E17" s="1" t="s">
        <v>330</v>
      </c>
    </row>
    <row r="18" spans="1:5" x14ac:dyDescent="0.25">
      <c r="A18" s="1">
        <v>4</v>
      </c>
      <c r="B18" s="1" t="s">
        <v>331</v>
      </c>
      <c r="C18" s="1" t="s">
        <v>332</v>
      </c>
      <c r="D18" s="1" t="s">
        <v>333</v>
      </c>
      <c r="E18" s="1" t="s">
        <v>334</v>
      </c>
    </row>
    <row r="19" spans="1:5" x14ac:dyDescent="0.25">
      <c r="A19" s="1">
        <v>5</v>
      </c>
      <c r="B19" s="1" t="s">
        <v>335</v>
      </c>
      <c r="C19" s="1" t="s">
        <v>336</v>
      </c>
      <c r="D19" s="1" t="s">
        <v>337</v>
      </c>
      <c r="E19" s="1" t="s">
        <v>338</v>
      </c>
    </row>
  </sheetData>
  <mergeCells count="3">
    <mergeCell ref="A2:E2"/>
    <mergeCell ref="A8:E8"/>
    <mergeCell ref="A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7AB0-54B0-4313-A013-D447BD4DCA64}">
  <dimension ref="A1:L9"/>
  <sheetViews>
    <sheetView tabSelected="1" workbookViewId="0">
      <selection activeCell="D5" sqref="D5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1.28515625" bestFit="1" customWidth="1"/>
    <col min="4" max="4" width="15.7109375" bestFit="1" customWidth="1"/>
    <col min="5" max="6" width="11" bestFit="1" customWidth="1"/>
    <col min="7" max="7" width="12" bestFit="1" customWidth="1"/>
    <col min="8" max="8" width="13.140625" bestFit="1" customWidth="1"/>
    <col min="9" max="9" width="14.140625" bestFit="1" customWidth="1"/>
    <col min="10" max="10" width="15.140625" bestFit="1" customWidth="1"/>
    <col min="11" max="11" width="13.140625" bestFit="1" customWidth="1"/>
  </cols>
  <sheetData>
    <row r="1" spans="1:12" x14ac:dyDescent="0.25">
      <c r="A1" t="s">
        <v>0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  <c r="H1" t="s">
        <v>345</v>
      </c>
      <c r="I1" t="s">
        <v>346</v>
      </c>
      <c r="J1" t="s">
        <v>347</v>
      </c>
      <c r="K1" t="s">
        <v>348</v>
      </c>
      <c r="L1" t="s">
        <v>349</v>
      </c>
    </row>
    <row r="2" spans="1:12" x14ac:dyDescent="0.25">
      <c r="A2">
        <v>2017</v>
      </c>
      <c r="B2">
        <v>679106</v>
      </c>
      <c r="C2">
        <f>B2+D2</f>
        <v>681979</v>
      </c>
      <c r="D2">
        <v>2873</v>
      </c>
      <c r="E2">
        <v>1085</v>
      </c>
      <c r="F2">
        <v>391</v>
      </c>
      <c r="G2">
        <v>427</v>
      </c>
      <c r="H2">
        <v>364</v>
      </c>
      <c r="I2">
        <v>199</v>
      </c>
      <c r="J2">
        <v>170</v>
      </c>
      <c r="K2">
        <f>SUM(E2:J2)</f>
        <v>2636</v>
      </c>
      <c r="L2">
        <f>K2+D2</f>
        <v>5509</v>
      </c>
    </row>
    <row r="3" spans="1:12" x14ac:dyDescent="0.25">
      <c r="A3">
        <f>A2-1</f>
        <v>2016</v>
      </c>
      <c r="B3">
        <v>696271</v>
      </c>
      <c r="C3">
        <f t="shared" ref="C3:C9" si="0">B3+D3</f>
        <v>699383</v>
      </c>
      <c r="D3">
        <v>3112</v>
      </c>
      <c r="E3">
        <v>1112</v>
      </c>
      <c r="F3">
        <v>403</v>
      </c>
      <c r="G3">
        <v>390</v>
      </c>
      <c r="H3">
        <v>375</v>
      </c>
      <c r="I3">
        <v>198</v>
      </c>
      <c r="J3">
        <v>173</v>
      </c>
      <c r="K3">
        <f t="shared" ref="K3:K9" si="1">SUM(E3:J3)</f>
        <v>2651</v>
      </c>
      <c r="L3">
        <f t="shared" ref="L3:L9" si="2">K3+D3</f>
        <v>5763</v>
      </c>
    </row>
    <row r="4" spans="1:12" x14ac:dyDescent="0.25">
      <c r="A4">
        <f t="shared" ref="A4:A9" si="3">A3-1</f>
        <v>2015</v>
      </c>
      <c r="B4">
        <v>697852</v>
      </c>
      <c r="C4">
        <f t="shared" si="0"/>
        <v>700999</v>
      </c>
      <c r="D4">
        <v>3147</v>
      </c>
      <c r="E4">
        <v>1016</v>
      </c>
      <c r="F4">
        <v>420</v>
      </c>
      <c r="G4">
        <v>402</v>
      </c>
      <c r="H4">
        <v>348</v>
      </c>
      <c r="I4">
        <v>208</v>
      </c>
      <c r="J4">
        <v>184</v>
      </c>
      <c r="K4">
        <f t="shared" si="1"/>
        <v>2578</v>
      </c>
      <c r="L4">
        <f t="shared" si="2"/>
        <v>5725</v>
      </c>
    </row>
    <row r="5" spans="1:12" x14ac:dyDescent="0.25">
      <c r="A5">
        <f t="shared" si="3"/>
        <v>2014</v>
      </c>
      <c r="B5">
        <v>695233</v>
      </c>
      <c r="C5">
        <f t="shared" si="0"/>
        <v>698487</v>
      </c>
      <c r="D5">
        <v>3254</v>
      </c>
      <c r="E5">
        <v>925</v>
      </c>
      <c r="F5">
        <v>451</v>
      </c>
      <c r="G5">
        <v>386</v>
      </c>
      <c r="H5">
        <v>367</v>
      </c>
      <c r="I5">
        <v>224</v>
      </c>
      <c r="J5">
        <v>164</v>
      </c>
      <c r="K5">
        <f t="shared" si="1"/>
        <v>2517</v>
      </c>
      <c r="L5">
        <f t="shared" si="2"/>
        <v>5771</v>
      </c>
    </row>
    <row r="6" spans="1:12" x14ac:dyDescent="0.25">
      <c r="A6">
        <f t="shared" si="3"/>
        <v>2013</v>
      </c>
      <c r="B6">
        <v>698512</v>
      </c>
      <c r="C6">
        <f t="shared" si="0"/>
        <v>701796</v>
      </c>
      <c r="D6">
        <v>3284</v>
      </c>
      <c r="E6">
        <v>978</v>
      </c>
      <c r="F6">
        <v>445</v>
      </c>
      <c r="G6">
        <v>448</v>
      </c>
      <c r="H6">
        <v>420</v>
      </c>
      <c r="I6">
        <v>209</v>
      </c>
      <c r="J6">
        <v>186</v>
      </c>
      <c r="K6">
        <f t="shared" si="1"/>
        <v>2686</v>
      </c>
      <c r="L6">
        <f t="shared" si="2"/>
        <v>5970</v>
      </c>
    </row>
    <row r="7" spans="1:12" x14ac:dyDescent="0.25">
      <c r="A7">
        <f t="shared" si="3"/>
        <v>2012</v>
      </c>
      <c r="B7">
        <v>729674</v>
      </c>
      <c r="C7">
        <f t="shared" si="0"/>
        <v>733232</v>
      </c>
      <c r="D7">
        <v>3558</v>
      </c>
      <c r="E7">
        <v>1095</v>
      </c>
      <c r="F7">
        <v>474</v>
      </c>
      <c r="G7">
        <v>473</v>
      </c>
      <c r="H7">
        <v>450</v>
      </c>
      <c r="I7">
        <v>206</v>
      </c>
      <c r="J7">
        <v>214</v>
      </c>
      <c r="K7">
        <f t="shared" si="1"/>
        <v>2912</v>
      </c>
      <c r="L7">
        <f t="shared" si="2"/>
        <v>6470</v>
      </c>
    </row>
    <row r="8" spans="1:12" x14ac:dyDescent="0.25">
      <c r="A8">
        <f t="shared" si="3"/>
        <v>2011</v>
      </c>
      <c r="B8">
        <v>723913</v>
      </c>
      <c r="C8">
        <f t="shared" si="0"/>
        <v>727724</v>
      </c>
      <c r="D8">
        <v>3811</v>
      </c>
      <c r="E8">
        <v>1117</v>
      </c>
      <c r="F8">
        <v>522</v>
      </c>
      <c r="G8">
        <v>496</v>
      </c>
      <c r="H8">
        <v>459</v>
      </c>
      <c r="I8">
        <v>212</v>
      </c>
      <c r="J8">
        <v>219</v>
      </c>
      <c r="K8">
        <f t="shared" si="1"/>
        <v>3025</v>
      </c>
      <c r="L8">
        <f t="shared" si="2"/>
        <v>6836</v>
      </c>
    </row>
    <row r="9" spans="1:12" x14ac:dyDescent="0.25">
      <c r="A9">
        <f t="shared" si="3"/>
        <v>2010</v>
      </c>
      <c r="B9">
        <v>723165</v>
      </c>
      <c r="C9">
        <f t="shared" si="0"/>
        <v>726879</v>
      </c>
      <c r="D9">
        <v>3714</v>
      </c>
      <c r="E9">
        <v>1099</v>
      </c>
      <c r="F9">
        <v>558</v>
      </c>
      <c r="G9">
        <v>466</v>
      </c>
      <c r="H9">
        <v>480</v>
      </c>
      <c r="I9">
        <v>249</v>
      </c>
      <c r="J9">
        <v>225</v>
      </c>
      <c r="K9">
        <f t="shared" si="1"/>
        <v>3077</v>
      </c>
      <c r="L9">
        <f t="shared" si="2"/>
        <v>6791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From Anna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Harrison</dc:creator>
  <cp:lastModifiedBy>Sean Harrison</cp:lastModifiedBy>
  <dcterms:created xsi:type="dcterms:W3CDTF">2019-10-22T10:35:22Z</dcterms:created>
  <dcterms:modified xsi:type="dcterms:W3CDTF">2019-10-22T13:54:24Z</dcterms:modified>
</cp:coreProperties>
</file>