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cbff43470ec21f/Project/Reserach-Assistance-ML-Assembly/"/>
    </mc:Choice>
  </mc:AlternateContent>
  <xr:revisionPtr revIDLastSave="241" documentId="13_ncr:1_{DD4D29E1-4C89-49FF-881E-AFAA34817399}" xr6:coauthVersionLast="47" xr6:coauthVersionMax="47" xr10:uidLastSave="{381B9F7D-B236-41F3-977F-9918FFD4355B}"/>
  <bookViews>
    <workbookView xWindow="13815" yWindow="4455" windowWidth="28695" windowHeight="15345" activeTab="1" xr2:uid="{8844A94E-A207-4CE9-8700-F272E28A4EC2}"/>
  </bookViews>
  <sheets>
    <sheet name="23-02-2023" sheetId="1" r:id="rId1"/>
    <sheet name="09-06-202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D6" i="3"/>
  <c r="D5" i="3"/>
  <c r="D20" i="1"/>
  <c r="D19" i="1"/>
  <c r="D18" i="1"/>
  <c r="D17" i="1"/>
  <c r="D15" i="1"/>
  <c r="D16" i="1"/>
  <c r="D14" i="1"/>
  <c r="D13" i="1"/>
  <c r="D12" i="1"/>
  <c r="D11" i="1"/>
  <c r="D10" i="1"/>
  <c r="D9" i="1"/>
  <c r="D8" i="1"/>
  <c r="D7" i="1"/>
  <c r="D6" i="1"/>
  <c r="D5" i="1"/>
  <c r="D12" i="3" l="1"/>
  <c r="D21" i="1"/>
</calcChain>
</file>

<file path=xl/sharedStrings.xml><?xml version="1.0" encoding="utf-8"?>
<sst xmlns="http://schemas.openxmlformats.org/spreadsheetml/2006/main" count="46" uniqueCount="38">
  <si>
    <t>date</t>
  </si>
  <si>
    <t>finish-time</t>
  </si>
  <si>
    <t>start-time</t>
  </si>
  <si>
    <t>work-time(hr)</t>
  </si>
  <si>
    <t>Total Hours</t>
  </si>
  <si>
    <t>Comment</t>
  </si>
  <si>
    <t>Create &amp; setup project file and github repository</t>
  </si>
  <si>
    <t>Imported Unity's timber framing logic into grasshopper script for enhanced flexibility and future scalability.</t>
  </si>
  <si>
    <t>Implemented logic for opening position shift based on neighboring proximity and added meshing visualization for better understanding.</t>
  </si>
  <si>
    <t>Optimized script by simplifying input parameters, grouping components into clusters and eliminating Python script for improved performance.</t>
  </si>
  <si>
    <t>Integrated UDP socket for data communication between Grasshopper and Unity Engine.</t>
  </si>
  <si>
    <t>Incomplete attempt at timber matching algorithm testing with Alex script</t>
  </si>
  <si>
    <t>Implemented CSV IO for read/write and added comparison feature for salvaged timber in Unity.</t>
  </si>
  <si>
    <t>Implemented CSV IO for reading and writing salvage timber list, added linear comparison for target timber frame matching.</t>
  </si>
  <si>
    <t>Developed evaluation logic to calculate score based on evaluation of resulted data.</t>
  </si>
  <si>
    <t>Improved comparison script performance with binary search and comparison logic implementation.</t>
  </si>
  <si>
    <t>Implemented matching of timber frame outside tolerance values and formatted offcut lengths in output string.</t>
  </si>
  <si>
    <t>Optimized evaluation algorithm to determine labor and material efficiency.</t>
  </si>
  <si>
    <t>Student Name:</t>
  </si>
  <si>
    <t>Zeke Zhang</t>
  </si>
  <si>
    <t>Add feature to match and reuse off-cut timber with length over 300mm - ensuring minimum length requirement met</t>
  </si>
  <si>
    <t>fixed missing timber after matching process &amp; calculation error, add material reuse efficiency calculation</t>
  </si>
  <si>
    <t>Test upd socket, grasshopper &lt;-&gt; udp &lt;-&gt; unity realtime data communication</t>
  </si>
  <si>
    <t>Set up a working unity training environment for future scaling and development, organized grasshopper scripts.</t>
  </si>
  <si>
    <t>23/05/2023</t>
  </si>
  <si>
    <t>Repo: https://github.com/sean1832/Research-Assistance-ML-Assembly</t>
  </si>
  <si>
    <t>24/05/2023</t>
  </si>
  <si>
    <r>
      <t xml:space="preserve">1. A fix for a false match occurring when the target dimension is smaller than a single subject.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https://github.com/sean1832/Research-Assistance-ML-Assembly/commit/5d2e5c1e1ed998012b6ab55fbb751067ff9663ae</t>
    </r>
    <r>
      <rPr>
        <i/>
        <sz val="10"/>
        <color theme="1"/>
        <rFont val="Calibri"/>
        <family val="2"/>
        <scheme val="minor"/>
      </rPr>
      <t xml:space="preserve">
2. A fix to ensure RemainMatch doesn't return empty when the subject's dimension is larger than the targets.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https://github.com/sean1832/Research-Assistance-ML-Assembly/commit/bf2a20fc7b6b2d1fb9f2dfde79ca2ba29dfd9c07</t>
    </r>
  </si>
  <si>
    <t>26/05/2023</t>
  </si>
  <si>
    <r>
      <t xml:space="preserve">1. A </t>
    </r>
    <r>
      <rPr>
        <b/>
        <i/>
        <sz val="10"/>
        <color theme="1"/>
        <rFont val="Calibri"/>
        <family val="2"/>
        <scheme val="minor"/>
      </rPr>
      <t>MAJOR CHANGE</t>
    </r>
    <r>
      <rPr>
        <i/>
        <sz val="10"/>
        <color theme="1"/>
        <rFont val="Calibri"/>
        <family val="2"/>
        <scheme val="minor"/>
      </rPr>
      <t xml:space="preserve"> introducing a new C# class library, TimberAssembly.dll, in Visual Studio, improving code flexibility, modularity, and maintainability.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https://github.com/sean1832/Research-Assistance-ML-Assembly/commit/2697398b424408313183884fda4c049ae4124a6e</t>
    </r>
    <r>
      <rPr>
        <i/>
        <sz val="10"/>
        <color theme="1"/>
        <rFont val="Calibri"/>
        <family val="2"/>
        <scheme val="minor"/>
      </rPr>
      <t xml:space="preserve">
2. Fixes to SecondMatch for issues causing incorrect return values and SecondMatch not skipping the matched subject.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https://github.com/sean1832/Research-Assistance-ML-Assembly/commit/970d07df2f898cbd70382cf35a11cd7bc24291e1</t>
    </r>
    <r>
      <rPr>
        <i/>
        <sz val="10"/>
        <color theme="1"/>
        <rFont val="Calibri"/>
        <family val="2"/>
        <scheme val="minor"/>
      </rPr>
      <t xml:space="preserve">
3.The introduction of the 'SecondMatchFast' method, an optimization using HashSets for faster comparisons and reduced time complexity.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https://github.com/sean1832/Research-Assistance-ML-Assembly/commit/bf98e92b4663b01eadc3355927f3248c0efaf175</t>
    </r>
    <r>
      <rPr>
        <i/>
        <sz val="10"/>
        <color theme="1"/>
        <rFont val="Calibri"/>
        <family val="2"/>
        <scheme val="minor"/>
      </rPr>
      <t xml:space="preserve">
4. A fix for IndexOutOfRangeException occurring when there are more Targets than Subjects.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https://github.com/sean1832/Research-Assistance-ML-Assembly/commit/45e11ae3a4113fcb241848efb4d09c818e50c9b0</t>
    </r>
    <r>
      <rPr>
        <i/>
        <sz val="10"/>
        <color theme="1"/>
        <rFont val="Calibri"/>
        <family val="2"/>
        <scheme val="minor"/>
      </rPr>
      <t xml:space="preserve">
5. The OffCuts handling in MatchPair and Subjects list was revised to improve data organization.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https://github.com/sean1832/Research-Assistance-ML-Assembly/commit/122b22d5de83571a80d829ab9dc406720df79f0f</t>
    </r>
    <r>
      <rPr>
        <i/>
        <sz val="10"/>
        <color theme="1"/>
        <rFont val="Calibri"/>
        <family val="2"/>
        <scheme val="minor"/>
      </rPr>
      <t xml:space="preserve">
6. The implementation of serialization for matched pairs, enhancing readability.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https://github.com/sean1832/Research-Assistance-ML-Assembly/commit/5bba6c9590b9c81eb9bba7030000206d983fb264</t>
    </r>
  </si>
  <si>
    <r>
      <t xml:space="preserve">1. A </t>
    </r>
    <r>
      <rPr>
        <b/>
        <i/>
        <sz val="10"/>
        <color theme="1"/>
        <rFont val="Calibri"/>
        <family val="2"/>
        <scheme val="minor"/>
      </rPr>
      <t>MAJOR CHANGE</t>
    </r>
    <r>
      <rPr>
        <i/>
        <sz val="10"/>
        <color theme="1"/>
        <rFont val="Calibri"/>
        <family val="2"/>
        <scheme val="minor"/>
      </rPr>
      <t xml:space="preserve"> introducing a greedy 3D bin-unpacking algorithm method, 'CutToTarget'. Accompanying this, a new 'Processor' class has been added.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https://github.com/sean1832/Research-Assistance-ML-Assembly/commit/980edd8240bdeedce6d2628c1cb8890ae32ad83a</t>
    </r>
    <r>
      <rPr>
        <i/>
        <sz val="10"/>
        <color theme="1"/>
        <rFont val="Calibri"/>
        <family val="2"/>
        <scheme val="minor"/>
      </rPr>
      <t xml:space="preserve">
2. Tests for 'CutToTarget' have been added, covering situations when the subject is smaller than the target, multiple subjects and targets, and when the subject is smaller than the target.
3. A refactor renaming 'Namespace Component' to 'Entities' and breaking down entities into 'Agent', 'Dimension', 'Pair', and 'Remain'. The 'Utilities' has been renamed to 'ComputeMatch'. 
4. A refactor to modify entities methods, and match main function for improved readability.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https://github.com/sean1832/Research-Assistance-ML-Assembly/commit/3639518e3a3c04438e660d02c7216c96c9f5d89d</t>
    </r>
  </si>
  <si>
    <t>28/05/2023</t>
  </si>
  <si>
    <r>
      <t xml:space="preserve">1. Modifies the visibility of the 'ComputeMatch' class, changing it to internal for better encapsulation in the build process.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https://github.com/sean1832/Research-Assistance-ML-Assembly/commit/9c0792c4dfc1ac4bbe7ec4bc9749a5567d1c305f</t>
    </r>
  </si>
  <si>
    <r>
      <t xml:space="preserve">1. A </t>
    </r>
    <r>
      <rPr>
        <b/>
        <i/>
        <sz val="10"/>
        <color theme="1"/>
        <rFont val="Calibri"/>
        <family val="2"/>
        <scheme val="minor"/>
      </rPr>
      <t>MAJOR CHANGE</t>
    </r>
    <r>
      <rPr>
        <i/>
        <sz val="10"/>
        <color theme="1"/>
        <rFont val="Calibri"/>
        <family val="2"/>
        <scheme val="minor"/>
      </rPr>
      <t xml:space="preserve"> involving the modification of the structure of entities.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https://github.com/sean1832/Research-Assistance-ML-Assembly/commit/642a05e23f9be895492117c9f619a463665c90d2</t>
    </r>
    <r>
      <rPr>
        <i/>
        <sz val="10"/>
        <color theme="1"/>
        <rFont val="Calibri"/>
        <family val="2"/>
        <scheme val="minor"/>
      </rPr>
      <t xml:space="preserve">
2. A chore task to add 'todo' for 'thirdMatch' and 'fourthMatch' for future development.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https://github.com/sean1832/Research-Assistance-ML-Assembly/commit/75f88528ae90151c55448b1a9fac6b0dfcb299d5</t>
    </r>
    <r>
      <rPr>
        <i/>
        <sz val="10"/>
        <color theme="1"/>
        <rFont val="Calibri"/>
        <family val="2"/>
        <scheme val="minor"/>
      </rPr>
      <t xml:space="preserve">
3. A chore task moving 'ComputeMatch' and 'Processor' to the Helper folder.  </t>
    </r>
    <r>
      <rPr>
        <i/>
        <sz val="10"/>
        <color rgb="FFFF0000"/>
        <rFont val="Calibri"/>
        <family val="2"/>
        <scheme val="minor"/>
      </rPr>
      <t>https://github.com/sean1832/Research-Assistance-ML-Assembly/commit/fafc2e5550eec8bd3450d14d8131500e138404dd</t>
    </r>
    <r>
      <rPr>
        <i/>
        <sz val="10"/>
        <color theme="1"/>
        <rFont val="Calibri"/>
        <family val="2"/>
        <scheme val="minor"/>
      </rPr>
      <t xml:space="preserve">
4. A refactor updating the unit test name from 'UtilitiesTest' to 'ComputeMatchTest' for consistency.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https://github.com/sean1832/Research-Assistance-ML-Assembly/commit/a0e7fbeb9b67a34e742b3b2bf64ad0e4b86ffe9d</t>
    </r>
    <r>
      <rPr>
        <i/>
        <sz val="10"/>
        <color theme="1"/>
        <rFont val="Calibri"/>
        <family val="2"/>
        <scheme val="minor"/>
      </rPr>
      <t xml:space="preserve">
5. The addition of new evaluation methods.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https://github.com/sean1832/Research-Assistance-ML-Assembly/commit/a42220cc66ca393b74c7d959a435aba84be2b2c6</t>
    </r>
    <r>
      <rPr>
        <i/>
        <sz val="10"/>
        <color theme="1"/>
        <rFont val="Calibri"/>
        <family val="2"/>
        <scheme val="minor"/>
      </rPr>
      <t xml:space="preserve">
6. A feature introducing new methods to extract result data, with additions like 'GetUsedSubjectVolume', 'GetWasteVolume', 'GetSubjectInitVolume', and a refactor of 'GetWasteRateByVolume'.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https://github.com/sean1832/Research-Assistance-ML-Assembly/commit/72f2327b716de0d0d831c01a5440eb25b330283d</t>
    </r>
    <r>
      <rPr>
        <i/>
        <sz val="10"/>
        <color theme="1"/>
        <rFont val="Calibri"/>
        <family val="2"/>
        <scheme val="minor"/>
      </rPr>
      <t xml:space="preserve">
7. The introduction of the 'ExtendToTarget' method, adding new timber when the salvage timber isn't long enough.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https://github.com/sean1832/Research-Assistance-ML-Assembly/commit/0475871d2520689ebd0ba15074177c8be9723f6d</t>
    </r>
    <r>
      <rPr>
        <i/>
        <sz val="10"/>
        <color theme="1"/>
        <rFont val="Calibri"/>
        <family val="2"/>
        <scheme val="minor"/>
      </rPr>
      <t xml:space="preserve">
8. A build update to include XML documentation for builds.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https://github.com/sean1832/Research-Assistance-ML-Assembly/commit/a2835b5a01b4e1c8085aae911935070021a1fad1</t>
    </r>
    <r>
      <rPr>
        <i/>
        <sz val="10"/>
        <color theme="1"/>
        <rFont val="Calibri"/>
        <family val="2"/>
        <scheme val="minor"/>
      </rPr>
      <t xml:space="preserve">
9. The addition of the 'GetNewSubjectVolume' method to calculate the total volume of new timbers.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https://github.com/sean1832/Research-Assistance-ML-Assembly/commit/4449caf8d6038afd212ae66b8e1d4e7b76914507</t>
    </r>
  </si>
  <si>
    <r>
      <t xml:space="preserve">1. A fix for the 'ExtendToTarget' function where the new timber dimension was not matching the target orientation.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https://github.com/sean1832/Research-Assistance-ML-Assembly/commit/c7624da1f786e8ad27e01022293c23d9650a2022</t>
    </r>
    <r>
      <rPr>
        <i/>
        <sz val="10"/>
        <color theme="1"/>
        <rFont val="Calibri"/>
        <family val="2"/>
        <scheme val="minor"/>
      </rPr>
      <t xml:space="preserve">
2. A feature update to the Unity script to accommodate new evaluation parameters.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https://github.com/sean1832/Research-Assistance-ML-Assembly/commit/a746f549fa02a1978239ff178b6041e4ff97f0c1</t>
    </r>
    <r>
      <rPr>
        <i/>
        <sz val="10"/>
        <color theme="1"/>
        <rFont val="Calibri"/>
        <family val="2"/>
        <scheme val="minor"/>
      </rPr>
      <t xml:space="preserve">
3. A chore to set up for Unity UDP.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https://github.com/sean1832/Research-Assistance-ML-Assembly/commit/b84e31355720d2ea445c7d2ad0e85d97097ca1a9</t>
    </r>
  </si>
  <si>
    <r>
      <t xml:space="preserve">1. A documentation update to add XML documentation, a chore to deprecate the 'RemainMatch' function, and a fix to 'ExtendToTarget' for correct handling of shared dimensions in the subject and target.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https://github.com/sean1832/Research-Assistance-ML-Assembly/commit/916b868cfa30c22339ece43ea035396fefd4f720</t>
    </r>
    <r>
      <rPr>
        <i/>
        <sz val="10"/>
        <color theme="1"/>
        <rFont val="Calibri"/>
        <family val="2"/>
        <scheme val="minor"/>
      </rPr>
      <t xml:space="preserve">
2. A refactor to modify all Match methods' signatures in the 'Remain' class by replacing the 'out' parameter with 'ref' for better usage flexibility. </t>
    </r>
    <r>
      <rPr>
        <i/>
        <sz val="10"/>
        <color rgb="FFFF0000"/>
        <rFont val="Calibri"/>
        <family val="2"/>
        <scheme val="minor"/>
      </rPr>
      <t>https://github.com/sean1832/Research-Assistance-ML-Assembly/commit/45a6d95b88429f64c133626d1ed95f45bb5d6b1d</t>
    </r>
  </si>
  <si>
    <t>Work hour sheet 28/12/2022 - 23/02/2023</t>
  </si>
  <si>
    <t>Work hour sheet 23/05/2023 - 07/06/2023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</si>
</sst>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7" formatCode="d/mm/yyyy;@"/>
  </numFmts>
  <fonts count="7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20" fontId="0" fillId="0" borderId="0" xfId="0" applyNumberFormat="1"/>
    <xf numFmtId="20" fontId="3" fillId="0" borderId="0" xfId="0" applyNumberFormat="1" applyFont="1" applyAlignment="1">
      <alignment wrapText="1"/>
    </xf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5" fillId="0" borderId="0" xfId="1"/>
    <xf numFmtId="167" fontId="0" fillId="0" borderId="0" xfId="0" applyNumberFormat="1"/>
    <xf numFmtId="20" fontId="3" fillId="0" borderId="0" xfId="0" applyNumberFormat="1" applyFont="1" applyAlignment="1">
      <alignment vertical="top" wrapText="1"/>
    </xf>
  </cellXfs>
  <cellStyles count="2">
    <cellStyle name="Hyperlink" xfId="1" builtinId="8"/>
    <cellStyle name="Normal" xfId="0" builtinId="0"/>
  </cellStyles>
  <dxfs count="6">
    <dxf>
      <numFmt numFmtId="25" formatCode="h:mm"/>
      <alignment horizontal="general" vertical="top" textRotation="0" wrapText="1" indent="0" justifyLastLine="0" shrinkToFit="0" readingOrder="0"/>
    </dxf>
    <dxf>
      <numFmt numFmtId="164" formatCode="[h]:mm"/>
    </dxf>
    <dxf>
      <numFmt numFmtId="167" formatCode="d/mm/yyyy;@"/>
    </dxf>
    <dxf>
      <alignment horizontal="right" vertical="bottom" textRotation="0" wrapText="0" indent="0" justifyLastLine="0" shrinkToFit="0" readingOrder="0"/>
    </dxf>
    <dxf>
      <numFmt numFmtId="25" formatCode="h:mm"/>
      <alignment horizontal="general" vertical="bottom" textRotation="0" wrapText="1" indent="0" justifyLastLine="0" shrinkToFit="0" readingOrder="0"/>
    </dxf>
    <dxf>
      <numFmt numFmtId="164" formatCode="[h]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E60CC-CF8C-4A14-BEEE-55D22DD7BD45}" name="Table2" displayName="Table2" ref="A4:E21" totalsRowCount="1">
  <autoFilter ref="A4:E20" xr:uid="{F4BE60CC-CF8C-4A14-BEEE-55D22DD7BD45}"/>
  <tableColumns count="5">
    <tableColumn id="1" xr3:uid="{EFBF2152-9B6E-4678-BFE6-EC01193B34C3}" name="date" totalsRowLabel="Total Hours" dataDxfId="2"/>
    <tableColumn id="2" xr3:uid="{C35253EF-4754-45EE-A426-4B766F0CC49D}" name="start-time"/>
    <tableColumn id="3" xr3:uid="{884D1672-D9B5-4169-9EA2-16A9A759DD36}" name="finish-time"/>
    <tableColumn id="4" xr3:uid="{E5234C30-CEFE-43C6-9902-CD63A1E5E3AC}" name="work-time(hr)" totalsRowFunction="sum" totalsRowDxfId="5">
      <calculatedColumnFormula>Table2[[#This Row],[finish-time]]-Table2[[#This Row],[start-time]]</calculatedColumnFormula>
    </tableColumn>
    <tableColumn id="5" xr3:uid="{A404C045-C56C-4122-B919-9CB2AC8B55F7}" name="Comment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C0DEE8-9F1F-476C-A30F-939401BD9AFA}" name="Table24" displayName="Table24" ref="A4:E12" totalsRowCount="1">
  <autoFilter ref="A4:E11" xr:uid="{F4BE60CC-CF8C-4A14-BEEE-55D22DD7BD45}"/>
  <tableColumns count="5">
    <tableColumn id="1" xr3:uid="{1BB95DAA-DC9E-4904-B5DC-D8C5574C8FA2}" name="date" totalsRowLabel="Total Hours" dataDxfId="3"/>
    <tableColumn id="2" xr3:uid="{6F9BA4E4-ED99-486B-AB9E-4E61541D22FF}" name="start-time"/>
    <tableColumn id="3" xr3:uid="{74CA2B92-A99B-404F-A9ED-5F9E078794F3}" name="finish-time"/>
    <tableColumn id="4" xr3:uid="{CC954442-65DE-45F4-BDEE-77AD2312F887}" name="work-time(hr)" totalsRowFunction="sum" totalsRowDxfId="1">
      <calculatedColumnFormula>Table24[[#This Row],[finish-time]]-Table24[[#This Row],[start-time]]</calculatedColumnFormula>
    </tableColumn>
    <tableColumn id="5" xr3:uid="{49B10A4B-CEF1-4C53-BC55-8C67E343AAA6}" name="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n1832/Research-Assistance-ML-Assemb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D51C-9A7C-491E-94CC-C09817C6953C}">
  <dimension ref="A1:E21"/>
  <sheetViews>
    <sheetView workbookViewId="0">
      <selection activeCell="H5" sqref="H5"/>
    </sheetView>
  </sheetViews>
  <sheetFormatPr defaultRowHeight="15" x14ac:dyDescent="0.25"/>
  <cols>
    <col min="1" max="1" width="15.7109375" customWidth="1"/>
    <col min="2" max="2" width="16.7109375" customWidth="1"/>
    <col min="3" max="3" width="19.28515625" customWidth="1"/>
    <col min="4" max="4" width="17.5703125" customWidth="1"/>
    <col min="5" max="5" width="82" customWidth="1"/>
  </cols>
  <sheetData>
    <row r="1" spans="1:5" ht="31.5" x14ac:dyDescent="0.5">
      <c r="A1" s="5" t="s">
        <v>36</v>
      </c>
      <c r="B1" s="5"/>
      <c r="C1" s="5"/>
      <c r="D1" s="5"/>
      <c r="E1" s="5"/>
    </row>
    <row r="2" spans="1:5" x14ac:dyDescent="0.25">
      <c r="A2" t="s">
        <v>18</v>
      </c>
      <c r="B2" s="4" t="s">
        <v>19</v>
      </c>
    </row>
    <row r="4" spans="1:5" x14ac:dyDescent="0.25">
      <c r="A4" t="s">
        <v>0</v>
      </c>
      <c r="B4" t="s">
        <v>2</v>
      </c>
      <c r="C4" t="s">
        <v>1</v>
      </c>
      <c r="D4" t="s">
        <v>3</v>
      </c>
      <c r="E4" t="s">
        <v>5</v>
      </c>
    </row>
    <row r="5" spans="1:5" x14ac:dyDescent="0.25">
      <c r="A5" s="8">
        <v>44923</v>
      </c>
      <c r="B5" s="1">
        <v>0.66666666666666663</v>
      </c>
      <c r="C5" s="1">
        <v>0.72916666666666663</v>
      </c>
      <c r="D5" s="1">
        <f>Table2[[#This Row],[finish-time]]-Table2[[#This Row],[start-time]]</f>
        <v>6.25E-2</v>
      </c>
      <c r="E5" s="2" t="s">
        <v>6</v>
      </c>
    </row>
    <row r="6" spans="1:5" ht="15" customHeight="1" x14ac:dyDescent="0.25">
      <c r="A6" s="8">
        <v>44931</v>
      </c>
      <c r="B6" s="1">
        <v>0.625</v>
      </c>
      <c r="C6" s="1">
        <v>0.70833333333333337</v>
      </c>
      <c r="D6" s="1">
        <f>Table2[[#This Row],[finish-time]]-Table2[[#This Row],[start-time]]</f>
        <v>8.333333333333337E-2</v>
      </c>
      <c r="E6" s="2" t="s">
        <v>11</v>
      </c>
    </row>
    <row r="7" spans="1:5" x14ac:dyDescent="0.25">
      <c r="A7" s="8">
        <v>44932</v>
      </c>
      <c r="B7" s="1">
        <v>0.64583333333333337</v>
      </c>
      <c r="C7" s="1">
        <v>0.72916666666666663</v>
      </c>
      <c r="D7" s="1">
        <f>Table2[[#This Row],[finish-time]]-Table2[[#This Row],[start-time]]</f>
        <v>8.3333333333333259E-2</v>
      </c>
      <c r="E7" s="2" t="s">
        <v>12</v>
      </c>
    </row>
    <row r="8" spans="1:5" ht="15.75" customHeight="1" x14ac:dyDescent="0.25">
      <c r="A8" s="8">
        <v>44946</v>
      </c>
      <c r="B8" s="1">
        <v>0.58333333333333337</v>
      </c>
      <c r="C8" s="1">
        <v>0.8125</v>
      </c>
      <c r="D8" s="1">
        <f>Table2[[#This Row],[finish-time]]-Table2[[#This Row],[start-time]]</f>
        <v>0.22916666666666663</v>
      </c>
      <c r="E8" s="2" t="s">
        <v>7</v>
      </c>
    </row>
    <row r="9" spans="1:5" ht="26.25" x14ac:dyDescent="0.25">
      <c r="A9" s="8">
        <v>44947</v>
      </c>
      <c r="B9" s="1">
        <v>0.66666666666666663</v>
      </c>
      <c r="C9" s="1">
        <v>0.8125</v>
      </c>
      <c r="D9" s="1">
        <f>Table2[[#This Row],[finish-time]]-Table2[[#This Row],[start-time]]</f>
        <v>0.14583333333333337</v>
      </c>
      <c r="E9" s="2" t="s">
        <v>8</v>
      </c>
    </row>
    <row r="10" spans="1:5" ht="26.25" x14ac:dyDescent="0.25">
      <c r="A10" s="8">
        <v>44948</v>
      </c>
      <c r="B10" s="1">
        <v>0.54166666666666663</v>
      </c>
      <c r="C10" s="1">
        <v>0.5625</v>
      </c>
      <c r="D10" s="1">
        <f>Table2[[#This Row],[finish-time]]-Table2[[#This Row],[start-time]]</f>
        <v>2.083333333333337E-2</v>
      </c>
      <c r="E10" s="2" t="s">
        <v>9</v>
      </c>
    </row>
    <row r="11" spans="1:5" x14ac:dyDescent="0.25">
      <c r="A11" s="8">
        <v>44950</v>
      </c>
      <c r="B11" s="1">
        <v>0.70833333333333337</v>
      </c>
      <c r="C11" s="1">
        <v>0.83333333333333337</v>
      </c>
      <c r="D11" s="1">
        <f>Table2[[#This Row],[finish-time]]-Table2[[#This Row],[start-time]]</f>
        <v>0.125</v>
      </c>
      <c r="E11" s="2" t="s">
        <v>10</v>
      </c>
    </row>
    <row r="12" spans="1:5" ht="26.25" x14ac:dyDescent="0.25">
      <c r="A12" s="8">
        <v>44951</v>
      </c>
      <c r="B12" s="1">
        <v>0.70833333333333337</v>
      </c>
      <c r="C12" s="1">
        <v>0.875</v>
      </c>
      <c r="D12" s="1">
        <f>Table2[[#This Row],[finish-time]]-Table2[[#This Row],[start-time]]</f>
        <v>0.16666666666666663</v>
      </c>
      <c r="E12" s="2" t="s">
        <v>13</v>
      </c>
    </row>
    <row r="13" spans="1:5" x14ac:dyDescent="0.25">
      <c r="A13" s="8">
        <v>44953</v>
      </c>
      <c r="B13" s="1">
        <v>0.70833333333333337</v>
      </c>
      <c r="C13" s="1">
        <v>0.75</v>
      </c>
      <c r="D13" s="1">
        <f>Table2[[#This Row],[finish-time]]-Table2[[#This Row],[start-time]]</f>
        <v>4.166666666666663E-2</v>
      </c>
      <c r="E13" s="2" t="s">
        <v>14</v>
      </c>
    </row>
    <row r="14" spans="1:5" x14ac:dyDescent="0.25">
      <c r="A14" s="8">
        <v>44957</v>
      </c>
      <c r="B14" s="1">
        <v>0.70833333333333337</v>
      </c>
      <c r="C14" s="1">
        <v>0.79166666666666663</v>
      </c>
      <c r="D14" s="1">
        <f>Table2[[#This Row],[finish-time]]-Table2[[#This Row],[start-time]]</f>
        <v>8.3333333333333259E-2</v>
      </c>
      <c r="E14" s="2" t="s">
        <v>15</v>
      </c>
    </row>
    <row r="15" spans="1:5" ht="26.25" x14ac:dyDescent="0.25">
      <c r="A15" s="8">
        <v>44958</v>
      </c>
      <c r="B15" s="1">
        <v>0.70833333333333337</v>
      </c>
      <c r="C15" s="1">
        <v>0.75</v>
      </c>
      <c r="D15" s="1">
        <f>Table2[[#This Row],[finish-time]]-Table2[[#This Row],[start-time]]</f>
        <v>4.166666666666663E-2</v>
      </c>
      <c r="E15" s="2" t="s">
        <v>16</v>
      </c>
    </row>
    <row r="16" spans="1:5" x14ac:dyDescent="0.25">
      <c r="A16" s="8">
        <v>44959</v>
      </c>
      <c r="B16" s="1">
        <v>0.70833333333333337</v>
      </c>
      <c r="C16" s="1">
        <v>0.75</v>
      </c>
      <c r="D16" s="1">
        <f>Table2[[#This Row],[finish-time]]-Table2[[#This Row],[start-time]]</f>
        <v>4.166666666666663E-2</v>
      </c>
      <c r="E16" s="2" t="s">
        <v>17</v>
      </c>
    </row>
    <row r="17" spans="1:5" ht="26.25" x14ac:dyDescent="0.25">
      <c r="A17" s="8">
        <v>44965</v>
      </c>
      <c r="B17" s="1">
        <v>0.70833333333333337</v>
      </c>
      <c r="C17" s="1">
        <v>0.79166666666666663</v>
      </c>
      <c r="D17" s="1">
        <f>Table2[[#This Row],[finish-time]]-Table2[[#This Row],[start-time]]</f>
        <v>8.3333333333333259E-2</v>
      </c>
      <c r="E17" s="2" t="s">
        <v>20</v>
      </c>
    </row>
    <row r="18" spans="1:5" x14ac:dyDescent="0.25">
      <c r="A18" s="8">
        <v>44973</v>
      </c>
      <c r="B18" s="1">
        <v>0.70833333333333337</v>
      </c>
      <c r="C18" s="1">
        <v>0.8125</v>
      </c>
      <c r="D18" s="1">
        <f>Table2[[#This Row],[finish-time]]-Table2[[#This Row],[start-time]]</f>
        <v>0.10416666666666663</v>
      </c>
      <c r="E18" s="2" t="s">
        <v>21</v>
      </c>
    </row>
    <row r="19" spans="1:5" x14ac:dyDescent="0.25">
      <c r="A19" s="8">
        <v>44974</v>
      </c>
      <c r="B19" s="1">
        <v>0.47916666666666669</v>
      </c>
      <c r="C19" s="1">
        <v>0.5</v>
      </c>
      <c r="D19" s="1">
        <f>Table2[[#This Row],[finish-time]]-Table2[[#This Row],[start-time]]</f>
        <v>2.0833333333333315E-2</v>
      </c>
      <c r="E19" s="2" t="s">
        <v>22</v>
      </c>
    </row>
    <row r="20" spans="1:5" ht="26.25" x14ac:dyDescent="0.25">
      <c r="A20" s="8">
        <v>44980</v>
      </c>
      <c r="B20" s="1">
        <v>0.72916666666666663</v>
      </c>
      <c r="C20" s="1">
        <v>0.85416666666666663</v>
      </c>
      <c r="D20" s="1">
        <f>Table2[[#This Row],[finish-time]]-Table2[[#This Row],[start-time]]</f>
        <v>0.125</v>
      </c>
      <c r="E20" s="2" t="s">
        <v>23</v>
      </c>
    </row>
    <row r="21" spans="1:5" x14ac:dyDescent="0.25">
      <c r="A21" t="s">
        <v>4</v>
      </c>
      <c r="D21" s="3">
        <f>SUBTOTAL(109,Table2[work-time(hr)])</f>
        <v>1.4583333333333328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88FC-E6A9-4D1F-8620-F32FB15E2E0F}">
  <sheetPr>
    <pageSetUpPr fitToPage="1"/>
  </sheetPr>
  <dimension ref="A1:E21"/>
  <sheetViews>
    <sheetView tabSelected="1" topLeftCell="A9" workbookViewId="0">
      <selection activeCell="E16" sqref="E16"/>
    </sheetView>
  </sheetViews>
  <sheetFormatPr defaultRowHeight="15" x14ac:dyDescent="0.25"/>
  <cols>
    <col min="1" max="1" width="15.7109375" customWidth="1"/>
    <col min="2" max="2" width="16.7109375" customWidth="1"/>
    <col min="3" max="3" width="19.28515625" customWidth="1"/>
    <col min="4" max="4" width="17.5703125" customWidth="1"/>
    <col min="5" max="5" width="82.7109375" customWidth="1"/>
  </cols>
  <sheetData>
    <row r="1" spans="1:5" ht="31.5" x14ac:dyDescent="0.5">
      <c r="A1" s="5" t="s">
        <v>37</v>
      </c>
      <c r="B1" s="5"/>
      <c r="C1" s="5"/>
      <c r="D1" s="5"/>
      <c r="E1" s="5"/>
    </row>
    <row r="2" spans="1:5" x14ac:dyDescent="0.25">
      <c r="A2" t="s">
        <v>18</v>
      </c>
      <c r="B2" s="4" t="s">
        <v>19</v>
      </c>
      <c r="E2" s="7" t="s">
        <v>25</v>
      </c>
    </row>
    <row r="4" spans="1:5" x14ac:dyDescent="0.25">
      <c r="A4" t="s">
        <v>0</v>
      </c>
      <c r="B4" t="s">
        <v>2</v>
      </c>
      <c r="C4" t="s">
        <v>1</v>
      </c>
      <c r="D4" t="s">
        <v>3</v>
      </c>
      <c r="E4" t="s">
        <v>5</v>
      </c>
    </row>
    <row r="5" spans="1:5" ht="247.5" customHeight="1" x14ac:dyDescent="0.25">
      <c r="A5" s="6" t="s">
        <v>24</v>
      </c>
      <c r="B5" s="1">
        <v>0.47916666666666669</v>
      </c>
      <c r="C5" s="1">
        <v>0.85416666666666663</v>
      </c>
      <c r="D5" s="1">
        <f>Table24[[#This Row],[finish-time]]-Table24[[#This Row],[start-time]]</f>
        <v>0.37499999999999994</v>
      </c>
      <c r="E5" s="9" t="s">
        <v>29</v>
      </c>
    </row>
    <row r="6" spans="1:5" ht="99.75" customHeight="1" x14ac:dyDescent="0.25">
      <c r="A6" s="6" t="s">
        <v>26</v>
      </c>
      <c r="B6" s="1">
        <v>0.45833333333333331</v>
      </c>
      <c r="C6" s="1">
        <v>0.58333333333333337</v>
      </c>
      <c r="D6" s="1">
        <f>Table24[[#This Row],[finish-time]]-Table24[[#This Row],[start-time]]</f>
        <v>0.12500000000000006</v>
      </c>
      <c r="E6" s="9" t="s">
        <v>27</v>
      </c>
    </row>
    <row r="7" spans="1:5" ht="143.25" customHeight="1" x14ac:dyDescent="0.25">
      <c r="A7" s="6" t="s">
        <v>28</v>
      </c>
      <c r="B7" s="1">
        <v>0.79166666666666663</v>
      </c>
      <c r="C7" s="1">
        <v>0.97916666666666663</v>
      </c>
      <c r="D7" s="1">
        <f>Table24[[#This Row],[finish-time]]-Table24[[#This Row],[start-time]]</f>
        <v>0.1875</v>
      </c>
      <c r="E7" s="9" t="s">
        <v>30</v>
      </c>
    </row>
    <row r="8" spans="1:5" ht="63.75" customHeight="1" x14ac:dyDescent="0.25">
      <c r="A8" s="6" t="s">
        <v>31</v>
      </c>
      <c r="B8" s="1">
        <v>0.3923611111111111</v>
      </c>
      <c r="C8" s="1">
        <v>0.39583333333333331</v>
      </c>
      <c r="D8" s="1">
        <f>Table24[[#This Row],[finish-time]]-Table24[[#This Row],[start-time]]</f>
        <v>3.4722222222222099E-3</v>
      </c>
      <c r="E8" s="9" t="s">
        <v>32</v>
      </c>
    </row>
    <row r="9" spans="1:5" ht="349.5" customHeight="1" x14ac:dyDescent="0.25">
      <c r="A9" s="6">
        <v>45083</v>
      </c>
      <c r="B9" s="1">
        <v>0.66666666666666663</v>
      </c>
      <c r="C9" s="1">
        <v>0.97916666666666663</v>
      </c>
      <c r="D9" s="1">
        <f>Table24[[#This Row],[finish-time]]-Table24[[#This Row],[start-time]]</f>
        <v>0.3125</v>
      </c>
      <c r="E9" s="9" t="s">
        <v>33</v>
      </c>
    </row>
    <row r="10" spans="1:5" ht="130.5" customHeight="1" x14ac:dyDescent="0.25">
      <c r="A10" s="6">
        <v>45113</v>
      </c>
      <c r="B10" s="1">
        <v>6.9444444444444441E-3</v>
      </c>
      <c r="C10" s="1">
        <v>4.8611111111111112E-2</v>
      </c>
      <c r="D10" s="1">
        <f>Table24[[#This Row],[finish-time]]-Table24[[#This Row],[start-time]]</f>
        <v>4.1666666666666671E-2</v>
      </c>
      <c r="E10" s="9" t="s">
        <v>34</v>
      </c>
    </row>
    <row r="11" spans="1:5" ht="108.75" customHeight="1" x14ac:dyDescent="0.25">
      <c r="A11" s="6">
        <v>45113</v>
      </c>
      <c r="B11" s="1">
        <v>0.70833333333333337</v>
      </c>
      <c r="C11" s="1">
        <v>0.75</v>
      </c>
      <c r="D11" s="1">
        <f>Table24[[#This Row],[finish-time]]-Table24[[#This Row],[start-time]]</f>
        <v>4.166666666666663E-2</v>
      </c>
      <c r="E11" s="9" t="s">
        <v>35</v>
      </c>
    </row>
    <row r="12" spans="1:5" x14ac:dyDescent="0.25">
      <c r="A12" t="s">
        <v>4</v>
      </c>
      <c r="D12" s="3">
        <f>SUBTOTAL(109,Table24[work-time(hr)])</f>
        <v>1.0868055555555558</v>
      </c>
    </row>
    <row r="13" spans="1:5" x14ac:dyDescent="0.25">
      <c r="A13" s="6"/>
      <c r="B13" s="1"/>
      <c r="C13" s="1"/>
      <c r="D13" s="1"/>
      <c r="E13" s="2"/>
    </row>
    <row r="14" spans="1:5" x14ac:dyDescent="0.25">
      <c r="A14" s="6"/>
      <c r="B14" s="1"/>
      <c r="C14" s="1"/>
      <c r="D14" s="1"/>
      <c r="E14" s="2"/>
    </row>
    <row r="15" spans="1:5" x14ac:dyDescent="0.25">
      <c r="A15" s="6"/>
      <c r="B15" s="1"/>
      <c r="C15" s="1"/>
      <c r="D15" s="1"/>
      <c r="E15" s="2"/>
    </row>
    <row r="16" spans="1:5" x14ac:dyDescent="0.25">
      <c r="A16" s="6"/>
      <c r="B16" s="1"/>
      <c r="C16" s="1"/>
      <c r="D16" s="1"/>
      <c r="E16" s="2"/>
    </row>
    <row r="17" spans="1:5" x14ac:dyDescent="0.25">
      <c r="A17" s="6"/>
      <c r="B17" s="1"/>
      <c r="C17" s="1"/>
      <c r="D17" s="1"/>
      <c r="E17" s="2"/>
    </row>
    <row r="18" spans="1:5" x14ac:dyDescent="0.25">
      <c r="A18" s="6"/>
      <c r="B18" s="1"/>
      <c r="C18" s="1"/>
      <c r="D18" s="1"/>
      <c r="E18" s="2"/>
    </row>
    <row r="19" spans="1:5" x14ac:dyDescent="0.25">
      <c r="A19" s="6"/>
      <c r="B19" s="1"/>
      <c r="C19" s="1"/>
      <c r="D19" s="1"/>
      <c r="E19" s="2"/>
    </row>
    <row r="20" spans="1:5" x14ac:dyDescent="0.25">
      <c r="A20" s="6"/>
      <c r="B20" s="1"/>
      <c r="C20" s="1"/>
      <c r="D20" s="1"/>
      <c r="E20" s="2"/>
    </row>
    <row r="21" spans="1:5" x14ac:dyDescent="0.25">
      <c r="A21" s="6"/>
      <c r="B21" s="1"/>
      <c r="C21" s="1"/>
      <c r="D21" s="1"/>
      <c r="E21" s="2"/>
    </row>
  </sheetData>
  <mergeCells count="1">
    <mergeCell ref="A1:E1"/>
  </mergeCells>
  <hyperlinks>
    <hyperlink ref="E2" r:id="rId1" xr:uid="{24B82DF7-CF8B-4FE6-98D8-5020F33BDABF}"/>
  </hyperlinks>
  <pageMargins left="0.7" right="0.7" top="0.75" bottom="0.75" header="0.3" footer="0.3"/>
  <pageSetup paperSize="8" scale="86" fitToHeight="0" orientation="portrait" horizontalDpi="1200" verticalDpi="120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I z O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5 I z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M z l Y o i k e 4 D g A A A B E A A A A T A B w A R m 9 y b X V s Y X M v U 2 V j d G l v b j E u b S C i G A A o o B Q A A A A A A A A A A A A A A A A A A A A A A A A A A A A r T k 0 u y c z P U w i G 0 I b W A F B L A Q I t A B Q A A g A I A O S M z l b 6 Y 4 h r p A A A A P Y A A A A S A A A A A A A A A A A A A A A A A A A A A A B D b 2 5 m a W c v U G F j a 2 F n Z S 5 4 b W x Q S w E C L Q A U A A I A C A D k j M 5 W D 8 r p q 6 Q A A A D p A A A A E w A A A A A A A A A A A A A A A A D w A A A A W 0 N v b n R l b n R f V H l w Z X N d L n h t b F B L A Q I t A B Q A A g A I A O S M z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V s y c z S G h R q u m 7 e 9 G b r M 0 A A A A A A I A A A A A A B B m A A A A A Q A A I A A A A B I J q J I r g i z i 8 6 f Q T 3 5 Y Q q J k Q K d 0 + R z J 9 O g + j v U M L n w x A A A A A A 6 A A A A A A g A A I A A A A D O Q T D H C 4 I o V Z j g e E + J o E U X D K 9 t l a f h j i h v h d 8 c n 1 v 8 n U A A A A C c m V h 2 H z 3 d 6 T 9 P C X 4 A J N m 0 j 6 p V 2 w 6 H Z L M 6 R o x F k F i y V w M k t z m x B B I s B l I 6 6 o E e U R 5 u F k 7 s u Q h Q 3 e E 5 J s n 9 U E 1 t l I 3 5 F T T y y R 3 f W O 9 n e P P f O Q A A A A N Z N / + l 0 f z 3 5 B j X 7 s 5 4 u q h r p S k Q k a M y 8 i a Z / P x 9 z S 4 z Z C I 2 1 v i j z R 5 p t 7 k W 1 E r N x g 3 1 c X g V Y 2 0 H d R u Z J E V r c C j w = < / D a t a M a s h u p > 
</file>

<file path=customXml/itemProps1.xml><?xml version="1.0" encoding="utf-8"?>
<ds:datastoreItem xmlns:ds="http://schemas.openxmlformats.org/officeDocument/2006/customXml" ds:itemID="{E036EFD1-5BAB-49FE-A031-6BDB572B03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23-02-2023</vt:lpstr>
      <vt:lpstr>09-06-2023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Zhang</dc:creator>
  <cp:lastModifiedBy>Sean Zhang</cp:lastModifiedBy>
  <cp:lastPrinted>2023-06-14T08:46:44Z</cp:lastPrinted>
  <dcterms:created xsi:type="dcterms:W3CDTF">2022-12-28T01:54:49Z</dcterms:created>
  <dcterms:modified xsi:type="dcterms:W3CDTF">2023-06-14T08:47:22Z</dcterms:modified>
</cp:coreProperties>
</file>