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3D8C9B8D-4724-A94D-BC0E-23D74713A0F1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'model-meta'!$A$2:$A$1024</definedName>
    <definedName name="ModelMeta">'model-meta'!$A$1024:$B$1024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7" i="1" l="1"/>
  <c r="B1515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<sst xmlns="http://schemas.openxmlformats.org/spreadsheetml/2006/main" count="6878" uniqueCount="377">
  <si>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</si>
  <si>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</si>
  <si>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</si>
  <si>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</si>
  <si>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</si>
  <si>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</si>
  <si>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</si>
  <si>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</si>
  <si>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</si>
  <si>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</si>
  <si>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</si>
  <si>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</si>
  <si>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</si>
  <si>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</si>
  <si>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</si>
  <si>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</si>
  <si>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</si>
  <si>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</si>
  <si>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</si>
  <si>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</si>
  <si>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</si>
  <si>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</si>
  <si>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</si>
  <si>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</si>
  <si>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</si>
  <si>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</si>
  <si>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</si>
  <si>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</si>
  <si>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</si>
  <si>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</si>
  <si>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</si>
  <si>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</si>
  <si>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</si>
  <si>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</si>
  <si>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</si>
  <si>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</si>
  <si>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</si>
  <si>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</si>
  <si>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</si>
  <si>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</si>
  <si>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</si>
  <si>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</si>
  <si>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</si>
  <si>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</si>
  <si>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</si>
  <si>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</si>
  <si>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</si>
  <si>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</si>
  <si>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</si>
  <si>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</si>
  <si>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</si>
  <si>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</si>
  <si>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</si>
  <si>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</si>
  <si>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</si>
  <si>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</si>
  <si>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</si>
  <si>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</si>
  <si>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</si>
  <si>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</si>
  <si>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</si>
  <si>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</si>
  <si>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</si>
  <si>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</si>
  <si>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</si>
  <si>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</si>
  <si>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</si>
  <si>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</si>
  <si>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</si>
  <si>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</si>
  <si>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</si>
  <si>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</si>
  <si>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</si>
  <si>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</si>
  <si>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</si>
  <si>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</si>
  <si>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</si>
  <si>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</si>
  <si>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</si>
  <si>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</si>
  <si>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</si>
  <si>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</si>
  <si>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</si>
  <si>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</si>
  <si>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</si>
  <si>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</si>
  <si>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</si>
  <si>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</si>
  <si>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</si>
  <si>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</si>
  <si>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</si>
  <si>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</si>
  <si>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</si>
  <si>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</si>
  <si>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</si>
  <si>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</si>
  <si>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</si>
  <si>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</si>
  <si>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</si>
  <si>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</si>
  <si>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</si>
  <si>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</si>
  <si>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</si>
  <si>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</si>
  <si>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</si>
  <si>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</si>
  <si>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</si>
  <si>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</si>
  <si>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</si>
  <si>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</si>
  <si>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</si>
  <si>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</si>
  <si>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</si>
  <si>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</si>
  <si>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</si>
  <si>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</si>
  <si>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</si>
  <si>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</si>
  <si>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</si>
  <si>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</si>
  <si>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</si>
  <si>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</si>
  <si>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</si>
  <si>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</si>
  <si>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</si>
  <si>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</si>
  <si>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</si>
  <si>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</si>
  <si>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</si>
  <si>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</si>
  <si>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</si>
  <si>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</si>
  <si>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</si>
  <si>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</si>
  <si>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</si>
  <si>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</si>
  <si>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</si>
  <si>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</si>
  <si>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</si>
  <si>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</si>
  <si>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</si>
  <si>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</si>
  <si>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</si>
  <si>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</si>
  <si>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</si>
  <si>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</si>
  <si>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</si>
  <si>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</si>
  <si>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</si>
  <si>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</si>
  <si>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</si>
  <si>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</si>
  <si>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</si>
  <si>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</si>
  <si>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</si>
  <si>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</si>
  <si>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</si>
  <si>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</si>
  <si>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</si>
  <si>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</si>
  <si>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</si>
  <si>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</si>
  <si>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</si>
  <si>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</si>
  <si>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</si>
  <si>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</si>
  <si>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</si>
  <si>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</si>
  <si>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</si>
  <si>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</si>
  <si>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</si>
  <si>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</si>
  <si>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</si>
  <si>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</si>
  <si>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</si>
  <si>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</si>
  <si>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</si>
  <si>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</si>
  <si>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</si>
  <si>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</si>
  <si>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</si>
  <si>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</si>
  <si>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</si>
  <si>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</si>
  <si>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</si>
  <si>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</si>
  <si>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</si>
  <si>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</si>
  <si>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</si>
  <si>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</si>
  <si>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</si>
  <si>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</si>
  <si>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</si>
  <si>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</si>
  <si>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</si>
  <si>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</si>
  <si>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</si>
  <si>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</si>
  <si>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</si>
  <si>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</si>
  <si>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</si>
  <si>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</si>
  <si>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</si>
  <si>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</si>
  <si>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</si>
  <si>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</si>
  <si>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</si>
  <si>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</si>
  <si>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</si>
  <si>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</si>
  <si>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</si>
  <si>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</si>
  <si>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</si>
  <si>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</si>
  <si>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</si>
  <si>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</si>
  <si>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</si>
  <si>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</si>
  <si>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</si>
  <si>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</si>
  <si>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</si>
  <si>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</si>
  <si>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</si>
  <si>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</si>
  <si>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</si>
  <si>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</si>
  <si>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</si>
  <si>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</si>
  <si>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</si>
  <si>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</si>
  <si>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</si>
  <si>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</si>
  <si>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</si>
  <si>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</si>
  <si>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</si>
  <si>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</si>
  <si>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</si>
  <si>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</si>
  <si>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</si>
  <si>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</si>
  <si>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</si>
  <si>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</si>
  <si>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</si>
  <si>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</si>
  <si>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</si>
  <si>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</si>
  <si>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</si>
  <si>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</si>
  <si>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</si>
  <si>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</si>
  <si>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</si>
  <si>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</si>
  <si>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</si>
  <si>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</si>
  <si>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</si>
  <si>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</si>
  <si>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</si>
  <si>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</si>
  <si>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</si>
  <si>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</si>
  <si>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</si>
  <si>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</si>
  <si>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</si>
  <si>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</si>
  <si>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</si>
  <si>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</si>
  <si>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</si>
  <si>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</si>
  <si>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</si>
  <si>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</si>
  <si>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</si>
  <si>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</si>
  <si>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</si>
  <si>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</si>
  <si>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</si>
  <si>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</si>
  <si>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</si>
  <si>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</si>
  <si>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</si>
  <si>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</si>
  <si>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</si>
  <si>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</si>
  <si>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</si>
  <si>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</si>
  <si>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</si>
  <si>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</si>
  <si>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</si>
  <si>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</si>
  <si>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</si>
  <si>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</si>
  <si>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</si>
  <si>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</si>
  <si>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</si>
  <si>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</si>
  <si>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</si>
  <si>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</si>
  <si>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</si>
  <si>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</si>
  <si>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</si>
  <si>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</si>
  <si>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</si>
  <si>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</si>
  <si>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</si>
  <si>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</si>
  <si>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</si>
  <si>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</si>
  <si>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</si>
  <si>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</si>
  <si>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</si>
  <si>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</si>
  <si>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</si>
  <si>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</si>
  <si>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</si>
  <si>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</si>
  <si>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</si>
  <si>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</si>
  <si>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</si>
  <si>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</si>
  <si>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</si>
  <si>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</si>
  <si>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</si>
  <si>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</si>
  <si>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</si>
  <si>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</si>
  <si>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</si>
  <si>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</si>
  <si>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</si>
  <si>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</si>
  <si>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</si>
  <si>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</si>
  <si>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</si>
  <si>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</si>
  <si>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</si>
  <si>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</si>
  <si>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</si>
  <si>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</si>
  <si>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</si>
  <si>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</si>
  <si>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</si>
  <si>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</si>
  <si>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</si>
  <si>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</si>
  <si>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</si>
  <si>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</si>
  <si>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</si>
  <si>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</si>
  <si>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</si>
  <si>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</si>
  <si>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</si>
  <si>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</si>
  <si>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</si>
  <si>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</si>
  <si>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</si>
  <si>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</si>
  <si>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</si>
  <si>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</si>
  <si>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</si>
  <si>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</si>
  <si>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</si>
  <si>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</si>
  <si>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</si>
  <si>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</si>
  <si>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</si>
  <si>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</si>
  <si>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</si>
  <si>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</si>
  <si>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</si>
  <si>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</si>
  <si>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</si>
  <si>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</si>
  <si>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</si>
  <si>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</si>
  <si>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</si>
  <si>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</si>
  <si>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STEM</t>
  </si>
  <si>
    <t>General Intelligence</t>
  </si>
  <si>
    <t>May 28th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</si>
</sst>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42" Type="http://schemas.openxmlformats.org/officeDocument/2006/relationships/hyperlink" Target="https://mistral.ai/news/mistral-medium-3" TargetMode="External"/><Relationship Id="rId463" Type="http://schemas.openxmlformats.org/officeDocument/2006/relationships/hyperlink" Target="https://mistral.ai/news/mistral-medium-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474" Type="http://schemas.openxmlformats.org/officeDocument/2006/relationships/hyperlink" Target="https://mistral.ai/news/mistral-medium-3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43" Type="http://schemas.openxmlformats.org/officeDocument/2006/relationships/hyperlink" Target="https://mistral.ai/news/mistral-medium-3" TargetMode="External"/><Relationship Id="rId464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8"/>
  <sheetViews>
    <sheetView topLeftCell="A11" workbookViewId="0">
      <selection activeCell="B19" sqref="B19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208</v>
      </c>
      <c r="B20" s="1" t="s">
        <v>120</v>
      </c>
    </row>
    <row r="21" spans="1:2" x14ac:dyDescent="0.2">
      <c r="A21" t="s">
        <v>115</v>
      </c>
      <c r="B21" s="1" t="s">
        <v>120</v>
      </c>
    </row>
    <row r="22" spans="1:2" x14ac:dyDescent="0.2">
      <c r="A22" t="s">
        <v>330</v>
      </c>
      <c r="B22" s="1" t="s">
        <v>120</v>
      </c>
    </row>
    <row r="23" spans="1:2" x14ac:dyDescent="0.2">
      <c r="A23" t="s">
        <v>331</v>
      </c>
      <c r="B23" s="1" t="s">
        <v>120</v>
      </c>
    </row>
    <row r="24" spans="1:2" x14ac:dyDescent="0.2">
      <c r="A24" t="s">
        <v>106</v>
      </c>
      <c r="B24" s="1" t="s">
        <v>117</v>
      </c>
    </row>
    <row r="25" spans="1:2" x14ac:dyDescent="0.2">
      <c r="A25" t="s">
        <v>108</v>
      </c>
      <c r="B25" s="1" t="s">
        <v>117</v>
      </c>
    </row>
    <row r="26" spans="1:2" x14ac:dyDescent="0.2">
      <c r="A26" t="s">
        <v>153</v>
      </c>
      <c r="B26" s="1" t="s">
        <v>353</v>
      </c>
    </row>
    <row r="27" spans="1:2" x14ac:dyDescent="0.2">
      <c r="A27" t="s">
        <v>109</v>
      </c>
      <c r="B27" s="1" t="s">
        <v>353</v>
      </c>
    </row>
    <row r="28" spans="1:2" x14ac:dyDescent="0.2">
      <c r="A28" t="s">
        <v>134</v>
      </c>
      <c r="B28" s="1" t="s">
        <v>353</v>
      </c>
    </row>
    <row r="29" spans="1:2" x14ac:dyDescent="0.2">
      <c r="A29" t="s">
        <v>171</v>
      </c>
      <c r="B29" s="1" t="s">
        <v>353</v>
      </c>
    </row>
    <row r="30" spans="1:2" x14ac:dyDescent="0.2">
      <c r="A30" t="s">
        <v>170</v>
      </c>
      <c r="B30" s="1" t="s">
        <v>353</v>
      </c>
    </row>
    <row r="31" spans="1:2" x14ac:dyDescent="0.2">
      <c r="A31" t="s">
        <v>169</v>
      </c>
      <c r="B31" s="1" t="s">
        <v>353</v>
      </c>
    </row>
    <row r="32" spans="1:2" x14ac:dyDescent="0.2">
      <c r="A32" t="s">
        <v>172</v>
      </c>
      <c r="B32" s="1" t="s">
        <v>353</v>
      </c>
    </row>
    <row r="33" spans="1:2" x14ac:dyDescent="0.2">
      <c r="A33" t="s">
        <v>206</v>
      </c>
      <c r="B33" s="1" t="s">
        <v>353</v>
      </c>
    </row>
    <row r="34" spans="1:2" x14ac:dyDescent="0.2">
      <c r="A34" t="s">
        <v>103</v>
      </c>
      <c r="B34" s="1" t="s">
        <v>353</v>
      </c>
    </row>
    <row r="35" spans="1:2" x14ac:dyDescent="0.2">
      <c r="A35" t="s">
        <v>207</v>
      </c>
      <c r="B35" s="1" t="s">
        <v>353</v>
      </c>
    </row>
    <row r="36" spans="1:2" x14ac:dyDescent="0.2">
      <c r="A36" t="s">
        <v>281</v>
      </c>
      <c r="B36" s="1" t="s">
        <v>353</v>
      </c>
    </row>
    <row r="37" spans="1:2" x14ac:dyDescent="0.2">
      <c r="A37" t="s">
        <v>282</v>
      </c>
      <c r="B37" s="1" t="s">
        <v>353</v>
      </c>
    </row>
    <row r="38" spans="1:2" x14ac:dyDescent="0.2">
      <c r="A38" t="s">
        <v>283</v>
      </c>
      <c r="B38" s="1" t="s">
        <v>353</v>
      </c>
    </row>
    <row r="39" spans="1:2" x14ac:dyDescent="0.2">
      <c r="A39" t="s">
        <v>111</v>
      </c>
      <c r="B39" s="1" t="s">
        <v>118</v>
      </c>
    </row>
    <row r="40" spans="1:2" x14ac:dyDescent="0.2">
      <c r="A40" t="s">
        <v>201</v>
      </c>
      <c r="B40" s="1" t="s">
        <v>118</v>
      </c>
    </row>
    <row r="41" spans="1:2" x14ac:dyDescent="0.2">
      <c r="A41" t="s">
        <v>200</v>
      </c>
      <c r="B41" s="1" t="s">
        <v>118</v>
      </c>
    </row>
    <row r="42" spans="1:2" x14ac:dyDescent="0.2">
      <c r="A42" t="s">
        <v>197</v>
      </c>
      <c r="B42" s="1" t="s">
        <v>118</v>
      </c>
    </row>
    <row r="43" spans="1:2" x14ac:dyDescent="0.2">
      <c r="A43" t="s">
        <v>114</v>
      </c>
      <c r="B43" s="1" t="s">
        <v>118</v>
      </c>
    </row>
    <row r="44" spans="1:2" x14ac:dyDescent="0.2">
      <c r="A44" t="s">
        <v>107</v>
      </c>
      <c r="B44" s="1" t="s">
        <v>118</v>
      </c>
    </row>
    <row r="45" spans="1:2" x14ac:dyDescent="0.2">
      <c r="A45" t="s">
        <v>310</v>
      </c>
      <c r="B45" s="1" t="s">
        <v>118</v>
      </c>
    </row>
    <row r="46" spans="1:2" x14ac:dyDescent="0.2">
      <c r="A46" t="s">
        <v>113</v>
      </c>
      <c r="B46" s="1" t="s">
        <v>119</v>
      </c>
    </row>
    <row r="47" spans="1:2" x14ac:dyDescent="0.2">
      <c r="A47" t="s">
        <v>364</v>
      </c>
      <c r="B47" s="1" t="s">
        <v>119</v>
      </c>
    </row>
    <row r="48" spans="1:2" x14ac:dyDescent="0.2">
      <c r="A48" t="s">
        <v>311</v>
      </c>
      <c r="B48" s="1" t="s">
        <v>119</v>
      </c>
    </row>
    <row r="49" spans="1:2" x14ac:dyDescent="0.2">
      <c r="A49" t="s">
        <v>316</v>
      </c>
      <c r="B49" s="1" t="s">
        <v>119</v>
      </c>
    </row>
    <row r="50" spans="1:2" x14ac:dyDescent="0.2">
      <c r="A50" t="s">
        <v>367</v>
      </c>
      <c r="B50" s="1" t="s">
        <v>119</v>
      </c>
    </row>
    <row r="51" spans="1:2" x14ac:dyDescent="0.2">
      <c r="A51" t="s">
        <v>56</v>
      </c>
      <c r="B51" s="1" t="s">
        <v>6</v>
      </c>
    </row>
    <row r="52" spans="1:2" x14ac:dyDescent="0.2">
      <c r="A52" t="s">
        <v>57</v>
      </c>
      <c r="B52" s="1" t="s">
        <v>6</v>
      </c>
    </row>
    <row r="53" spans="1:2" x14ac:dyDescent="0.2">
      <c r="A53" t="s">
        <v>58</v>
      </c>
      <c r="B53" s="1" t="s">
        <v>6</v>
      </c>
    </row>
    <row r="54" spans="1:2" x14ac:dyDescent="0.2">
      <c r="A54" t="s">
        <v>60</v>
      </c>
      <c r="B54" s="1" t="s">
        <v>6</v>
      </c>
    </row>
    <row r="55" spans="1:2" x14ac:dyDescent="0.2">
      <c r="A55" t="s">
        <v>122</v>
      </c>
      <c r="B55" s="1" t="s">
        <v>6</v>
      </c>
    </row>
    <row r="56" spans="1:2" x14ac:dyDescent="0.2">
      <c r="A56" t="s">
        <v>49</v>
      </c>
      <c r="B56" s="1" t="s">
        <v>6</v>
      </c>
    </row>
    <row r="57" spans="1:2" x14ac:dyDescent="0.2">
      <c r="A57" t="s">
        <v>59</v>
      </c>
      <c r="B57" s="1" t="s">
        <v>6</v>
      </c>
    </row>
    <row r="58" spans="1:2" x14ac:dyDescent="0.2">
      <c r="A58" t="s">
        <v>38</v>
      </c>
      <c r="B58" s="1" t="s">
        <v>6</v>
      </c>
    </row>
    <row r="59" spans="1:2" x14ac:dyDescent="0.2">
      <c r="A59" t="s">
        <v>123</v>
      </c>
      <c r="B59" s="1" t="s">
        <v>6</v>
      </c>
    </row>
    <row r="60" spans="1:2" x14ac:dyDescent="0.2">
      <c r="A60" t="s">
        <v>41</v>
      </c>
      <c r="B60" s="1" t="s">
        <v>6</v>
      </c>
    </row>
    <row r="61" spans="1:2" x14ac:dyDescent="0.2">
      <c r="A61" t="s">
        <v>7</v>
      </c>
      <c r="B61" s="1" t="s">
        <v>6</v>
      </c>
    </row>
    <row r="62" spans="1:2" x14ac:dyDescent="0.2">
      <c r="A62" t="s">
        <v>34</v>
      </c>
      <c r="B62" s="1" t="s">
        <v>6</v>
      </c>
    </row>
    <row r="63" spans="1:2" x14ac:dyDescent="0.2">
      <c r="A63" t="s">
        <v>39</v>
      </c>
      <c r="B63" s="1" t="s">
        <v>6</v>
      </c>
    </row>
    <row r="64" spans="1:2" x14ac:dyDescent="0.2">
      <c r="A64" t="s">
        <v>352</v>
      </c>
      <c r="B64" s="1" t="s">
        <v>116</v>
      </c>
    </row>
    <row r="65" spans="1:2" x14ac:dyDescent="0.2">
      <c r="A65" t="s">
        <v>112</v>
      </c>
      <c r="B65" s="1" t="s">
        <v>116</v>
      </c>
    </row>
    <row r="66" spans="1:2" x14ac:dyDescent="0.2">
      <c r="A66" t="s">
        <v>145</v>
      </c>
      <c r="B66" s="1" t="s">
        <v>116</v>
      </c>
    </row>
    <row r="67" spans="1:2" x14ac:dyDescent="0.2">
      <c r="A67" t="s">
        <v>105</v>
      </c>
      <c r="B67" s="1" t="s">
        <v>116</v>
      </c>
    </row>
    <row r="68" spans="1:2" x14ac:dyDescent="0.2">
      <c r="A68" t="s">
        <v>131</v>
      </c>
      <c r="B68" s="1" t="s">
        <v>116</v>
      </c>
    </row>
    <row r="69" spans="1:2" x14ac:dyDescent="0.2">
      <c r="A69" t="s">
        <v>302</v>
      </c>
      <c r="B69" s="1" t="s">
        <v>118</v>
      </c>
    </row>
    <row r="70" spans="1:2" x14ac:dyDescent="0.2">
      <c r="A70" t="s">
        <v>337</v>
      </c>
      <c r="B70" s="1" t="s">
        <v>324</v>
      </c>
    </row>
    <row r="71" spans="1:2" x14ac:dyDescent="0.2">
      <c r="A71" t="s">
        <v>323</v>
      </c>
      <c r="B71" s="1" t="s">
        <v>324</v>
      </c>
    </row>
    <row r="72" spans="1:2" x14ac:dyDescent="0.2">
      <c r="A72" t="s">
        <v>327</v>
      </c>
      <c r="B72" s="1" t="s">
        <v>324</v>
      </c>
    </row>
    <row r="73" spans="1:2" x14ac:dyDescent="0.2">
      <c r="A73" t="s">
        <v>328</v>
      </c>
      <c r="B73" s="1" t="s">
        <v>324</v>
      </c>
    </row>
    <row r="74" spans="1:2" x14ac:dyDescent="0.2">
      <c r="A74" t="s">
        <v>329</v>
      </c>
      <c r="B74" s="1" t="s">
        <v>324</v>
      </c>
    </row>
    <row r="75" spans="1:2" x14ac:dyDescent="0.2">
      <c r="A75" t="s">
        <v>356</v>
      </c>
      <c r="B75" s="1" t="s">
        <v>324</v>
      </c>
    </row>
    <row r="76" spans="1:2" x14ac:dyDescent="0.2">
      <c r="A76" t="s">
        <v>357</v>
      </c>
      <c r="B76" s="1" t="s">
        <v>324</v>
      </c>
    </row>
    <row r="77" spans="1:2" x14ac:dyDescent="0.2">
      <c r="A77" t="s">
        <v>358</v>
      </c>
      <c r="B77" s="1" t="s">
        <v>324</v>
      </c>
    </row>
    <row r="78" spans="1:2" x14ac:dyDescent="0.2">
      <c r="A78" t="s">
        <v>359</v>
      </c>
      <c r="B78" s="1" t="s">
        <v>324</v>
      </c>
    </row>
  </sheetData>
  <sortState xmlns:xlrd2="http://schemas.microsoft.com/office/spreadsheetml/2017/richdata2" ref="A2:B68">
    <sortCondition ref="B2:B68"/>
    <sortCondition ref="A2:A68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zoomScale="170" zoomScaleNormal="170" workbookViewId="0">
      <selection activeCell="C26" sqref="C26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375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375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375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375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375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375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375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375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374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374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374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374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374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374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374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374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375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375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375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375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375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6" t="s">
        <v>24</v>
      </c>
      <c r="B41" s="6" t="s">
        <v>25</v>
      </c>
      <c r="C41" s="14" t="s">
        <v>19</v>
      </c>
      <c r="D41" s="14"/>
      <c r="E41" s="6" t="s">
        <v>266</v>
      </c>
      <c r="F41" s="13" t="s">
        <v>76</v>
      </c>
    </row>
    <row r="42" spans="1:6" x14ac:dyDescent="0.2">
      <c r="A42" s="2" t="s">
        <v>158</v>
      </c>
      <c r="B42" s="2" t="s">
        <v>159</v>
      </c>
      <c r="C42" s="3" t="s">
        <v>19</v>
      </c>
      <c r="E42" s="2" t="s">
        <v>246</v>
      </c>
      <c r="F42" s="13" t="s">
        <v>290</v>
      </c>
    </row>
    <row r="43" spans="1:6" x14ac:dyDescent="0.2">
      <c r="A43" s="2" t="s">
        <v>71</v>
      </c>
      <c r="B43" s="2" t="s">
        <v>72</v>
      </c>
      <c r="C43" s="3" t="s">
        <v>19</v>
      </c>
      <c r="E43" s="2" t="s">
        <v>271</v>
      </c>
      <c r="F43" s="13" t="s">
        <v>73</v>
      </c>
    </row>
    <row r="44" spans="1:6" x14ac:dyDescent="0.2">
      <c r="A44" s="2" t="s">
        <v>185</v>
      </c>
      <c r="B44" s="2" t="s">
        <v>186</v>
      </c>
      <c r="C44" s="3" t="s">
        <v>19</v>
      </c>
      <c r="E44" s="2" t="s">
        <v>272</v>
      </c>
      <c r="F44" s="13" t="s">
        <v>289</v>
      </c>
    </row>
    <row r="45" spans="1:6" x14ac:dyDescent="0.2">
      <c r="A45" s="6" t="s">
        <v>42</v>
      </c>
      <c r="B45" s="6" t="s">
        <v>18</v>
      </c>
      <c r="C45" s="14" t="s">
        <v>19</v>
      </c>
      <c r="E45" s="6" t="s">
        <v>273</v>
      </c>
      <c r="F45" s="13" t="s">
        <v>84</v>
      </c>
    </row>
    <row r="46" spans="1:6" x14ac:dyDescent="0.2">
      <c r="A46" s="2" t="s">
        <v>100</v>
      </c>
      <c r="B46" s="2" t="s">
        <v>101</v>
      </c>
      <c r="C46" s="3" t="s">
        <v>19</v>
      </c>
      <c r="D46" s="3" t="b">
        <v>1</v>
      </c>
      <c r="E46" s="2" t="s">
        <v>274</v>
      </c>
      <c r="F46" s="13" t="s">
        <v>102</v>
      </c>
    </row>
    <row r="47" spans="1:6" x14ac:dyDescent="0.2">
      <c r="A47" s="2" t="s">
        <v>164</v>
      </c>
      <c r="B47" s="2" t="s">
        <v>165</v>
      </c>
      <c r="C47" s="14" t="s">
        <v>374</v>
      </c>
      <c r="E47" s="2" t="s">
        <v>250</v>
      </c>
      <c r="F47" s="13" t="s">
        <v>251</v>
      </c>
    </row>
    <row r="48" spans="1:6" x14ac:dyDescent="0.2">
      <c r="A48" s="6" t="s">
        <v>16</v>
      </c>
      <c r="B48" s="6" t="s">
        <v>17</v>
      </c>
      <c r="C48" s="14" t="s">
        <v>374</v>
      </c>
      <c r="D48" s="3" t="b">
        <v>1</v>
      </c>
      <c r="E48" s="6" t="s">
        <v>228</v>
      </c>
      <c r="F48" s="13" t="s">
        <v>285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29"/>
  <sheetViews>
    <sheetView tabSelected="1" zoomScale="140" zoomScaleNormal="140" workbookViewId="0">
      <pane ySplit="1" topLeftCell="A1478" activePane="bottomLeft" state="frozen"/>
      <selection pane="bottomLeft" activeCell="A1511" sqref="A1511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>
        <v>62.3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A1496" s="2" t="s">
        <v>109</v>
      </c>
      <c r="B1496" s="1" t="str">
        <f>IF(A1496="", "", VLOOKUP(A1496, 'model-meta'!A:B, 2, FALSE))</f>
        <v>google-deepmind</v>
      </c>
      <c r="C1496" s="3" t="s">
        <v>202</v>
      </c>
      <c r="D1496" s="12">
        <v>1299</v>
      </c>
      <c r="E1496" s="4">
        <v>45805</v>
      </c>
      <c r="G1496" s="10" t="s">
        <v>376</v>
      </c>
      <c r="H1496" s="2" t="s">
        <v>204</v>
      </c>
    </row>
    <row r="1497" spans="1:8" x14ac:dyDescent="0.2">
      <c r="A1497" s="2" t="s">
        <v>103</v>
      </c>
      <c r="B1497" s="1" t="str">
        <f>IF(A1497="", "", VLOOKUP(A1497, 'model-meta'!A:B, 2, FALSE))</f>
        <v>google-deepmind</v>
      </c>
      <c r="C1497" s="3" t="s">
        <v>202</v>
      </c>
      <c r="D1497" s="12">
        <v>1446</v>
      </c>
      <c r="E1497" s="4">
        <v>45805</v>
      </c>
      <c r="G1497" s="10" t="s">
        <v>376</v>
      </c>
      <c r="H1497" s="2" t="s">
        <v>204</v>
      </c>
    </row>
    <row r="1498" spans="1:8" x14ac:dyDescent="0.2">
      <c r="A1498" s="2" t="s">
        <v>171</v>
      </c>
      <c r="B1498" s="1" t="str">
        <f>IF(A1498="", "", VLOOKUP(A1498, 'model-meta'!A:B, 2, FALSE))</f>
        <v>google-deepmind</v>
      </c>
      <c r="C1498" s="3" t="s">
        <v>202</v>
      </c>
      <c r="D1498" s="12">
        <v>1351</v>
      </c>
      <c r="E1498" s="4">
        <v>45805</v>
      </c>
      <c r="G1498" s="10" t="s">
        <v>376</v>
      </c>
      <c r="H1498" s="2" t="s">
        <v>204</v>
      </c>
    </row>
    <row r="1499" spans="1:8" x14ac:dyDescent="0.2">
      <c r="A1499" s="2" t="s">
        <v>170</v>
      </c>
      <c r="B1499" s="1" t="str">
        <f>IF(A1499="", "", VLOOKUP(A1499, 'model-meta'!A:B, 2, FALSE))</f>
        <v>google-deepmind</v>
      </c>
      <c r="C1499" s="3" t="s">
        <v>202</v>
      </c>
      <c r="D1499" s="12">
        <v>1309</v>
      </c>
      <c r="E1499" s="4">
        <v>45805</v>
      </c>
      <c r="G1499" s="10" t="s">
        <v>376</v>
      </c>
      <c r="H1499" s="2" t="s">
        <v>204</v>
      </c>
    </row>
    <row r="1500" spans="1:8" x14ac:dyDescent="0.2">
      <c r="A1500" s="2" t="s">
        <v>206</v>
      </c>
      <c r="B1500" s="1" t="str">
        <f>IF(A1500="", "", VLOOKUP(A1500, 'model-meta'!A:B, 2, FALSE))</f>
        <v>google-deepmind</v>
      </c>
      <c r="C1500" s="3" t="s">
        <v>202</v>
      </c>
      <c r="D1500" s="12">
        <v>1418</v>
      </c>
      <c r="E1500" s="4">
        <v>45805</v>
      </c>
      <c r="G1500" s="10" t="s">
        <v>376</v>
      </c>
      <c r="H1500" s="2" t="s">
        <v>204</v>
      </c>
    </row>
    <row r="1501" spans="1:8" x14ac:dyDescent="0.2">
      <c r="A1501" s="2" t="s">
        <v>207</v>
      </c>
      <c r="B1501" s="1" t="str">
        <f>IF(A1501="", "", VLOOKUP(A1501, 'model-meta'!A:B, 2, FALSE))</f>
        <v>google-deepmind</v>
      </c>
      <c r="C1501" s="3" t="s">
        <v>202</v>
      </c>
      <c r="D1501" s="12">
        <v>1339</v>
      </c>
      <c r="E1501" s="4">
        <v>45805</v>
      </c>
      <c r="G1501" s="10" t="s">
        <v>376</v>
      </c>
      <c r="H1501" s="2" t="s">
        <v>204</v>
      </c>
    </row>
    <row r="1502" spans="1:8" x14ac:dyDescent="0.2">
      <c r="A1502" s="2" t="s">
        <v>104</v>
      </c>
      <c r="B1502" s="1" t="str">
        <f>IF(A1502="", "", VLOOKUP(A1502, 'model-meta'!A:B, 2, FALSE))</f>
        <v>anthropic</v>
      </c>
      <c r="C1502" s="3" t="s">
        <v>202</v>
      </c>
      <c r="D1502" s="12">
        <v>1280</v>
      </c>
      <c r="E1502" s="4">
        <v>45805</v>
      </c>
      <c r="G1502" s="10" t="s">
        <v>376</v>
      </c>
      <c r="H1502" s="2" t="s">
        <v>204</v>
      </c>
    </row>
    <row r="1503" spans="1:8" x14ac:dyDescent="0.2">
      <c r="A1503" s="2" t="s">
        <v>43</v>
      </c>
      <c r="B1503" s="1" t="str">
        <f>IF(A1503="", "", VLOOKUP(A1503, 'model-meta'!A:B, 2, FALSE))</f>
        <v>anthropic</v>
      </c>
      <c r="C1503" s="3" t="s">
        <v>202</v>
      </c>
      <c r="D1503" s="12">
        <v>1287</v>
      </c>
      <c r="E1503" s="4">
        <v>45805</v>
      </c>
      <c r="G1503" s="10" t="s">
        <v>376</v>
      </c>
      <c r="H1503" s="2" t="s">
        <v>204</v>
      </c>
    </row>
    <row r="1504" spans="1:8" x14ac:dyDescent="0.2">
      <c r="A1504" s="2" t="s">
        <v>208</v>
      </c>
      <c r="B1504" s="1" t="str">
        <f>IF(A1504="", "", VLOOKUP(A1504, 'model-meta'!A:B, 2, FALSE))</f>
        <v>cohere</v>
      </c>
      <c r="C1504" s="3" t="s">
        <v>202</v>
      </c>
      <c r="D1504" s="12">
        <v>1303</v>
      </c>
      <c r="E1504" s="4">
        <v>45805</v>
      </c>
      <c r="G1504" s="10" t="s">
        <v>376</v>
      </c>
      <c r="H1504" s="2" t="s">
        <v>204</v>
      </c>
    </row>
    <row r="1505" spans="1:8" x14ac:dyDescent="0.2">
      <c r="A1505" s="2" t="s">
        <v>106</v>
      </c>
      <c r="B1505" s="1" t="str">
        <f>IF(A1505="", "", VLOOKUP(A1505, 'model-meta'!A:B, 2, FALSE))</f>
        <v>deepseek</v>
      </c>
      <c r="C1505" s="3" t="s">
        <v>202</v>
      </c>
      <c r="D1505" s="12">
        <v>1354</v>
      </c>
      <c r="E1505" s="4">
        <v>45805</v>
      </c>
      <c r="G1505" s="10" t="s">
        <v>376</v>
      </c>
      <c r="H1505" s="2" t="s">
        <v>204</v>
      </c>
    </row>
    <row r="1506" spans="1:8" x14ac:dyDescent="0.2">
      <c r="A1506" s="2" t="s">
        <v>108</v>
      </c>
      <c r="B1506" s="1" t="str">
        <f>IF(A1506="", "", VLOOKUP(A1506, 'model-meta'!A:B, 2, FALSE))</f>
        <v>deepseek</v>
      </c>
      <c r="C1506" s="3" t="s">
        <v>202</v>
      </c>
      <c r="D1506" s="12">
        <v>1368</v>
      </c>
      <c r="E1506" s="4">
        <v>45805</v>
      </c>
      <c r="G1506" s="10" t="s">
        <v>376</v>
      </c>
      <c r="H1506" s="2" t="s">
        <v>204</v>
      </c>
    </row>
    <row r="1507" spans="1:8" x14ac:dyDescent="0.2">
      <c r="A1507" s="2" t="s">
        <v>111</v>
      </c>
      <c r="B1507" s="1" t="str">
        <f>IF(A1507="", "", VLOOKUP(A1507, 'model-meta'!A:B, 2, FALSE))</f>
        <v>meta</v>
      </c>
      <c r="C1507" s="3" t="s">
        <v>202</v>
      </c>
      <c r="D1507" s="12">
        <v>1265</v>
      </c>
      <c r="E1507" s="4">
        <v>45805</v>
      </c>
      <c r="G1507" s="10" t="s">
        <v>376</v>
      </c>
      <c r="H1507" s="2" t="s">
        <v>204</v>
      </c>
    </row>
    <row r="1508" spans="1:8" x14ac:dyDescent="0.2">
      <c r="A1508" s="2" t="s">
        <v>114</v>
      </c>
      <c r="B1508" s="1" t="str">
        <f>IF(A1508="", "", VLOOKUP(A1508, 'model-meta'!A:B, 2, FALSE))</f>
        <v>meta</v>
      </c>
      <c r="C1508" s="3" t="s">
        <v>202</v>
      </c>
      <c r="D1508" s="12">
        <v>1253</v>
      </c>
      <c r="E1508" s="4">
        <v>45805</v>
      </c>
      <c r="G1508" s="10" t="s">
        <v>376</v>
      </c>
      <c r="H1508" s="2" t="s">
        <v>204</v>
      </c>
    </row>
    <row r="1509" spans="1:8" x14ac:dyDescent="0.2">
      <c r="A1509" s="2" t="s">
        <v>60</v>
      </c>
      <c r="B1509" s="1" t="str">
        <f>IF(A1509="", "", VLOOKUP(A1509, 'model-meta'!A:B, 2, FALSE))</f>
        <v>openai</v>
      </c>
      <c r="C1509" s="3" t="s">
        <v>202</v>
      </c>
      <c r="D1509" s="12">
        <v>1394</v>
      </c>
      <c r="E1509" s="4">
        <v>45805</v>
      </c>
      <c r="G1509" s="10" t="s">
        <v>376</v>
      </c>
      <c r="H1509" s="2" t="s">
        <v>204</v>
      </c>
    </row>
    <row r="1510" spans="1:8" x14ac:dyDescent="0.2">
      <c r="A1510" s="2" t="s">
        <v>122</v>
      </c>
      <c r="B1510" s="1" t="str">
        <f>IF(A1510="", "", VLOOKUP(A1510, 'model-meta'!A:B, 2, FALSE))</f>
        <v>openai</v>
      </c>
      <c r="C1510" s="3" t="s">
        <v>202</v>
      </c>
      <c r="D1510" s="12">
        <v>1253</v>
      </c>
      <c r="E1510" s="4">
        <v>45805</v>
      </c>
      <c r="G1510" s="10" t="s">
        <v>376</v>
      </c>
      <c r="H1510" s="2" t="s">
        <v>204</v>
      </c>
    </row>
    <row r="1511" spans="1:8" x14ac:dyDescent="0.2">
      <c r="A1511" s="2" t="s">
        <v>49</v>
      </c>
      <c r="B1511" s="1" t="str">
        <f>IF(A1511="", "", VLOOKUP(A1511, 'model-meta'!A:B, 2, FALSE))</f>
        <v>openai</v>
      </c>
      <c r="C1511" s="3" t="s">
        <v>202</v>
      </c>
      <c r="D1511" s="12">
        <v>1405</v>
      </c>
      <c r="E1511" s="4">
        <v>45805</v>
      </c>
      <c r="G1511" s="10" t="s">
        <v>376</v>
      </c>
      <c r="H1511" s="2" t="s">
        <v>204</v>
      </c>
    </row>
    <row r="1512" spans="1:8" x14ac:dyDescent="0.2">
      <c r="A1512" s="2" t="s">
        <v>59</v>
      </c>
      <c r="B1512" s="1" t="str">
        <f>IF(A1512="", "", VLOOKUP(A1512, 'model-meta'!A:B, 2, FALSE))</f>
        <v>openai</v>
      </c>
      <c r="C1512" s="3" t="s">
        <v>202</v>
      </c>
      <c r="D1512" s="12">
        <v>1269</v>
      </c>
      <c r="E1512" s="4">
        <v>45805</v>
      </c>
      <c r="G1512" s="10" t="s">
        <v>376</v>
      </c>
      <c r="H1512" s="2" t="s">
        <v>204</v>
      </c>
    </row>
    <row r="1513" spans="1:8" x14ac:dyDescent="0.2">
      <c r="A1513" s="2" t="s">
        <v>38</v>
      </c>
      <c r="B1513" s="1" t="str">
        <f>IF(A1513="", "", VLOOKUP(A1513, 'model-meta'!A:B, 2, FALSE))</f>
        <v>openai</v>
      </c>
      <c r="C1513" s="3" t="s">
        <v>202</v>
      </c>
      <c r="D1513" s="12">
        <v>1346</v>
      </c>
      <c r="E1513" s="4">
        <v>45805</v>
      </c>
      <c r="G1513" s="10" t="s">
        <v>376</v>
      </c>
      <c r="H1513" s="2" t="s">
        <v>204</v>
      </c>
    </row>
    <row r="1514" spans="1:8" x14ac:dyDescent="0.2">
      <c r="A1514" s="2" t="s">
        <v>123</v>
      </c>
      <c r="B1514" s="1" t="str">
        <f>IF(A1514="", "", VLOOKUP(A1514, 'model-meta'!A:B, 2, FALSE))</f>
        <v>openai</v>
      </c>
      <c r="C1514" s="3" t="s">
        <v>202</v>
      </c>
      <c r="D1514" s="12">
        <v>1300</v>
      </c>
      <c r="E1514" s="4">
        <v>45805</v>
      </c>
      <c r="G1514" s="10" t="s">
        <v>376</v>
      </c>
      <c r="H1514" s="2" t="s">
        <v>204</v>
      </c>
    </row>
    <row r="1515" spans="1:8" x14ac:dyDescent="0.2">
      <c r="A1515" s="2" t="s">
        <v>7</v>
      </c>
      <c r="B1515" s="1" t="str">
        <f>IF(A1515="", "", VLOOKUP(A1515, 'model-meta'!A:B, 2, FALSE))</f>
        <v>openai</v>
      </c>
      <c r="C1515" s="3" t="s">
        <v>202</v>
      </c>
      <c r="D1515" s="12">
        <v>1409</v>
      </c>
      <c r="E1515" s="4">
        <v>45805</v>
      </c>
      <c r="G1515" s="10" t="s">
        <v>376</v>
      </c>
      <c r="H1515" s="2" t="s">
        <v>204</v>
      </c>
    </row>
    <row r="1516" spans="1:8" x14ac:dyDescent="0.2">
      <c r="A1516" s="2" t="s">
        <v>34</v>
      </c>
      <c r="B1516" s="1" t="str">
        <f>IF(A1516="", "", VLOOKUP(A1516, 'model-meta'!A:B, 2, FALSE))</f>
        <v>openai</v>
      </c>
      <c r="C1516" s="3" t="s">
        <v>202</v>
      </c>
      <c r="D1516" s="12">
        <v>1302</v>
      </c>
      <c r="E1516" s="4">
        <v>45805</v>
      </c>
      <c r="G1516" s="10" t="s">
        <v>376</v>
      </c>
      <c r="H1516" s="2" t="s">
        <v>204</v>
      </c>
    </row>
    <row r="1517" spans="1:8" x14ac:dyDescent="0.2">
      <c r="A1517" s="2" t="s">
        <v>112</v>
      </c>
      <c r="B1517" s="1" t="str">
        <f>IF(A1517="", "", VLOOKUP(A1517, 'model-meta'!A:B, 2, FALSE))</f>
        <v>xai</v>
      </c>
      <c r="C1517" s="3" t="s">
        <v>202</v>
      </c>
      <c r="D1517" s="12">
        <v>1284</v>
      </c>
      <c r="E1517" s="4">
        <v>45805</v>
      </c>
      <c r="G1517" s="10" t="s">
        <v>376</v>
      </c>
      <c r="H1517" s="2" t="s">
        <v>204</v>
      </c>
    </row>
    <row r="1518" spans="1:8" x14ac:dyDescent="0.2">
      <c r="A1518" s="2" t="s">
        <v>145</v>
      </c>
      <c r="B1518" s="1" t="str">
        <f>IF(A1518="", "", VLOOKUP(A1518, 'model-meta'!A:B, 2, FALSE))</f>
        <v>xai</v>
      </c>
      <c r="C1518" s="3" t="s">
        <v>202</v>
      </c>
      <c r="D1518" s="12">
        <v>1263</v>
      </c>
      <c r="E1518" s="4">
        <v>45805</v>
      </c>
      <c r="G1518" s="10" t="s">
        <v>376</v>
      </c>
      <c r="H1518" s="2" t="s">
        <v>204</v>
      </c>
    </row>
    <row r="1519" spans="1:8" x14ac:dyDescent="0.2">
      <c r="A1519" s="2" t="s">
        <v>105</v>
      </c>
      <c r="B1519" s="1" t="str">
        <f>IF(A1519="", "", VLOOKUP(A1519, 'model-meta'!A:B, 2, FALSE))</f>
        <v>xai</v>
      </c>
      <c r="C1519" s="3" t="s">
        <v>202</v>
      </c>
      <c r="D1519" s="12">
        <v>1399</v>
      </c>
      <c r="E1519" s="4">
        <v>45805</v>
      </c>
      <c r="G1519" s="10" t="s">
        <v>376</v>
      </c>
      <c r="H1519" s="2" t="s">
        <v>204</v>
      </c>
    </row>
    <row r="1520" spans="1:8" x14ac:dyDescent="0.2">
      <c r="A1520" s="2" t="s">
        <v>56</v>
      </c>
      <c r="B1520" s="1" t="str">
        <f>IF(A1520="", "", VLOOKUP(A1520, 'model-meta'!A:B, 2, FALSE))</f>
        <v>openai</v>
      </c>
      <c r="C1520" s="3" t="s">
        <v>202</v>
      </c>
      <c r="D1520" s="12">
        <v>1365</v>
      </c>
      <c r="E1520" s="4">
        <v>45805</v>
      </c>
      <c r="G1520" s="10" t="s">
        <v>376</v>
      </c>
      <c r="H1520" s="2" t="s">
        <v>204</v>
      </c>
    </row>
    <row r="1521" spans="1:8" x14ac:dyDescent="0.2">
      <c r="A1521" s="2" t="s">
        <v>364</v>
      </c>
      <c r="B1521" s="1" t="str">
        <f>IF(A1521="", "", VLOOKUP(A1521, 'model-meta'!A:B, 2, FALSE))</f>
        <v>mistral</v>
      </c>
      <c r="C1521" s="3" t="s">
        <v>202</v>
      </c>
      <c r="D1521" s="12">
        <v>1343</v>
      </c>
      <c r="E1521" s="4">
        <v>45805</v>
      </c>
      <c r="G1521" s="10" t="s">
        <v>376</v>
      </c>
      <c r="H1521" s="2" t="s">
        <v>204</v>
      </c>
    </row>
    <row r="1522" spans="1:8" x14ac:dyDescent="0.2">
      <c r="A1522" s="2" t="s">
        <v>39</v>
      </c>
      <c r="B1522" s="1" t="str">
        <f>IF(A1522="", "", VLOOKUP(A1522, 'model-meta'!A:B, 2, FALSE))</f>
        <v>openai</v>
      </c>
      <c r="C1522" s="3" t="s">
        <v>202</v>
      </c>
      <c r="D1522" s="12">
        <v>1343</v>
      </c>
      <c r="E1522" s="4">
        <v>45805</v>
      </c>
      <c r="G1522" s="10" t="s">
        <v>376</v>
      </c>
      <c r="H1522" s="2" t="s">
        <v>204</v>
      </c>
    </row>
    <row r="1523" spans="1:8" x14ac:dyDescent="0.2">
      <c r="A1523" s="2" t="s">
        <v>343</v>
      </c>
      <c r="B1523" s="1" t="str">
        <f>IF(A1523="", "", VLOOKUP(A1523, 'model-meta'!A:B, 2, FALSE))</f>
        <v>alibaba</v>
      </c>
      <c r="C1523" s="3" t="s">
        <v>202</v>
      </c>
      <c r="D1523" s="12">
        <v>1337</v>
      </c>
      <c r="E1523" s="4">
        <v>45805</v>
      </c>
      <c r="G1523" s="10" t="s">
        <v>376</v>
      </c>
      <c r="H1523" s="2" t="s">
        <v>204</v>
      </c>
    </row>
    <row r="1524" spans="1:8" x14ac:dyDescent="0.2">
      <c r="A1524" s="2" t="s">
        <v>344</v>
      </c>
      <c r="B1524" s="1" t="str">
        <f>IF(A1524="", "", VLOOKUP(A1524, 'model-meta'!A:B, 2, FALSE))</f>
        <v>alibaba</v>
      </c>
      <c r="C1524" s="3" t="s">
        <v>202</v>
      </c>
      <c r="D1524" s="12">
        <v>1324</v>
      </c>
      <c r="E1524" s="4">
        <v>45805</v>
      </c>
      <c r="G1524" s="10" t="s">
        <v>376</v>
      </c>
      <c r="H1524" s="2" t="s">
        <v>204</v>
      </c>
    </row>
    <row r="1525" spans="1:8" x14ac:dyDescent="0.2">
      <c r="A1525" s="2" t="s">
        <v>57</v>
      </c>
      <c r="B1525" s="1" t="str">
        <f>IF(A1525="", "", VLOOKUP(A1525, 'model-meta'!A:B, 2, FALSE))</f>
        <v>openai</v>
      </c>
      <c r="C1525" s="3" t="s">
        <v>202</v>
      </c>
      <c r="D1525" s="12">
        <v>1319</v>
      </c>
      <c r="E1525" s="4">
        <v>45805</v>
      </c>
      <c r="G1525" s="10" t="s">
        <v>376</v>
      </c>
      <c r="H1525" s="2" t="s">
        <v>204</v>
      </c>
    </row>
    <row r="1526" spans="1:8" x14ac:dyDescent="0.2">
      <c r="A1526" s="2" t="s">
        <v>281</v>
      </c>
      <c r="B1526" s="1" t="str">
        <f>IF(A1526="", "", VLOOKUP(A1526, 'model-meta'!A:B, 2, FALSE))</f>
        <v>google-deepmind</v>
      </c>
      <c r="C1526" s="3" t="s">
        <v>202</v>
      </c>
      <c r="D1526" s="12">
        <v>1317</v>
      </c>
      <c r="E1526" s="4">
        <v>45805</v>
      </c>
      <c r="G1526" s="10" t="s">
        <v>376</v>
      </c>
      <c r="H1526" s="2" t="s">
        <v>204</v>
      </c>
    </row>
    <row r="1527" spans="1:8" x14ac:dyDescent="0.2">
      <c r="A1527" s="2" t="s">
        <v>282</v>
      </c>
      <c r="B1527" s="1" t="str">
        <f>IF(A1527="", "", VLOOKUP(A1527, 'model-meta'!A:B, 2, FALSE))</f>
        <v>google-deepmind</v>
      </c>
      <c r="C1527" s="3" t="s">
        <v>202</v>
      </c>
      <c r="D1527" s="12">
        <v>1272</v>
      </c>
      <c r="E1527" s="4">
        <v>45805</v>
      </c>
      <c r="G1527" s="10" t="s">
        <v>376</v>
      </c>
      <c r="H1527" s="2" t="s">
        <v>204</v>
      </c>
    </row>
    <row r="1528" spans="1:8" x14ac:dyDescent="0.2">
      <c r="B1528" s="1" t="str">
        <f>IF(A1528="", "", VLOOKUP(A1528, 'model-meta'!A:B, 2, FALSE))</f>
        <v/>
      </c>
    </row>
    <row r="1529" spans="1:8" x14ac:dyDescent="0.2">
      <c r="B1529" s="1" t="str">
        <f>IF(A1529="", "", VLOOKUP(A1529, 'model-meta'!A:B, 2, FALSE))</f>
        <v/>
      </c>
    </row>
    <row r="1530" spans="1:8" x14ac:dyDescent="0.2">
      <c r="B1530" s="1" t="str">
        <f>IF(A1530="", "", VLOOKUP(A1530, 'model-meta'!A:B, 2, FALSE))</f>
        <v/>
      </c>
    </row>
    <row r="1531" spans="1:8" x14ac:dyDescent="0.2">
      <c r="B1531" s="1" t="str">
        <f>IF(A1531="", "", VLOOKUP(A1531, 'model-meta'!A:B, 2, FALSE))</f>
        <v/>
      </c>
    </row>
    <row r="1532" spans="1:8" x14ac:dyDescent="0.2">
      <c r="B1532" s="1" t="str">
        <f>IF(A1532="", "", VLOOKUP(A1532, 'model-meta'!A:B, 2, FALSE))</f>
        <v/>
      </c>
    </row>
    <row r="1533" spans="1:8" x14ac:dyDescent="0.2">
      <c r="B1533" s="1" t="str">
        <f>IF(A1533="", "", VLOOKUP(A1533, 'model-meta'!A:B, 2, FALSE))</f>
        <v/>
      </c>
    </row>
    <row r="1534" spans="1:8" x14ac:dyDescent="0.2">
      <c r="B1534" s="1" t="str">
        <f>IF(A1534="", "", VLOOKUP(A1534, 'model-meta'!A:B, 2, FALSE))</f>
        <v/>
      </c>
    </row>
    <row r="1535" spans="1:8" x14ac:dyDescent="0.2">
      <c r="B1535" s="1" t="str">
        <f>IF(A1535="", "", VLOOKUP(A1535, 'model-meta'!A:B, 2, FALSE))</f>
        <v/>
      </c>
    </row>
    <row r="1536" spans="1:8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2025-05-28T16:02:48Z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