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anc\Documents\Sean Stuff\FISH 460\Lab Research\"/>
    </mc:Choice>
  </mc:AlternateContent>
  <xr:revisionPtr revIDLastSave="0" documentId="8_{39F8916C-5500-4192-92D0-11C33B06F24F}" xr6:coauthVersionLast="47" xr6:coauthVersionMax="47" xr10:uidLastSave="{00000000-0000-0000-0000-000000000000}"/>
  <bookViews>
    <workbookView xWindow="-120" yWindow="-120" windowWidth="20730" windowHeight="11040" xr2:uid="{DDCFE88A-D66A-4550-AE17-0C2FB8C1745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1" i="1"/>
  <c r="G12" i="1"/>
  <c r="G10" i="1"/>
</calcChain>
</file>

<file path=xl/sharedStrings.xml><?xml version="1.0" encoding="utf-8"?>
<sst xmlns="http://schemas.openxmlformats.org/spreadsheetml/2006/main" count="30" uniqueCount="13">
  <si>
    <t>Righting Times</t>
  </si>
  <si>
    <t>13*C</t>
  </si>
  <si>
    <t>27*C</t>
  </si>
  <si>
    <t>13*C-Ca+</t>
  </si>
  <si>
    <t>Wk01 (5/5/25)</t>
  </si>
  <si>
    <t>Wk02 (5/12/25)</t>
  </si>
  <si>
    <t>Trial 1</t>
  </si>
  <si>
    <t>Trial 2</t>
  </si>
  <si>
    <t>-</t>
  </si>
  <si>
    <t>Mortalities</t>
  </si>
  <si>
    <t>n0</t>
  </si>
  <si>
    <t>nf</t>
  </si>
  <si>
    <t>Hemolymph [Lactate]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</si>
</sst>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Lactate Buildup in </a:t>
            </a:r>
            <a:r>
              <a:rPr lang="en-US" i="1"/>
              <a:t>H. oregonensis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Week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Cold</c:v>
              </c:pt>
              <c:pt idx="1">
                <c:v>Cold Ca</c:v>
              </c:pt>
              <c:pt idx="2">
                <c:v>Hot</c:v>
              </c:pt>
              <c:pt idx="3">
                <c:v>Hot Ca</c:v>
              </c:pt>
            </c:strLit>
          </c:cat>
          <c:val>
            <c:numRef>
              <c:f>'[1]Lactate Results'!$I$23:$I$26</c:f>
              <c:numCache>
                <c:formatCode>General</c:formatCode>
                <c:ptCount val="4"/>
                <c:pt idx="0">
                  <c:v>324.24279999999999</c:v>
                </c:pt>
                <c:pt idx="2">
                  <c:v>377.50506200000001</c:v>
                </c:pt>
                <c:pt idx="3">
                  <c:v>100.88426100000001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8-4322-83D6-C64486398497}"/>
            </c:ext>
          </c:extLst>
        </c:ser>
        <c:ser>
          <c:idx val="1"/>
          <c:order val="1"/>
          <c:tx>
            <c:v>Week 2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Cold</c:v>
              </c:pt>
              <c:pt idx="1">
                <c:v>Cold Ca</c:v>
              </c:pt>
              <c:pt idx="2">
                <c:v>Hot</c:v>
              </c:pt>
              <c:pt idx="3">
                <c:v>Hot Ca</c:v>
              </c:pt>
            </c:strLit>
          </c:cat>
          <c:val>
            <c:numRef>
              <c:f>'[1]Lactate Results'!$J$23:$J$26</c:f>
              <c:numCache>
                <c:formatCode>General</c:formatCode>
                <c:ptCount val="4"/>
                <c:pt idx="0">
                  <c:v>272.55072099999995</c:v>
                </c:pt>
                <c:pt idx="1">
                  <c:v>372.00942099999997</c:v>
                </c:pt>
                <c:pt idx="2">
                  <c:v>11.3011859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8-4322-83D6-C64486398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161023"/>
        <c:axId val="1926160063"/>
      </c:barChart>
      <c:catAx>
        <c:axId val="192616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60063"/>
        <c:crosses val="autoZero"/>
        <c:auto val="1"/>
        <c:lblAlgn val="ctr"/>
        <c:lblOffset val="100"/>
        <c:noMultiLvlLbl val="0"/>
      </c:catAx>
      <c:valAx>
        <c:axId val="19261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[L-Lactate]</a:t>
                </a:r>
                <a:r>
                  <a:rPr lang="en-US" baseline="0"/>
                  <a:t> </a:t>
                </a:r>
                <a:r>
                  <a:rPr lang="el-GR" baseline="0"/>
                  <a:t>(μ</a:t>
                </a:r>
                <a:r>
                  <a:rPr lang="en-US" baseline="0"/>
                  <a:t>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6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H.</a:t>
            </a:r>
            <a:r>
              <a:rPr lang="en-US" i="1" baseline="0"/>
              <a:t> Oregonensis </a:t>
            </a:r>
            <a:r>
              <a:rPr lang="en-US" i="0" baseline="0"/>
              <a:t>Mortalities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Week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Cold</c:v>
              </c:pt>
              <c:pt idx="1">
                <c:v>Cold Ca</c:v>
              </c:pt>
              <c:pt idx="2">
                <c:v>Hot</c:v>
              </c:pt>
              <c:pt idx="3">
                <c:v>Hot Ca</c:v>
              </c:pt>
            </c:strLit>
          </c:cat>
          <c:val>
            <c:numRef>
              <c:f>'[1]Lactate Results'!$L$23:$L$26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7-49D7-81CA-01BB49587F3C}"/>
            </c:ext>
          </c:extLst>
        </c:ser>
        <c:ser>
          <c:idx val="1"/>
          <c:order val="1"/>
          <c:tx>
            <c:v>Week 2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Cold</c:v>
              </c:pt>
              <c:pt idx="1">
                <c:v>Cold Ca</c:v>
              </c:pt>
              <c:pt idx="2">
                <c:v>Hot</c:v>
              </c:pt>
              <c:pt idx="3">
                <c:v>Hot Ca</c:v>
              </c:pt>
            </c:strLit>
          </c:cat>
          <c:val>
            <c:numRef>
              <c:f>'[1]Lactate Results'!$M$23:$M$26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7-49D7-81CA-01BB49587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348063"/>
        <c:axId val="1840348543"/>
      </c:barChart>
      <c:catAx>
        <c:axId val="184034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48543"/>
        <c:crosses val="autoZero"/>
        <c:auto val="1"/>
        <c:lblAlgn val="ctr"/>
        <c:lblOffset val="100"/>
        <c:noMultiLvlLbl val="0"/>
      </c:catAx>
      <c:valAx>
        <c:axId val="18403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480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Righting Behavior</a:t>
            </a:r>
            <a:r>
              <a:rPr lang="en-US" baseline="0"/>
              <a:t> of </a:t>
            </a:r>
            <a:r>
              <a:rPr lang="en-US" i="1" baseline="0"/>
              <a:t>H. Oregonensis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Week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Cold</c:v>
              </c:pt>
              <c:pt idx="1">
                <c:v>Cold Ca</c:v>
              </c:pt>
              <c:pt idx="2">
                <c:v>Hot</c:v>
              </c:pt>
              <c:pt idx="3">
                <c:v>Hot Ca</c:v>
              </c:pt>
            </c:strLit>
          </c:cat>
          <c:val>
            <c:numRef>
              <c:f>'[1]Lactate Results'!$P$23:$P$26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0.53</c:v>
                </c:pt>
                <c:pt idx="2">
                  <c:v>3.76</c:v>
                </c:pt>
                <c:pt idx="3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7-476A-9419-7E5B53EC1BC7}"/>
            </c:ext>
          </c:extLst>
        </c:ser>
        <c:ser>
          <c:idx val="1"/>
          <c:order val="1"/>
          <c:tx>
            <c:v>Week 2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Cold</c:v>
              </c:pt>
              <c:pt idx="1">
                <c:v>Cold Ca</c:v>
              </c:pt>
              <c:pt idx="2">
                <c:v>Hot</c:v>
              </c:pt>
              <c:pt idx="3">
                <c:v>Hot Ca</c:v>
              </c:pt>
            </c:strLit>
          </c:cat>
          <c:val>
            <c:numRef>
              <c:f>'[1]Lactate Results'!$Q$23:$Q$26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1.01</c:v>
                </c:pt>
                <c:pt idx="2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7-476A-9419-7E5B53EC1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865535"/>
        <c:axId val="1845866015"/>
      </c:barChart>
      <c:catAx>
        <c:axId val="184586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866015"/>
        <c:crosses val="autoZero"/>
        <c:auto val="1"/>
        <c:lblAlgn val="ctr"/>
        <c:lblOffset val="100"/>
        <c:noMultiLvlLbl val="0"/>
      </c:catAx>
      <c:valAx>
        <c:axId val="18458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Righting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86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32</xdr:row>
      <xdr:rowOff>19050</xdr:rowOff>
    </xdr:from>
    <xdr:to>
      <xdr:col>13</xdr:col>
      <xdr:colOff>571500</xdr:colOff>
      <xdr:row>46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DB58F-FAE1-457B-B51A-D910A950C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17</xdr:row>
      <xdr:rowOff>171450</xdr:rowOff>
    </xdr:from>
    <xdr:to>
      <xdr:col>14</xdr:col>
      <xdr:colOff>19050</xdr:colOff>
      <xdr:row>30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50681-0381-4D88-A060-6419C3500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571501</xdr:colOff>
      <xdr:row>3</xdr:row>
      <xdr:rowOff>57150</xdr:rowOff>
    </xdr:from>
    <xdr:to>
      <xdr:col>14</xdr:col>
      <xdr:colOff>285751</xdr:colOff>
      <xdr:row>14</xdr:row>
      <xdr:rowOff>129454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224415-2DD3-420C-91DD-742CE5513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anc\Documents\Sean%20Stuff\FISH%20460\Sample%20Schematic.xlsx" TargetMode="External"/><Relationship Id="rId1" Type="http://schemas.openxmlformats.org/officeDocument/2006/relationships/externalLinkPath" Target="/Users/seanc/Documents/Sean%20Stuff/FISH%20460/Sample%20Schemat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ucose 1 Results"/>
      <sheetName val="Glucose 2 Results"/>
      <sheetName val="Lactate Results"/>
      <sheetName val="Glucose 1 &amp; 2"/>
      <sheetName val="Lactate"/>
      <sheetName val="Totals"/>
    </sheetNames>
    <sheetDataSet>
      <sheetData sheetId="0" refreshError="1"/>
      <sheetData sheetId="1" refreshError="1"/>
      <sheetData sheetId="2">
        <row r="23">
          <cell r="I23">
            <v>324.24279999999999</v>
          </cell>
          <cell r="J23">
            <v>272.55072099999995</v>
          </cell>
          <cell r="L23">
            <v>0</v>
          </cell>
          <cell r="M23">
            <v>0</v>
          </cell>
          <cell r="P23">
            <v>0.56999999999999995</v>
          </cell>
          <cell r="Q23">
            <v>0.55000000000000004</v>
          </cell>
        </row>
        <row r="24">
          <cell r="J24">
            <v>372.00942099999997</v>
          </cell>
          <cell r="L24">
            <v>1</v>
          </cell>
          <cell r="M24">
            <v>2</v>
          </cell>
          <cell r="P24">
            <v>0.53</v>
          </cell>
          <cell r="Q24">
            <v>1.01</v>
          </cell>
        </row>
        <row r="25">
          <cell r="I25">
            <v>377.50506200000001</v>
          </cell>
          <cell r="J25">
            <v>11.3011859</v>
          </cell>
          <cell r="L25">
            <v>0</v>
          </cell>
          <cell r="M25">
            <v>4</v>
          </cell>
          <cell r="P25">
            <v>3.76</v>
          </cell>
          <cell r="Q25">
            <v>0.47</v>
          </cell>
        </row>
        <row r="26">
          <cell r="I26">
            <v>100.88426100000001</v>
          </cell>
          <cell r="L26">
            <v>1</v>
          </cell>
          <cell r="M26">
            <v>4</v>
          </cell>
          <cell r="P26">
            <v>0.56999999999999995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141BD-48D3-4BA0-84A6-16089B3429F7}">
  <dimension ref="B2:G19"/>
  <sheetViews>
    <sheetView tabSelected="1" topLeftCell="B1" zoomScale="87" workbookViewId="0">
      <selection activeCell="R28" sqref="R28"/>
    </sheetView>
  </sheetViews>
  <sheetFormatPr defaultRowHeight="15" x14ac:dyDescent="0.25"/>
  <cols>
    <col min="2" max="2" width="20.7109375" bestFit="1" customWidth="1"/>
    <col min="4" max="4" width="13.140625" bestFit="1" customWidth="1"/>
    <col min="5" max="5" width="14.140625" bestFit="1" customWidth="1"/>
  </cols>
  <sheetData>
    <row r="2" spans="2:7" x14ac:dyDescent="0.25">
      <c r="B2" s="1"/>
      <c r="D2" s="3" t="s">
        <v>4</v>
      </c>
      <c r="E2" s="4" t="s">
        <v>5</v>
      </c>
      <c r="F2" s="4"/>
    </row>
    <row r="3" spans="2:7" x14ac:dyDescent="0.25">
      <c r="B3" s="1" t="s">
        <v>0</v>
      </c>
      <c r="E3" t="s">
        <v>6</v>
      </c>
      <c r="F3" t="s">
        <v>7</v>
      </c>
    </row>
    <row r="4" spans="2:7" x14ac:dyDescent="0.25">
      <c r="C4" s="1" t="s">
        <v>1</v>
      </c>
      <c r="D4">
        <v>0.56999999999999995</v>
      </c>
      <c r="E4">
        <v>0.25</v>
      </c>
      <c r="F4">
        <v>0.55000000000000004</v>
      </c>
      <c r="G4">
        <v>5</v>
      </c>
    </row>
    <row r="5" spans="2:7" x14ac:dyDescent="0.25">
      <c r="C5" s="1" t="s">
        <v>3</v>
      </c>
      <c r="D5">
        <v>0.53</v>
      </c>
      <c r="E5">
        <v>1.01</v>
      </c>
      <c r="F5">
        <v>0.37</v>
      </c>
      <c r="G5">
        <v>5</v>
      </c>
    </row>
    <row r="6" spans="2:7" x14ac:dyDescent="0.25">
      <c r="C6" s="1" t="s">
        <v>2</v>
      </c>
      <c r="D6">
        <v>3.76</v>
      </c>
      <c r="E6" s="2">
        <v>0.47</v>
      </c>
      <c r="F6" s="2" t="s">
        <v>8</v>
      </c>
      <c r="G6">
        <v>5</v>
      </c>
    </row>
    <row r="7" spans="2:7" x14ac:dyDescent="0.25">
      <c r="C7" s="1" t="s">
        <v>3</v>
      </c>
      <c r="D7">
        <v>0.53</v>
      </c>
      <c r="E7" s="2" t="s">
        <v>8</v>
      </c>
      <c r="F7" s="2" t="s">
        <v>8</v>
      </c>
      <c r="G7">
        <v>5</v>
      </c>
    </row>
    <row r="9" spans="2:7" x14ac:dyDescent="0.25">
      <c r="B9" s="1" t="s">
        <v>9</v>
      </c>
      <c r="D9" s="3" t="s">
        <v>4</v>
      </c>
      <c r="E9" s="3" t="s">
        <v>5</v>
      </c>
      <c r="F9" s="5" t="s">
        <v>10</v>
      </c>
      <c r="G9" s="5" t="s">
        <v>11</v>
      </c>
    </row>
    <row r="10" spans="2:7" x14ac:dyDescent="0.25">
      <c r="C10" s="1" t="s">
        <v>1</v>
      </c>
      <c r="D10">
        <v>0</v>
      </c>
      <c r="E10">
        <v>0</v>
      </c>
      <c r="F10">
        <v>5</v>
      </c>
      <c r="G10">
        <f>F10-D10-E10</f>
        <v>5</v>
      </c>
    </row>
    <row r="11" spans="2:7" x14ac:dyDescent="0.25">
      <c r="C11" s="1" t="s">
        <v>3</v>
      </c>
      <c r="D11">
        <v>1</v>
      </c>
      <c r="E11">
        <v>2</v>
      </c>
      <c r="F11">
        <v>5</v>
      </c>
      <c r="G11">
        <f t="shared" ref="G11:G12" si="0">F11-D11-E11</f>
        <v>2</v>
      </c>
    </row>
    <row r="12" spans="2:7" x14ac:dyDescent="0.25">
      <c r="C12" s="1" t="s">
        <v>2</v>
      </c>
      <c r="D12">
        <v>0</v>
      </c>
      <c r="E12">
        <v>4</v>
      </c>
      <c r="F12">
        <v>5</v>
      </c>
      <c r="G12">
        <f t="shared" si="0"/>
        <v>1</v>
      </c>
    </row>
    <row r="13" spans="2:7" x14ac:dyDescent="0.25">
      <c r="C13" s="1" t="s">
        <v>3</v>
      </c>
      <c r="D13">
        <v>1</v>
      </c>
      <c r="E13">
        <v>4</v>
      </c>
      <c r="F13">
        <v>5</v>
      </c>
      <c r="G13">
        <f>F13-D13-E13</f>
        <v>0</v>
      </c>
    </row>
    <row r="15" spans="2:7" x14ac:dyDescent="0.25">
      <c r="B15" s="1" t="s">
        <v>12</v>
      </c>
      <c r="D15" s="3" t="s">
        <v>4</v>
      </c>
      <c r="E15" s="3" t="s">
        <v>5</v>
      </c>
    </row>
    <row r="16" spans="2:7" x14ac:dyDescent="0.25">
      <c r="C16" s="1" t="s">
        <v>1</v>
      </c>
      <c r="D16" s="6">
        <v>324.24279999999999</v>
      </c>
      <c r="E16" s="6">
        <v>272.55072100000001</v>
      </c>
    </row>
    <row r="17" spans="3:5" x14ac:dyDescent="0.25">
      <c r="C17" s="1" t="s">
        <v>3</v>
      </c>
      <c r="D17" s="6" t="s">
        <v>8</v>
      </c>
      <c r="E17" s="6">
        <v>372.00942099999997</v>
      </c>
    </row>
    <row r="18" spans="3:5" x14ac:dyDescent="0.25">
      <c r="C18" s="1" t="s">
        <v>2</v>
      </c>
      <c r="D18" s="6">
        <v>377.50506200000001</v>
      </c>
      <c r="E18" s="6">
        <v>11.3011859</v>
      </c>
    </row>
    <row r="19" spans="3:5" x14ac:dyDescent="0.25">
      <c r="C19" s="1" t="s">
        <v>3</v>
      </c>
      <c r="D19" s="6">
        <v>100.884261</v>
      </c>
      <c r="E19" s="6" t="s">
        <v>8</v>
      </c>
    </row>
  </sheetData>
  <mergeCells count="1">
    <mergeCell ref="E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 Berry</dc:creator>
  <cp:lastModifiedBy>Sean C Berry</cp:lastModifiedBy>
  <dcterms:created xsi:type="dcterms:W3CDTF">2025-06-07T02:52:31Z</dcterms:created>
  <dcterms:modified xsi:type="dcterms:W3CDTF">2025-06-07T03:11:55Z</dcterms:modified>
</cp:coreProperties>
</file>