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-60" yWindow="225" windowWidth="19320" windowHeight="13620" tabRatio="500"/>
  </bookViews>
  <sheets>
    <sheet name="Stats" sheetId="1" r:id="rId1"/>
    <sheet name="CHL League" sheetId="6" r:id="rId2"/>
    <sheet name="Month of Birth" sheetId="7" r:id="rId3"/>
    <sheet name="Year of Birth" sheetId="8" r:id="rId4"/>
    <sheet name="Country" sheetId="14" r:id="rId5"/>
    <sheet name="Height" sheetId="4" r:id="rId6"/>
    <sheet name="Weight" sheetId="3" r:id="rId7"/>
    <sheet name="NHL" sheetId="5" r:id="rId8"/>
    <sheet name="Sheet5" sheetId="10" r:id="rId9"/>
    <sheet name="Sheet1" sheetId="12" r:id="rId10"/>
    <sheet name="Pivot Tables" sheetId="9" r:id="rId11"/>
    <sheet name="KEYY" sheetId="13" r:id="rId12"/>
  </sheets>
  <definedNames>
    <definedName name="_xlnm._FilterDatabase" localSheetId="0" hidden="1">Stats!$F$1:$F$413</definedName>
    <definedName name="_xlnm._FilterDatabase" localSheetId="6" hidden="1">Weight!$A$1:$A$413</definedName>
  </definedNames>
  <calcPr calcId="125725" concurrentCalc="0"/>
  <pivotCaches>
    <pivotCache cacheId="0" r:id="rId13"/>
    <pivotCache cacheId="1" r:id="rId14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6" i="14"/>
  <c r="G5"/>
  <c r="G4"/>
  <c r="G3"/>
  <c r="F6"/>
  <c r="F3" a="1"/>
  <c r="F3"/>
  <c r="F4"/>
  <c r="F5"/>
  <c r="N4" i="4" a="1"/>
  <c r="N4"/>
  <c r="N5"/>
  <c r="N6"/>
  <c r="N7"/>
  <c r="N8"/>
  <c r="N9"/>
  <c r="N10"/>
  <c r="N11"/>
  <c r="N12"/>
  <c r="N13"/>
  <c r="N14"/>
  <c r="N15"/>
  <c r="N16"/>
  <c r="O4"/>
  <c r="O5"/>
  <c r="O6"/>
  <c r="O7"/>
  <c r="O8"/>
  <c r="O9"/>
  <c r="O10"/>
  <c r="O11"/>
  <c r="O12"/>
  <c r="O13"/>
  <c r="O14"/>
  <c r="O15"/>
  <c r="O16"/>
  <c r="G7"/>
  <c r="G6"/>
  <c r="G13"/>
  <c r="G5"/>
  <c r="G12"/>
  <c r="G4"/>
  <c r="G11"/>
  <c r="G3"/>
  <c r="G10"/>
  <c r="G9"/>
  <c r="H7"/>
  <c r="H6"/>
  <c r="H5"/>
  <c r="H4"/>
  <c r="H3"/>
  <c r="D7"/>
  <c r="D6"/>
  <c r="D3"/>
  <c r="D4"/>
  <c r="D5"/>
  <c r="L5" i="10"/>
  <c r="N16"/>
  <c r="N15"/>
  <c r="N14"/>
  <c r="N13"/>
  <c r="N12"/>
  <c r="N11"/>
  <c r="N10"/>
  <c r="N9"/>
  <c r="N8"/>
  <c r="N7"/>
  <c r="N6"/>
  <c r="N5"/>
  <c r="L17"/>
  <c r="L16"/>
  <c r="L15"/>
  <c r="L14"/>
  <c r="L13"/>
  <c r="L12"/>
  <c r="L11"/>
  <c r="L10"/>
  <c r="L9"/>
  <c r="L8"/>
  <c r="L7"/>
  <c r="L6"/>
  <c r="G9" i="8"/>
  <c r="G8"/>
  <c r="G7"/>
  <c r="G6"/>
  <c r="G5"/>
  <c r="G4"/>
  <c r="G3"/>
  <c r="F9"/>
  <c r="F3" a="1"/>
  <c r="F3"/>
  <c r="F4"/>
  <c r="F5"/>
  <c r="F6"/>
  <c r="F7"/>
  <c r="F8"/>
  <c r="D3"/>
  <c r="D2"/>
  <c r="E3" i="7" a="1"/>
  <c r="E3"/>
  <c r="E4"/>
  <c r="E5"/>
  <c r="E6"/>
  <c r="E7"/>
  <c r="E8"/>
  <c r="E9"/>
  <c r="E10"/>
  <c r="E11"/>
  <c r="E12"/>
  <c r="E13"/>
  <c r="E14"/>
  <c r="E15"/>
  <c r="F3"/>
  <c r="F4"/>
  <c r="F5"/>
  <c r="F6"/>
  <c r="F7"/>
  <c r="F8"/>
  <c r="F9"/>
  <c r="F10"/>
  <c r="F11"/>
  <c r="F12"/>
  <c r="F13"/>
  <c r="F14"/>
  <c r="F15"/>
  <c r="G6" i="6"/>
  <c r="G5"/>
  <c r="G4"/>
  <c r="G3"/>
  <c r="F6"/>
  <c r="F3" a="1"/>
  <c r="F3"/>
  <c r="F4"/>
  <c r="F5"/>
  <c r="E3" i="5" a="1"/>
  <c r="E3"/>
  <c r="E4"/>
  <c r="E5"/>
  <c r="F3"/>
  <c r="F4"/>
  <c r="F5"/>
  <c r="O13" i="3"/>
  <c r="O12"/>
  <c r="O11"/>
  <c r="O10"/>
  <c r="O9"/>
  <c r="O8"/>
  <c r="O7"/>
  <c r="O6"/>
  <c r="O5"/>
  <c r="O4"/>
  <c r="N13"/>
  <c r="N4" a="1"/>
  <c r="N4"/>
  <c r="N5"/>
  <c r="N6"/>
  <c r="N7"/>
  <c r="N8"/>
  <c r="N9"/>
  <c r="N10"/>
  <c r="N11"/>
  <c r="N12"/>
  <c r="D2"/>
  <c r="D3"/>
  <c r="D4"/>
  <c r="K4"/>
  <c r="G6"/>
  <c r="G5"/>
  <c r="G12"/>
  <c r="G4"/>
  <c r="G11"/>
  <c r="G3"/>
  <c r="G10"/>
  <c r="G2"/>
  <c r="G9"/>
  <c r="G8"/>
  <c r="H3"/>
  <c r="H4"/>
  <c r="H5"/>
  <c r="H6"/>
  <c r="H2"/>
  <c r="D6"/>
  <c r="D5"/>
</calcChain>
</file>

<file path=xl/sharedStrings.xml><?xml version="1.0" encoding="utf-8"?>
<sst xmlns="http://schemas.openxmlformats.org/spreadsheetml/2006/main" count="1022" uniqueCount="534">
  <si>
    <t>Kenndal McArdle</t>
  </si>
  <si>
    <t>Garet Hunt</t>
  </si>
  <si>
    <t>Michael Repik</t>
  </si>
  <si>
    <t>Mike Wuchterl</t>
  </si>
  <si>
    <t>Dillon Scholten</t>
  </si>
  <si>
    <t>Brendan Mikkelson</t>
  </si>
  <si>
    <t>Neil Manning</t>
  </si>
  <si>
    <t>Cody Franson</t>
  </si>
  <si>
    <t>Jonathon Blum</t>
  </si>
  <si>
    <t>Brett Festerling</t>
  </si>
  <si>
    <t>A.J. Thelen</t>
  </si>
  <si>
    <t>Nolan Toigo</t>
  </si>
  <si>
    <t>Brent Regner</t>
  </si>
  <si>
    <t>Kraymer Barnstable</t>
  </si>
  <si>
    <t>Dustin Slade</t>
  </si>
  <si>
    <t>Tyson Sexsmith</t>
  </si>
  <si>
    <t>Blaine Neufeld</t>
  </si>
  <si>
    <t>Month of Birth</t>
    <phoneticPr fontId="5" type="noConversion"/>
  </si>
  <si>
    <t>CHL League</t>
    <phoneticPr fontId="5" type="noConversion"/>
  </si>
  <si>
    <t>OHL</t>
    <phoneticPr fontId="5" type="noConversion"/>
  </si>
  <si>
    <t>Kurt Jory</t>
  </si>
  <si>
    <t>Kevin Jebson</t>
  </si>
  <si>
    <t>Joey Perricone</t>
  </si>
  <si>
    <t>Moose Jaw Warriors</t>
    <phoneticPr fontId="5" type="noConversion"/>
  </si>
  <si>
    <t>Cory More</t>
  </si>
  <si>
    <t>Kyle Severson</t>
  </si>
  <si>
    <t>Craig Simchuk</t>
  </si>
  <si>
    <t>Kyle Bortis</t>
  </si>
  <si>
    <t>Kyle Ireland</t>
  </si>
  <si>
    <t xml:space="preserve">Cody Eakin </t>
  </si>
  <si>
    <t>Zack Smith</t>
  </si>
  <si>
    <t>Matt Tassone</t>
  </si>
  <si>
    <t>Levi Nelson</t>
  </si>
  <si>
    <t>Brady Leavold</t>
  </si>
  <si>
    <t>Spencer McAvoy</t>
  </si>
  <si>
    <t>Dale Weise</t>
  </si>
  <si>
    <t>Daniel Rakos</t>
  </si>
  <si>
    <t>Grant Toulmin</t>
  </si>
  <si>
    <t>Jeremy Schenderling</t>
  </si>
  <si>
    <t>David Stieler</t>
  </si>
  <si>
    <t>Tyler Barr</t>
  </si>
  <si>
    <t>Graham Telford</t>
  </si>
  <si>
    <t>Mike Brown</t>
  </si>
  <si>
    <t>Clayton Cumiskey</t>
  </si>
  <si>
    <t>Justin Dowling</t>
  </si>
  <si>
    <t>Geordie Wudrick</t>
  </si>
  <si>
    <t>Phil Gervais</t>
  </si>
  <si>
    <t>Kris Foucault</t>
  </si>
  <si>
    <t>Brad Hoban</t>
  </si>
  <si>
    <t>Martin Cole</t>
  </si>
  <si>
    <t>Ed Friesen</t>
  </si>
  <si>
    <t>Brock Geiger</t>
  </si>
  <si>
    <t>Scott Macaulay</t>
  </si>
  <si>
    <t>Darren Tarasoff</t>
  </si>
  <si>
    <t>Karl Benke</t>
  </si>
  <si>
    <t>David Greyeyes</t>
  </si>
  <si>
    <t xml:space="preserve">Michael Wilson </t>
  </si>
  <si>
    <t>Myles Rumsey</t>
  </si>
  <si>
    <t xml:space="preserve">Paul Postma </t>
  </si>
  <si>
    <t>R.J. LaRochelle</t>
  </si>
  <si>
    <t>Eric Doyle</t>
  </si>
  <si>
    <t>Ryan Molle</t>
  </si>
  <si>
    <t>Travis Yonkman</t>
  </si>
  <si>
    <t>Kyle Moir</t>
  </si>
  <si>
    <t>Ian Curtis</t>
  </si>
  <si>
    <t>Swift Current Broncos</t>
    <phoneticPr fontId="5" type="noConversion"/>
  </si>
  <si>
    <t>Vancouver Giants</t>
    <phoneticPr fontId="5" type="noConversion"/>
  </si>
  <si>
    <t>Evander Kane</t>
  </si>
  <si>
    <t>J.D Watt</t>
  </si>
  <si>
    <t>Tim Kraus</t>
  </si>
  <si>
    <t>Mitch Czibere</t>
  </si>
  <si>
    <t>Milan Lucic</t>
  </si>
  <si>
    <t>Mike Piluso</t>
  </si>
  <si>
    <t xml:space="preserve">Lance Bouma </t>
  </si>
  <si>
    <t>James Henry</t>
  </si>
  <si>
    <t>Craig Cunningham</t>
  </si>
  <si>
    <t>Spencer Machacek</t>
  </si>
  <si>
    <t>Wacey Rabbit</t>
  </si>
  <si>
    <t>James Wright</t>
  </si>
  <si>
    <t>Mario Bliznak</t>
  </si>
  <si>
    <t>Tri-City Americans</t>
    <phoneticPr fontId="5" type="noConversion"/>
  </si>
  <si>
    <t>Jordan Knackstedt</t>
  </si>
  <si>
    <t>Jason Grecica</t>
  </si>
  <si>
    <t>Keith Voytechek</t>
  </si>
  <si>
    <t>Brady Calla</t>
  </si>
  <si>
    <t>Matt Isbister</t>
  </si>
  <si>
    <t>Garrett Robinson</t>
  </si>
  <si>
    <t>Brad Riege</t>
  </si>
  <si>
    <t>Ryley Grantham</t>
  </si>
  <si>
    <t>Jason Bast</t>
  </si>
  <si>
    <t>Riley Holzapfel</t>
  </si>
  <si>
    <t>Steven Gillen</t>
  </si>
  <si>
    <t>Jason Reese</t>
  </si>
  <si>
    <t>Giffen Nyren</t>
  </si>
  <si>
    <t>Jock Sutter</t>
  </si>
  <si>
    <t>Kevin Smith</t>
  </si>
  <si>
    <t>Michael Hengren</t>
  </si>
  <si>
    <t xml:space="preserve">Patrick Vrana </t>
  </si>
  <si>
    <t>Ryan Stanton</t>
  </si>
  <si>
    <t>Chad Suer</t>
  </si>
  <si>
    <t>Travis Ehrhardt</t>
  </si>
  <si>
    <t>Martin Grundling</t>
  </si>
  <si>
    <t>Cody Thoring</t>
  </si>
  <si>
    <t>Justin Bernhardt</t>
  </si>
  <si>
    <t>Jason McDonald</t>
  </si>
  <si>
    <t>Matthew Brusciano</t>
  </si>
  <si>
    <t>Cody Almond</t>
  </si>
  <si>
    <t>Chris Ray</t>
  </si>
  <si>
    <t>Evan Bloodoff</t>
  </si>
  <si>
    <t>Brandon McMillian</t>
  </si>
  <si>
    <t>Mike Hammond</t>
  </si>
  <si>
    <t>Lucas Bloodoff</t>
  </si>
  <si>
    <t>Dylan Hood</t>
  </si>
  <si>
    <t>Brett Breitkreuz</t>
  </si>
  <si>
    <t>Myles MacRae</t>
  </si>
  <si>
    <t>Kyle St.Denis</t>
  </si>
  <si>
    <t>James McEwan</t>
  </si>
  <si>
    <t>Jesse Paradis</t>
  </si>
  <si>
    <t>Tyler Myers</t>
  </si>
  <si>
    <t>Matt MacDermott</t>
  </si>
  <si>
    <t>Tyson Barrie</t>
  </si>
  <si>
    <t xml:space="preserve">Luke Schenn </t>
  </si>
  <si>
    <t>David Schultz</t>
  </si>
  <si>
    <t>Clayton Barthel</t>
  </si>
  <si>
    <t>Riley McIntosh</t>
  </si>
  <si>
    <t>Colin Joe</t>
  </si>
  <si>
    <t>Tysen Dowzak</t>
  </si>
  <si>
    <t>Collin Bowman</t>
  </si>
  <si>
    <t>Mandeep Nijjar</t>
  </si>
  <si>
    <t>Daniel Salamandyk</t>
  </si>
  <si>
    <t>Jason Sands</t>
  </si>
  <si>
    <t>Krisofer Westblom</t>
  </si>
  <si>
    <t>Torrie Jung</t>
  </si>
  <si>
    <t>Kelowna Rockets</t>
    <phoneticPr fontId="5" type="noConversion"/>
  </si>
  <si>
    <t>Haddad, Joey</t>
  </si>
  <si>
    <t>Lachaine, Matthew</t>
  </si>
  <si>
    <t>Lafleur, Antoine</t>
  </si>
  <si>
    <t>Laliberté, David</t>
  </si>
  <si>
    <t>Latal, Martin</t>
  </si>
  <si>
    <t>Lessard, Pierre-Luc</t>
  </si>
  <si>
    <t>Lévesque, Benoît</t>
  </si>
  <si>
    <t>Locke, Chad</t>
  </si>
  <si>
    <t>Lund, Stephen</t>
  </si>
  <si>
    <t>Malouin, Danick</t>
  </si>
  <si>
    <t>McKinley, Lucas</t>
  </si>
  <si>
    <t>Mior, Ryan</t>
  </si>
  <si>
    <t>Mosher, Evan</t>
  </si>
  <si>
    <t>Paynter, Greg</t>
  </si>
  <si>
    <t>Southorn, Jordon</t>
  </si>
  <si>
    <t>Walker, Geoff</t>
  </si>
  <si>
    <t>PEI Rocket</t>
    <phoneticPr fontId="5" type="noConversion"/>
  </si>
  <si>
    <t>Bellefleur, Steve</t>
  </si>
  <si>
    <t>Bernier, Patrick</t>
  </si>
  <si>
    <t>Bouchard, Danick</t>
  </si>
  <si>
    <t>Bourque, Luc</t>
  </si>
  <si>
    <t>Desmarais, Joshua</t>
  </si>
  <si>
    <t>Durand, Guillaume</t>
  </si>
  <si>
    <t>Henegan, Kyell</t>
  </si>
  <si>
    <t>Lacroix, Simon</t>
  </si>
  <si>
    <t>Lalonde-McNicoll, Cédric</t>
  </si>
  <si>
    <t>Lavigueur, Vincent</t>
  </si>
  <si>
    <t>Legault, Maxime</t>
  </si>
  <si>
    <t>Lemieux, Gabriel</t>
  </si>
  <si>
    <t>MacFarlane, Ben</t>
  </si>
  <si>
    <t>Maletto, Kevin</t>
  </si>
  <si>
    <t>Manson, Anton</t>
  </si>
  <si>
    <t>Paquet, Jean-Philippe</t>
  </si>
  <si>
    <t>Perron, Marc-Andr</t>
  </si>
  <si>
    <t>Prokop, Patrik</t>
  </si>
  <si>
    <t>Rousseau, Maxime</t>
  </si>
  <si>
    <t>Smyth, Sean</t>
  </si>
  <si>
    <t>Vandall, Pierre-Alexandre</t>
  </si>
  <si>
    <t>Vienneau, Justin</t>
  </si>
  <si>
    <t>Shawinigan Cataractes</t>
    <phoneticPr fontId="5" type="noConversion"/>
  </si>
  <si>
    <t>Colin Long</t>
  </si>
  <si>
    <t>Cape Breton Screaming Eagles</t>
    <phoneticPr fontId="5" type="noConversion"/>
  </si>
  <si>
    <t>Boutin, Pascal</t>
  </si>
  <si>
    <t>Cliché, Maxim</t>
  </si>
  <si>
    <t>Cmorej, Peter</t>
  </si>
  <si>
    <t>Doucet, Guillaume</t>
  </si>
  <si>
    <t>Doyle, Chris</t>
  </si>
  <si>
    <t>Fillier, Matt</t>
  </si>
  <si>
    <t>Firlotte, Zack</t>
  </si>
  <si>
    <t>Gallant, Luke</t>
  </si>
  <si>
    <t>Graham, Ryan</t>
  </si>
  <si>
    <t>Guilbault, Olivier</t>
  </si>
  <si>
    <t>Kempe, Mario</t>
  </si>
  <si>
    <t>Layton, Nick</t>
  </si>
  <si>
    <t>MacDougall, Taylor</t>
  </si>
  <si>
    <t>O'Keefe, Pat</t>
  </si>
  <si>
    <t>Pennell, Kenny</t>
  </si>
  <si>
    <t>Stanley, Kyle</t>
  </si>
  <si>
    <t>Welcher, Wesley</t>
  </si>
  <si>
    <t>OHL Teams</t>
    <phoneticPr fontId="5" type="noConversion"/>
  </si>
  <si>
    <t>QMJHL Teams</t>
    <phoneticPr fontId="5" type="noConversion"/>
  </si>
  <si>
    <t>WHL Teams</t>
    <phoneticPr fontId="5" type="noConversion"/>
  </si>
  <si>
    <t>Year of Birth</t>
    <phoneticPr fontId="5" type="noConversion"/>
  </si>
  <si>
    <t>WHL</t>
    <phoneticPr fontId="5" type="noConversion"/>
  </si>
  <si>
    <t>QMJHL</t>
    <phoneticPr fontId="5" type="noConversion"/>
  </si>
  <si>
    <t>Adam, Johann Sebastian</t>
  </si>
  <si>
    <t>Bourque-Leblanc, Adam</t>
  </si>
  <si>
    <t>Breault, Benjamin</t>
  </si>
  <si>
    <t xml:space="preserve">Cousineau, Marco </t>
  </si>
  <si>
    <t>Donais, Olivier</t>
  </si>
  <si>
    <t>Dorion, Marc-André</t>
  </si>
  <si>
    <t>Dupont, Michaël</t>
  </si>
  <si>
    <t>Filion, Francis</t>
  </si>
  <si>
    <t>Jensen, Joakim</t>
  </si>
  <si>
    <t>Labrie, Pierre-Cédrick</t>
  </si>
  <si>
    <t>Lanctôt-Marcotte, François</t>
  </si>
  <si>
    <t>Ménard, Mathew</t>
  </si>
  <si>
    <t>Messier, Charles-Antoine</t>
  </si>
  <si>
    <t>Michaud, Stéphane</t>
  </si>
  <si>
    <t>Morier, Maxime</t>
  </si>
  <si>
    <t>Paul, Kalin</t>
  </si>
  <si>
    <t>Thériault, François</t>
  </si>
  <si>
    <t>Tousignant, Mathieu</t>
  </si>
  <si>
    <t>Baie-Coneau Drakkar</t>
    <phoneticPr fontId="5" type="noConversion"/>
  </si>
  <si>
    <t>Blainville-Boisbriand Armada</t>
    <phoneticPr fontId="5" type="noConversion"/>
  </si>
  <si>
    <t>Adam, Luke</t>
  </si>
  <si>
    <t>Allard, Jean-Simon</t>
  </si>
  <si>
    <t>Bachand, Nicolas</t>
  </si>
  <si>
    <t>Boland, Matt</t>
  </si>
  <si>
    <t>Bombaugh, Keith</t>
  </si>
  <si>
    <t>Brennan, T.J.</t>
  </si>
  <si>
    <t xml:space="preserve">Sudbury Wolves </t>
    <phoneticPr fontId="5" type="noConversion"/>
  </si>
  <si>
    <t>No</t>
    <phoneticPr fontId="5" type="noConversion"/>
  </si>
  <si>
    <t>January</t>
    <phoneticPr fontId="5" type="noConversion"/>
  </si>
  <si>
    <t>February</t>
    <phoneticPr fontId="5" type="noConversion"/>
  </si>
  <si>
    <t>March</t>
    <phoneticPr fontId="5" type="noConversion"/>
  </si>
  <si>
    <t>April</t>
    <phoneticPr fontId="5" type="noConversion"/>
  </si>
  <si>
    <t>May</t>
    <phoneticPr fontId="5" type="noConversion"/>
  </si>
  <si>
    <t xml:space="preserve">June </t>
    <phoneticPr fontId="5" type="noConversion"/>
  </si>
  <si>
    <t>July</t>
    <phoneticPr fontId="5" type="noConversion"/>
  </si>
  <si>
    <t>August</t>
    <phoneticPr fontId="5" type="noConversion"/>
  </si>
  <si>
    <t>September</t>
    <phoneticPr fontId="5" type="noConversion"/>
  </si>
  <si>
    <t>October</t>
    <phoneticPr fontId="5" type="noConversion"/>
  </si>
  <si>
    <t>November</t>
    <phoneticPr fontId="5" type="noConversion"/>
  </si>
  <si>
    <t>December</t>
    <phoneticPr fontId="5" type="noConversion"/>
  </si>
  <si>
    <t>Month</t>
    <phoneticPr fontId="5" type="noConversion"/>
  </si>
  <si>
    <t>Canada</t>
    <phoneticPr fontId="5" type="noConversion"/>
  </si>
  <si>
    <t>USA</t>
    <phoneticPr fontId="5" type="noConversion"/>
  </si>
  <si>
    <t>Other</t>
    <phoneticPr fontId="5" type="noConversion"/>
  </si>
  <si>
    <t>Country</t>
    <phoneticPr fontId="5" type="noConversion"/>
  </si>
  <si>
    <t>Yes</t>
    <phoneticPr fontId="5" type="noConversion"/>
  </si>
  <si>
    <t>Niagara Ice Dogs</t>
    <phoneticPr fontId="5" type="noConversion"/>
  </si>
  <si>
    <t>Erie Otters</t>
    <phoneticPr fontId="5" type="noConversion"/>
  </si>
  <si>
    <t>Barrie Colts</t>
    <phoneticPr fontId="5" type="noConversion"/>
  </si>
  <si>
    <t>Matt Lahey</t>
  </si>
  <si>
    <t>Kyle Jukosky</t>
  </si>
  <si>
    <t>Matt Ribeiro</t>
  </si>
  <si>
    <t>Thomas Nesbitt</t>
  </si>
  <si>
    <t>Julian Cimadamore</t>
  </si>
  <si>
    <t>Scott Cowie</t>
  </si>
  <si>
    <t>Thomas Kiriakou</t>
  </si>
  <si>
    <t>Cody Lindsay</t>
  </si>
  <si>
    <t>Matthieu Methot</t>
  </si>
  <si>
    <t>Aaron Alphonso</t>
  </si>
  <si>
    <t>Brett Liscomb</t>
  </si>
  <si>
    <t>Jason Bailey</t>
  </si>
  <si>
    <t>Jamie McGinn</t>
  </si>
  <si>
    <t>Logan Couture</t>
  </si>
  <si>
    <t>Sean Ryan</t>
  </si>
  <si>
    <t>Brodie Beard</t>
  </si>
  <si>
    <t>Joe Grimaldi</t>
  </si>
  <si>
    <t>Matt MacDougall</t>
  </si>
  <si>
    <t>Jakub Vojta</t>
  </si>
  <si>
    <t>Julien Demers</t>
  </si>
  <si>
    <t>Jordan Gallea</t>
  </si>
  <si>
    <t>Tyler Cuma</t>
  </si>
  <si>
    <t>Derek Joslin</t>
  </si>
  <si>
    <t>Brady Morrison</t>
  </si>
  <si>
    <t>Lukas Flueler</t>
  </si>
  <si>
    <t>Jake Fischer</t>
  </si>
  <si>
    <t>Ottawa 67's</t>
    <phoneticPr fontId="5" type="noConversion"/>
  </si>
  <si>
    <t>Justin Hodgman</t>
  </si>
  <si>
    <t>Nick Palmieri</t>
  </si>
  <si>
    <t>Dan Pinkney</t>
  </si>
  <si>
    <t>Frank Grezeszczak</t>
  </si>
  <si>
    <t>Michael Liambas</t>
  </si>
  <si>
    <t>Ryan Henry</t>
  </si>
  <si>
    <t>Josh Kidd</t>
  </si>
  <si>
    <t>Mitch Gaulton</t>
  </si>
  <si>
    <t>Anthony Peluso</t>
  </si>
  <si>
    <t>Brian Shaw</t>
  </si>
  <si>
    <t>Robyn Sertic</t>
  </si>
  <si>
    <t>Justin Garay</t>
  </si>
  <si>
    <t>Jeff Dawson</t>
  </si>
  <si>
    <t>Ryan Ludzik</t>
  </si>
  <si>
    <t>Jonathan Laniel</t>
  </si>
  <si>
    <t>Kevin Beech</t>
  </si>
  <si>
    <t>Barry Sanderson</t>
  </si>
  <si>
    <t>Dylan MacEachern</t>
  </si>
  <si>
    <t>Stefan Legein</t>
  </si>
  <si>
    <t>Jadran Beljo</t>
  </si>
  <si>
    <t xml:space="preserve">Chris Lawrence </t>
  </si>
  <si>
    <t>Jordan Owens</t>
  </si>
  <si>
    <t>Brent Oliphant</t>
  </si>
  <si>
    <t>Michael Swift</t>
  </si>
  <si>
    <t>Luca Caputi</t>
  </si>
  <si>
    <t>Andrew Merrett</t>
  </si>
  <si>
    <t>Chris DeSousa</t>
  </si>
  <si>
    <t xml:space="preserve">Travis Fuller </t>
  </si>
  <si>
    <t>Oskar Osaia</t>
  </si>
  <si>
    <t>Jean-Michel Rizk</t>
  </si>
  <si>
    <t>Stevan Manoijlovic</t>
  </si>
  <si>
    <t>Drew McAvoy</t>
  </si>
  <si>
    <t>Josh Day</t>
  </si>
  <si>
    <t>Nathan Martine</t>
  </si>
  <si>
    <t>Scott Fletcher</t>
  </si>
  <si>
    <t>Alex Pietrangelo</t>
  </si>
  <si>
    <t>Matt Corrente</t>
  </si>
  <si>
    <t>Ben O'Connor</t>
  </si>
  <si>
    <t>Kyle Lamb</t>
  </si>
  <si>
    <t>Drew Schiestel</t>
  </si>
  <si>
    <t>Adrian Voipe</t>
  </si>
  <si>
    <t>Lucas Lobsinger</t>
  </si>
  <si>
    <t>Andrew Loverock</t>
  </si>
  <si>
    <t>Mike Lafrate</t>
  </si>
  <si>
    <t>Player Name</t>
  </si>
  <si>
    <t>Country</t>
  </si>
  <si>
    <t>Weight</t>
  </si>
  <si>
    <t>NHL</t>
  </si>
  <si>
    <t>Shawn Frank</t>
  </si>
  <si>
    <t>Ryan Bellows</t>
  </si>
  <si>
    <t>Tom Jefferson</t>
  </si>
  <si>
    <t>Daniel Minor</t>
  </si>
  <si>
    <t>Kris Sparre</t>
  </si>
  <si>
    <t>Tibor Radulay</t>
  </si>
  <si>
    <t>Core Mcgills</t>
  </si>
  <si>
    <t>George Lovatsis</t>
  </si>
  <si>
    <t>Michael Lombardi</t>
  </si>
  <si>
    <t>Tomas Marchinko</t>
  </si>
  <si>
    <t>Alex Hutchings</t>
  </si>
  <si>
    <t>Hunter Tremblay</t>
  </si>
  <si>
    <t>Bryan Little</t>
  </si>
  <si>
    <t>Stefan Della Rovere</t>
  </si>
  <si>
    <t>Richard Clune</t>
  </si>
  <si>
    <t>Matthew Bragg</t>
  </si>
  <si>
    <t>Vladimir Nikoforov</t>
  </si>
  <si>
    <t>Joe Pleckaitis</t>
  </si>
  <si>
    <t>T.K. Battaini</t>
  </si>
  <si>
    <t>Jeff Grenier</t>
  </si>
  <si>
    <t>Chris Purves</t>
  </si>
  <si>
    <t>Kyle van de Bospoort</t>
  </si>
  <si>
    <t>Brian Lashoff</t>
  </si>
  <si>
    <t>Nick Plastino</t>
  </si>
  <si>
    <t>Mike Weber</t>
  </si>
  <si>
    <t>Tyson Aitcheson</t>
  </si>
  <si>
    <t>Ryan Gottschalk</t>
  </si>
  <si>
    <t>Andrew Marshall</t>
  </si>
  <si>
    <t>Matt Stanisz</t>
  </si>
  <si>
    <t>Andrew Perugini</t>
  </si>
  <si>
    <t>Michael Hutchinson</t>
  </si>
  <si>
    <t>Mitchell Forbes</t>
  </si>
  <si>
    <t>Stanislav Polodna</t>
  </si>
  <si>
    <t>Josh Vatri</t>
  </si>
  <si>
    <t>Shayne Taylor</t>
  </si>
  <si>
    <t>Adam Hasani</t>
  </si>
  <si>
    <t>Kelly Goeffrey</t>
  </si>
  <si>
    <t>Kyle Ramsay</t>
  </si>
  <si>
    <t>Christian Olsen</t>
  </si>
  <si>
    <t>Ronny Rogers</t>
  </si>
  <si>
    <t>Jordan Skellett</t>
  </si>
  <si>
    <t>Patrick Lee</t>
  </si>
  <si>
    <t>Derrick Bagshaw</t>
  </si>
  <si>
    <t>Zack Torquato</t>
  </si>
  <si>
    <t>Luke Gazdic</t>
  </si>
  <si>
    <t>Min</t>
  </si>
  <si>
    <t>Max</t>
  </si>
  <si>
    <t>Range</t>
  </si>
  <si>
    <t>Mean</t>
  </si>
  <si>
    <t>Std. Dev.</t>
  </si>
  <si>
    <t>Quartile 1</t>
  </si>
  <si>
    <t>Median</t>
  </si>
  <si>
    <t>Quartile 3</t>
  </si>
  <si>
    <t>Min - 0</t>
  </si>
  <si>
    <t>Quartile 1 - Min</t>
  </si>
  <si>
    <t>Median - Quartile 2</t>
  </si>
  <si>
    <t>Quartile 3 - Median</t>
  </si>
  <si>
    <t>Max - Quartile 3</t>
  </si>
  <si>
    <t>Bins</t>
  </si>
  <si>
    <t>Frequency</t>
  </si>
  <si>
    <t>n=413</t>
  </si>
  <si>
    <t>k = 9</t>
  </si>
  <si>
    <t>2^9 = 512</t>
  </si>
  <si>
    <r>
      <t xml:space="preserve">512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413 </t>
    </r>
  </si>
  <si>
    <t>Bin Width</t>
  </si>
  <si>
    <t>Upper limit</t>
  </si>
  <si>
    <r>
      <t xml:space="preserve">145 </t>
    </r>
    <r>
      <rPr>
        <u/>
        <sz val="12"/>
        <color theme="1"/>
        <rFont val="Calibri"/>
        <family val="2"/>
        <scheme val="minor"/>
      </rPr>
      <t>&lt;</t>
    </r>
    <r>
      <rPr>
        <sz val="12"/>
        <color theme="1"/>
        <rFont val="Calibri"/>
        <family val="2"/>
        <scheme val="minor"/>
      </rPr>
      <t xml:space="preserve">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155</t>
    </r>
  </si>
  <si>
    <r>
      <t xml:space="preserve">165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175</t>
    </r>
  </si>
  <si>
    <r>
      <t xml:space="preserve">175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185</t>
    </r>
  </si>
  <si>
    <r>
      <t xml:space="preserve">185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195</t>
    </r>
  </si>
  <si>
    <r>
      <t xml:space="preserve">195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205</t>
    </r>
  </si>
  <si>
    <r>
      <t xml:space="preserve">205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215</t>
    </r>
  </si>
  <si>
    <r>
      <t xml:space="preserve">215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225</t>
    </r>
  </si>
  <si>
    <r>
      <t xml:space="preserve">225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235</t>
    </r>
  </si>
  <si>
    <t>Relative frequency</t>
  </si>
  <si>
    <t>Total</t>
  </si>
  <si>
    <t>OHL</t>
  </si>
  <si>
    <t>QMJHL</t>
  </si>
  <si>
    <t>WHL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</si>
  <si>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</si>
  <si>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</si>
  <si>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</si>
  <si>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</si>
  <si>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</si>
  <si>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</si>
  <si>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</si>
  <si>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</si>
  <si>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</si>
  <si>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</si>
  <si>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</si>
  <si>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</si>
  <si>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Yes</t>
  </si>
  <si>
    <t>No</t>
  </si>
  <si>
    <t>Year of Birth</t>
  </si>
  <si>
    <t>Row Labels</t>
  </si>
  <si>
    <t>Grand Total</t>
  </si>
  <si>
    <t>Column Labels</t>
  </si>
  <si>
    <t>Count of NHL</t>
  </si>
  <si>
    <t>R.f. out of total for month</t>
  </si>
  <si>
    <t xml:space="preserve">NHL </t>
  </si>
  <si>
    <t>k = 12</t>
  </si>
  <si>
    <t>CHL League</t>
  </si>
  <si>
    <t>Month of Birth</t>
  </si>
  <si>
    <t>Kyle Tarini</t>
  </si>
  <si>
    <t>Brenden Biedermann</t>
  </si>
  <si>
    <t>Geoff Guidmond</t>
  </si>
  <si>
    <t>Devin DiDiomete</t>
  </si>
  <si>
    <t>Patrik Lusnak</t>
  </si>
  <si>
    <t>Andrew Self</t>
  </si>
  <si>
    <t>J.K. Gill</t>
  </si>
  <si>
    <t>Matt Dias</t>
  </si>
  <si>
    <t>Nick Foligno</t>
  </si>
  <si>
    <t>Gerome Guidice</t>
  </si>
  <si>
    <t>Gary Friesen</t>
  </si>
  <si>
    <t>Jared Staal</t>
  </si>
  <si>
    <t>Justin Larson</t>
  </si>
  <si>
    <t>Akim Aliu</t>
  </si>
  <si>
    <t>Justin Donati</t>
  </si>
  <si>
    <t>Kevin Baker</t>
  </si>
  <si>
    <t>Stephen Miller</t>
  </si>
  <si>
    <t>Andrew Beuman</t>
  </si>
  <si>
    <t>Ryan Crouch</t>
  </si>
  <si>
    <t>Zach McCullough</t>
  </si>
  <si>
    <t>Adam McQuaid</t>
  </si>
  <si>
    <t>Tyler Arps</t>
  </si>
  <si>
    <t>Jonathan D'Aversa</t>
  </si>
  <si>
    <t>Marc Staal</t>
  </si>
  <si>
    <t>Michael Swick</t>
  </si>
  <si>
    <t>Sebastian Dahm</t>
  </si>
  <si>
    <t>Alain Valiquette</t>
  </si>
  <si>
    <t>Dupont, Keven</t>
  </si>
  <si>
    <t>Chris Culligan</t>
  </si>
  <si>
    <t>Robert Slaney</t>
  </si>
  <si>
    <t>Dean Ouellet</t>
  </si>
  <si>
    <t>Matthew Stoddard</t>
  </si>
  <si>
    <t>Scott Brannon</t>
  </si>
  <si>
    <t>Francois Gauthier</t>
  </si>
  <si>
    <t>Bradley Gallant</t>
  </si>
  <si>
    <t>Cam Fergus</t>
  </si>
  <si>
    <t>Jean-Christophe Gauthier</t>
  </si>
  <si>
    <t>Alexandre Quesnel</t>
  </si>
  <si>
    <t>Brendon MacDonald</t>
  </si>
  <si>
    <t>Nick MacNeil</t>
  </si>
  <si>
    <t>Paul Alexander McIlveen</t>
  </si>
  <si>
    <t>Jason Swit</t>
  </si>
  <si>
    <t>Etienne Breton</t>
  </si>
  <si>
    <t>Spencer Corcoran</t>
  </si>
  <si>
    <t>Jean-Claude Sawyer</t>
  </si>
  <si>
    <t>Oskars Bartulis</t>
  </si>
  <si>
    <t>Mark Barberio</t>
  </si>
  <si>
    <t>Ondrej Pavelec</t>
  </si>
  <si>
    <t>David Davenport</t>
  </si>
  <si>
    <t>Guilbault, Pierre-Marc</t>
  </si>
  <si>
    <t xml:space="preserve">Kyle Peters </t>
  </si>
  <si>
    <t>Dan Watt</t>
  </si>
  <si>
    <t>Travis Gorman</t>
  </si>
  <si>
    <t>Erik Felde</t>
  </si>
  <si>
    <t>Cody Wutzke</t>
  </si>
  <si>
    <t>Jason Gardiner</t>
  </si>
  <si>
    <t>Ladislav Scurko</t>
  </si>
  <si>
    <t>Joel Ridgeway</t>
  </si>
  <si>
    <t>Colten Derickson</t>
  </si>
  <si>
    <t>Michael Kaye</t>
  </si>
  <si>
    <t>Johnny Lazo</t>
  </si>
  <si>
    <t>Drew Hoff</t>
  </si>
  <si>
    <t>Joel Broda</t>
  </si>
  <si>
    <t>Kruise Reddick</t>
  </si>
  <si>
    <t>Colton Yellow Horn</t>
  </si>
  <si>
    <t>Shaun Vey</t>
  </si>
  <si>
    <t>Tanner Gillies</t>
  </si>
  <si>
    <t>Alex Aldred</t>
  </si>
  <si>
    <t>Chris Inglis</t>
  </si>
  <si>
    <t>Adam Hughesman</t>
  </si>
  <si>
    <t>Aaron Boogaard</t>
  </si>
  <si>
    <t>Taylor Procyshen</t>
  </si>
  <si>
    <t>Justin Mazurek</t>
  </si>
  <si>
    <t>Mitch McColm</t>
  </si>
  <si>
    <t>Cole Butterfield</t>
  </si>
  <si>
    <t>Jarrett Toll</t>
  </si>
  <si>
    <t>Matthew Swaby</t>
  </si>
  <si>
    <t>Tyler Schmidt</t>
  </si>
  <si>
    <t>Eric Mestery</t>
  </si>
  <si>
    <t>Zach Sim</t>
  </si>
  <si>
    <t>Roman Teslyuk</t>
  </si>
  <si>
    <t>T.J. Fast</t>
  </si>
  <si>
    <t>Brock Cornish</t>
  </si>
  <si>
    <t>Juraj Valach</t>
  </si>
  <si>
    <t>Josh Romeike</t>
  </si>
  <si>
    <t>Carey Price</t>
  </si>
  <si>
    <t>Kyle Jahraus</t>
  </si>
  <si>
    <t>Chet Pickard</t>
  </si>
  <si>
    <t>Neal Prokop</t>
  </si>
  <si>
    <t>Travis Hamonic</t>
  </si>
  <si>
    <t>Derek Claffey</t>
  </si>
  <si>
    <t>Canada</t>
  </si>
  <si>
    <t>USA</t>
  </si>
  <si>
    <t>Other</t>
  </si>
  <si>
    <t>Height (inches)</t>
  </si>
  <si>
    <r>
      <t xml:space="preserve">155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165</t>
    </r>
  </si>
  <si>
    <r>
      <t xml:space="preserve"> 66 </t>
    </r>
    <r>
      <rPr>
        <u/>
        <sz val="12"/>
        <color theme="1"/>
        <rFont val="Calibri"/>
        <family val="2"/>
        <scheme val="minor"/>
      </rPr>
      <t>&lt;</t>
    </r>
    <r>
      <rPr>
        <sz val="12"/>
        <color theme="1"/>
        <rFont val="Calibri"/>
        <family val="2"/>
        <scheme val="minor"/>
      </rPr>
      <t xml:space="preserve">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67</t>
    </r>
  </si>
  <si>
    <r>
      <t xml:space="preserve">67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68</t>
    </r>
  </si>
  <si>
    <r>
      <t xml:space="preserve">68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69</t>
    </r>
  </si>
  <si>
    <r>
      <t xml:space="preserve">70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71</t>
    </r>
  </si>
  <si>
    <r>
      <t xml:space="preserve">69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70</t>
    </r>
  </si>
  <si>
    <r>
      <t xml:space="preserve">71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72</t>
    </r>
  </si>
  <si>
    <r>
      <t xml:space="preserve">72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73</t>
    </r>
  </si>
  <si>
    <r>
      <t xml:space="preserve">73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74</t>
    </r>
  </si>
  <si>
    <r>
      <t xml:space="preserve">74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75</t>
    </r>
  </si>
  <si>
    <r>
      <t xml:space="preserve">75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76</t>
    </r>
  </si>
  <si>
    <r>
      <t xml:space="preserve">76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77</t>
    </r>
  </si>
  <si>
    <r>
      <t xml:space="preserve">77 &lt; x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78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</si>
</sst>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000"/>
    <numFmt numFmtId="166" formatCode="0.000000"/>
    <numFmt numFmtId="167" formatCode="0.00000"/>
  </numFmts>
  <fonts count="10">
    <font>
      <sz val="12"/>
      <color theme="1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/>
  </cellStyleXfs>
  <cellXfs count="56"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2" borderId="0" xfId="0" applyFont="1" applyFill="1"/>
    <xf numFmtId="166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8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NumberFormat="1" applyBorder="1"/>
    <xf numFmtId="0" fontId="0" fillId="0" borderId="8" xfId="0" applyNumberFormat="1" applyBorder="1"/>
    <xf numFmtId="0" fontId="0" fillId="0" borderId="5" xfId="0" applyNumberFormat="1" applyBorder="1"/>
    <xf numFmtId="0" fontId="0" fillId="0" borderId="4" xfId="0" applyNumberFormat="1" applyBorder="1"/>
    <xf numFmtId="0" fontId="0" fillId="0" borderId="10" xfId="0" applyNumberFormat="1" applyBorder="1"/>
    <xf numFmtId="0" fontId="0" fillId="0" borderId="6" xfId="0" applyNumberFormat="1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7" xfId="0" applyNumberFormat="1" applyBorder="1"/>
    <xf numFmtId="0" fontId="0" fillId="0" borderId="0" xfId="0" applyNumberFormat="1" applyFill="1" applyBorder="1"/>
    <xf numFmtId="0" fontId="0" fillId="0" borderId="12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0" fontId="6" fillId="0" borderId="0" xfId="3" applyFont="1" applyAlignment="1">
      <alignment horizontal="center"/>
    </xf>
    <xf numFmtId="1" fontId="6" fillId="0" borderId="0" xfId="3" applyNumberFormat="1" applyFont="1" applyAlignment="1">
      <alignment horizontal="center"/>
    </xf>
    <xf numFmtId="0" fontId="9" fillId="0" borderId="0" xfId="3"/>
    <xf numFmtId="0" fontId="9" fillId="0" borderId="0" xfId="3" applyAlignment="1">
      <alignment horizontal="center"/>
    </xf>
    <xf numFmtId="1" fontId="9" fillId="0" borderId="0" xfId="3" applyNumberFormat="1" applyAlignment="1">
      <alignment horizontal="center"/>
    </xf>
    <xf numFmtId="0" fontId="4" fillId="0" borderId="0" xfId="3" applyFont="1" applyAlignment="1">
      <alignment horizontal="center"/>
    </xf>
    <xf numFmtId="1" fontId="1" fillId="0" borderId="0" xfId="3" applyNumberFormat="1" applyFont="1" applyAlignment="1">
      <alignment horizontal="center"/>
    </xf>
    <xf numFmtId="0" fontId="1" fillId="0" borderId="0" xfId="3" applyFont="1"/>
    <xf numFmtId="0" fontId="1" fillId="0" borderId="0" xfId="3" applyFont="1" applyAlignment="1">
      <alignment horizontal="left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600"/>
              <a:t>Relative Frequency of Players in Each CHL</a:t>
            </a:r>
            <a:r>
              <a:rPr lang="en-US" sz="1600" baseline="0"/>
              <a:t> League</a:t>
            </a:r>
            <a:endParaRPr lang="en-US" sz="1600"/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'CHL League'!$G$2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rgbClr val="92D050"/>
            </a:solidFill>
            <a:ln>
              <a:solidFill>
                <a:prstClr val="black"/>
              </a:solidFill>
            </a:ln>
          </c:spPr>
          <c:dPt>
            <c:idx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prstClr val="black"/>
                </a:solidFill>
              </a:ln>
            </c:spPr>
          </c:dPt>
          <c:dPt>
            <c:idx val="1"/>
            <c:spPr>
              <a:solidFill>
                <a:srgbClr val="C00000"/>
              </a:solidFill>
              <a:ln>
                <a:solidFill>
                  <a:prstClr val="black"/>
                </a:solidFill>
              </a:ln>
            </c:spPr>
          </c:dPt>
          <c:dLbls>
            <c:showVal val="1"/>
            <c:showLeaderLines val="1"/>
          </c:dLbls>
          <c:cat>
            <c:strRef>
              <c:f>'CHL League'!$D$3:$D$5</c:f>
              <c:strCache>
                <c:ptCount val="3"/>
                <c:pt idx="0">
                  <c:v>OHL</c:v>
                </c:pt>
                <c:pt idx="1">
                  <c:v>QMJHL</c:v>
                </c:pt>
                <c:pt idx="2">
                  <c:v>WHL</c:v>
                </c:pt>
              </c:strCache>
            </c:strRef>
          </c:cat>
          <c:val>
            <c:numRef>
              <c:f>'CHL League'!$G$3:$G$5</c:f>
              <c:numCache>
                <c:formatCode>0.00000</c:formatCode>
                <c:ptCount val="3"/>
                <c:pt idx="0">
                  <c:v>0.3446601941747573</c:v>
                </c:pt>
                <c:pt idx="1">
                  <c:v>0.24757281553398058</c:v>
                </c:pt>
                <c:pt idx="2">
                  <c:v>0.40776699029126212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600"/>
              <a:t>Frequency of Players in Each CHL League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'CHL League'!$F$2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C00000"/>
            </a:solidFill>
            <a:ln>
              <a:solidFill>
                <a:prstClr val="black"/>
              </a:solidFill>
            </a:ln>
          </c:spPr>
          <c:dPt>
            <c:idx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</c:dPt>
          <c:dPt>
            <c:idx val="2"/>
            <c:spPr>
              <a:solidFill>
                <a:srgbClr val="92D050"/>
              </a:solidFill>
              <a:ln>
                <a:solidFill>
                  <a:prstClr val="black"/>
                </a:solidFill>
              </a:ln>
            </c:spPr>
          </c:dPt>
          <c:dLbls>
            <c:dLbl>
              <c:idx val="0"/>
              <c:layout>
                <c:manualLayout>
                  <c:x val="0"/>
                  <c:y val="9.2592592592592744E-3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1.3888888888888904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2.7777777777777807E-2"/>
                </c:manualLayout>
              </c:layout>
              <c:showVal val="1"/>
            </c:dLbl>
            <c:delete val="1"/>
          </c:dLbls>
          <c:cat>
            <c:strRef>
              <c:f>'CHL League'!$D$3:$D$5</c:f>
              <c:strCache>
                <c:ptCount val="3"/>
                <c:pt idx="0">
                  <c:v>OHL</c:v>
                </c:pt>
                <c:pt idx="1">
                  <c:v>QMJHL</c:v>
                </c:pt>
                <c:pt idx="2">
                  <c:v>WHL</c:v>
                </c:pt>
              </c:strCache>
            </c:strRef>
          </c:cat>
          <c:val>
            <c:numRef>
              <c:f>'CHL League'!$F$3:$F$5</c:f>
              <c:numCache>
                <c:formatCode>General</c:formatCode>
                <c:ptCount val="3"/>
                <c:pt idx="0">
                  <c:v>142</c:v>
                </c:pt>
                <c:pt idx="1">
                  <c:v>102</c:v>
                </c:pt>
                <c:pt idx="2">
                  <c:v>168</c:v>
                </c:pt>
              </c:numCache>
            </c:numRef>
          </c:val>
        </c:ser>
        <c:axId val="124061952"/>
        <c:axId val="124071936"/>
      </c:barChart>
      <c:catAx>
        <c:axId val="124061952"/>
        <c:scaling>
          <c:orientation val="minMax"/>
        </c:scaling>
        <c:axPos val="b"/>
        <c:tickLblPos val="nextTo"/>
        <c:crossAx val="124071936"/>
        <c:crosses val="autoZero"/>
        <c:auto val="1"/>
        <c:lblAlgn val="ctr"/>
        <c:lblOffset val="100"/>
      </c:catAx>
      <c:valAx>
        <c:axId val="124071936"/>
        <c:scaling>
          <c:orientation val="minMax"/>
        </c:scaling>
        <c:axPos val="l"/>
        <c:majorGridlines/>
        <c:numFmt formatCode="General" sourceLinked="1"/>
        <c:tickLblPos val="nextTo"/>
        <c:crossAx val="124061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600"/>
              <a:t>Frequency</a:t>
            </a:r>
            <a:r>
              <a:rPr lang="en-US" sz="1600" baseline="0"/>
              <a:t> Distribution of Month of Birth of CHL Players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'Month of Birth'!$E$2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'Month of Birth'!$C$3:$C$14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of Birth'!$E$3:$E$14</c:f>
              <c:numCache>
                <c:formatCode>General</c:formatCode>
                <c:ptCount val="12"/>
                <c:pt idx="0">
                  <c:v>52</c:v>
                </c:pt>
                <c:pt idx="1">
                  <c:v>41</c:v>
                </c:pt>
                <c:pt idx="2">
                  <c:v>50</c:v>
                </c:pt>
                <c:pt idx="3">
                  <c:v>44</c:v>
                </c:pt>
                <c:pt idx="4">
                  <c:v>42</c:v>
                </c:pt>
                <c:pt idx="5">
                  <c:v>39</c:v>
                </c:pt>
                <c:pt idx="6">
                  <c:v>22</c:v>
                </c:pt>
                <c:pt idx="7">
                  <c:v>32</c:v>
                </c:pt>
                <c:pt idx="8">
                  <c:v>19</c:v>
                </c:pt>
                <c:pt idx="9">
                  <c:v>26</c:v>
                </c:pt>
                <c:pt idx="10">
                  <c:v>27</c:v>
                </c:pt>
                <c:pt idx="11">
                  <c:v>18</c:v>
                </c:pt>
              </c:numCache>
            </c:numRef>
          </c:val>
        </c:ser>
        <c:gapWidth val="0"/>
        <c:axId val="124112896"/>
        <c:axId val="124114432"/>
      </c:barChart>
      <c:catAx>
        <c:axId val="124112896"/>
        <c:scaling>
          <c:orientation val="minMax"/>
        </c:scaling>
        <c:axPos val="b"/>
        <c:tickLblPos val="nextTo"/>
        <c:crossAx val="124114432"/>
        <c:crosses val="autoZero"/>
        <c:auto val="1"/>
        <c:lblAlgn val="ctr"/>
        <c:lblOffset val="100"/>
      </c:catAx>
      <c:valAx>
        <c:axId val="124114432"/>
        <c:scaling>
          <c:orientation val="minMax"/>
        </c:scaling>
        <c:axPos val="l"/>
        <c:majorGridlines/>
        <c:numFmt formatCode="General" sourceLinked="1"/>
        <c:tickLblPos val="nextTo"/>
        <c:crossAx val="12411289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Relative Frequency Distribution of Month of Birth of CHL Players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'Month of Birth'!$F$2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'Month of Birth'!$C$3:$C$14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of Birth'!$F$3:$F$14</c:f>
              <c:numCache>
                <c:formatCode>0.00000</c:formatCode>
                <c:ptCount val="12"/>
                <c:pt idx="0">
                  <c:v>0.12621359223300971</c:v>
                </c:pt>
                <c:pt idx="1">
                  <c:v>9.9514563106796114E-2</c:v>
                </c:pt>
                <c:pt idx="2">
                  <c:v>0.12135922330097088</c:v>
                </c:pt>
                <c:pt idx="3">
                  <c:v>0.10679611650485436</c:v>
                </c:pt>
                <c:pt idx="4">
                  <c:v>0.10194174757281553</c:v>
                </c:pt>
                <c:pt idx="5">
                  <c:v>9.4660194174757281E-2</c:v>
                </c:pt>
                <c:pt idx="6">
                  <c:v>5.3398058252427182E-2</c:v>
                </c:pt>
                <c:pt idx="7">
                  <c:v>7.7669902912621352E-2</c:v>
                </c:pt>
                <c:pt idx="8">
                  <c:v>4.6116504854368932E-2</c:v>
                </c:pt>
                <c:pt idx="9">
                  <c:v>6.3106796116504854E-2</c:v>
                </c:pt>
                <c:pt idx="10">
                  <c:v>6.553398058252427E-2</c:v>
                </c:pt>
                <c:pt idx="11" formatCode="0.0000">
                  <c:v>4.3689320388349516E-2</c:v>
                </c:pt>
              </c:numCache>
            </c:numRef>
          </c:val>
        </c:ser>
        <c:gapWidth val="0"/>
        <c:axId val="124146816"/>
        <c:axId val="124148352"/>
      </c:barChart>
      <c:catAx>
        <c:axId val="124146816"/>
        <c:scaling>
          <c:orientation val="minMax"/>
        </c:scaling>
        <c:axPos val="b"/>
        <c:tickLblPos val="nextTo"/>
        <c:crossAx val="124148352"/>
        <c:crosses val="autoZero"/>
        <c:auto val="1"/>
        <c:lblAlgn val="ctr"/>
        <c:lblOffset val="100"/>
      </c:catAx>
      <c:valAx>
        <c:axId val="124148352"/>
        <c:scaling>
          <c:orientation val="minMax"/>
        </c:scaling>
        <c:axPos val="l"/>
        <c:majorGridlines/>
        <c:numFmt formatCode="0.00000" sourceLinked="1"/>
        <c:tickLblPos val="nextTo"/>
        <c:crossAx val="1241468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600"/>
              <a:t>Frequency Distribution</a:t>
            </a:r>
            <a:r>
              <a:rPr lang="en-US" sz="1600" baseline="0"/>
              <a:t> of Birth Year of CHL Players</a:t>
            </a:r>
            <a:endParaRPr lang="en-US" sz="1600"/>
          </a:p>
        </c:rich>
      </c:tx>
    </c:title>
    <c:plotArea>
      <c:layout>
        <c:manualLayout>
          <c:layoutTarget val="inner"/>
          <c:xMode val="edge"/>
          <c:yMode val="edge"/>
          <c:x val="0.12182464996753467"/>
          <c:y val="0.17988884722743001"/>
          <c:w val="0.70133245844269454"/>
          <c:h val="0.68921660834062359"/>
        </c:manualLayout>
      </c:layout>
      <c:barChart>
        <c:barDir val="col"/>
        <c:grouping val="clustered"/>
        <c:ser>
          <c:idx val="0"/>
          <c:order val="0"/>
          <c:tx>
            <c:strRef>
              <c:f>'Year of Birth'!$F$2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bg1"/>
              </a:solidFill>
            </a:ln>
          </c:spPr>
          <c:dLbls>
            <c:dLbl>
              <c:idx val="0"/>
              <c:layout>
                <c:manualLayout>
                  <c:x val="0"/>
                  <c:y val="2.3148148148148147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2.314814814814808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2.3148148148148188E-2"/>
                </c:manualLayout>
              </c:layout>
              <c:showVal val="1"/>
            </c:dLbl>
            <c:dLbl>
              <c:idx val="4"/>
              <c:layout>
                <c:manualLayout>
                  <c:x val="0"/>
                  <c:y val="-1.3888888888888904E-2"/>
                </c:manualLayout>
              </c:layout>
              <c:showVal val="1"/>
            </c:dLbl>
            <c:dLbl>
              <c:idx val="5"/>
              <c:layout>
                <c:manualLayout>
                  <c:x val="0"/>
                  <c:y val="-3.2407407407407433E-2"/>
                </c:manualLayout>
              </c:layout>
              <c:showVal val="1"/>
            </c:dLbl>
            <c:showVal val="1"/>
          </c:dLbls>
          <c:cat>
            <c:numRef>
              <c:f>'Year of Birth'!$E$3:$E$8</c:f>
              <c:numCache>
                <c:formatCode>General</c:formatCode>
                <c:ptCount val="6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</c:numCache>
            </c:numRef>
          </c:cat>
          <c:val>
            <c:numRef>
              <c:f>'Year of Birth'!$F$3:$F$8</c:f>
              <c:numCache>
                <c:formatCode>General</c:formatCode>
                <c:ptCount val="6"/>
                <c:pt idx="0">
                  <c:v>48</c:v>
                </c:pt>
                <c:pt idx="1">
                  <c:v>90</c:v>
                </c:pt>
                <c:pt idx="2">
                  <c:v>89</c:v>
                </c:pt>
                <c:pt idx="3">
                  <c:v>99</c:v>
                </c:pt>
                <c:pt idx="4">
                  <c:v>74</c:v>
                </c:pt>
                <c:pt idx="5">
                  <c:v>12</c:v>
                </c:pt>
              </c:numCache>
            </c:numRef>
          </c:val>
        </c:ser>
        <c:gapWidth val="0"/>
        <c:axId val="124676736"/>
        <c:axId val="124703104"/>
      </c:barChart>
      <c:catAx>
        <c:axId val="124676736"/>
        <c:scaling>
          <c:orientation val="minMax"/>
        </c:scaling>
        <c:axPos val="b"/>
        <c:numFmt formatCode="General" sourceLinked="1"/>
        <c:tickLblPos val="nextTo"/>
        <c:crossAx val="124703104"/>
        <c:crosses val="autoZero"/>
        <c:auto val="1"/>
        <c:lblAlgn val="ctr"/>
        <c:lblOffset val="100"/>
      </c:catAx>
      <c:valAx>
        <c:axId val="124703104"/>
        <c:scaling>
          <c:orientation val="minMax"/>
        </c:scaling>
        <c:axPos val="l"/>
        <c:majorGridlines/>
        <c:numFmt formatCode="General" sourceLinked="1"/>
        <c:tickLblPos val="nextTo"/>
        <c:crossAx val="1246767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600"/>
              <a:t>Relative Frequency Distribution of Birth Year of CHL Players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'Year of Birth'!$G$2</c:f>
              <c:strCache>
                <c:ptCount val="1"/>
                <c:pt idx="0">
                  <c:v>Relative frequency</c:v>
                </c:pt>
              </c:strCache>
            </c:strRef>
          </c:tx>
          <c:spPr>
            <a:gradFill>
              <a:gsLst>
                <a:gs pos="0">
                  <a:srgbClr val="FFF200"/>
                </a:gs>
                <a:gs pos="45000">
                  <a:srgbClr val="FF7A00"/>
                </a:gs>
                <a:gs pos="70000">
                  <a:srgbClr val="FF0300"/>
                </a:gs>
                <a:gs pos="100000">
                  <a:srgbClr val="4D0808"/>
                </a:gs>
              </a:gsLst>
              <a:lin ang="5400000" scaled="0"/>
            </a:gradFill>
            <a:ln>
              <a:solidFill>
                <a:schemeClr val="tx1"/>
              </a:solidFill>
            </a:ln>
          </c:spPr>
          <c:cat>
            <c:numRef>
              <c:f>'Year of Birth'!$E$3:$E$8</c:f>
              <c:numCache>
                <c:formatCode>General</c:formatCode>
                <c:ptCount val="6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</c:numCache>
            </c:numRef>
          </c:cat>
          <c:val>
            <c:numRef>
              <c:f>'Year of Birth'!$G$3:$G$8</c:f>
              <c:numCache>
                <c:formatCode>0.00000</c:formatCode>
                <c:ptCount val="6"/>
                <c:pt idx="0">
                  <c:v>0.11650485436893204</c:v>
                </c:pt>
                <c:pt idx="1">
                  <c:v>0.21844660194174756</c:v>
                </c:pt>
                <c:pt idx="2">
                  <c:v>0.21601941747572814</c:v>
                </c:pt>
                <c:pt idx="3">
                  <c:v>0.24029126213592233</c:v>
                </c:pt>
                <c:pt idx="4">
                  <c:v>0.1796116504854369</c:v>
                </c:pt>
                <c:pt idx="5">
                  <c:v>2.9126213592233011E-2</c:v>
                </c:pt>
              </c:numCache>
            </c:numRef>
          </c:val>
        </c:ser>
        <c:gapWidth val="0"/>
        <c:axId val="124526592"/>
        <c:axId val="124528128"/>
      </c:barChart>
      <c:catAx>
        <c:axId val="124526592"/>
        <c:scaling>
          <c:orientation val="minMax"/>
        </c:scaling>
        <c:axPos val="b"/>
        <c:numFmt formatCode="General" sourceLinked="1"/>
        <c:tickLblPos val="nextTo"/>
        <c:crossAx val="124528128"/>
        <c:crosses val="autoZero"/>
        <c:auto val="1"/>
        <c:lblAlgn val="ctr"/>
        <c:lblOffset val="100"/>
      </c:catAx>
      <c:valAx>
        <c:axId val="124528128"/>
        <c:scaling>
          <c:orientation val="minMax"/>
        </c:scaling>
        <c:axPos val="l"/>
        <c:majorGridlines/>
        <c:numFmt formatCode="0.00000" sourceLinked="1"/>
        <c:tickLblPos val="nextTo"/>
        <c:crossAx val="1245265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/>
              <a:t>Frequency of Country</a:t>
            </a:r>
            <a:r>
              <a:rPr lang="en-US" sz="1400" baseline="0"/>
              <a:t> of Origin of CHL Players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Country!$F$2</c:f>
              <c:strCache>
                <c:ptCount val="1"/>
                <c:pt idx="0">
                  <c:v>Frequency</c:v>
                </c:pt>
              </c:strCache>
            </c:strRef>
          </c:tx>
          <c:spPr>
            <a:gradFill>
              <a:gsLst>
                <a:gs pos="0">
                  <a:srgbClr val="03D4A8"/>
                </a:gs>
                <a:gs pos="25000">
                  <a:srgbClr val="21D6E0"/>
                </a:gs>
                <a:gs pos="75000">
                  <a:srgbClr val="0087E6"/>
                </a:gs>
                <a:gs pos="100000">
                  <a:srgbClr val="005CBF"/>
                </a:gs>
              </a:gsLst>
              <a:lin ang="5400000" scaled="0"/>
            </a:gradFill>
            <a:ln>
              <a:solidFill>
                <a:schemeClr val="tx1"/>
              </a:solidFill>
            </a:ln>
          </c:spPr>
          <c:dPt>
            <c:idx val="0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dPt>
          <c:dPt>
            <c:idx val="1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</c:spPr>
          </c:dPt>
          <c:dPt>
            <c:idx val="2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</c:spPr>
          </c:dPt>
          <c:dLbls>
            <c:dLbl>
              <c:idx val="0"/>
              <c:layout>
                <c:manualLayout>
                  <c:x val="0"/>
                  <c:y val="2.3148148148148147E-2"/>
                </c:manualLayout>
              </c:layout>
              <c:showVal val="1"/>
            </c:dLbl>
            <c:dLbl>
              <c:idx val="1"/>
              <c:layout>
                <c:manualLayout>
                  <c:x val="-5.0925337632080008E-17"/>
                  <c:y val="-2.777777777777779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2.777777777777779E-2"/>
                </c:manualLayout>
              </c:layout>
              <c:showVal val="1"/>
            </c:dLbl>
            <c:showVal val="1"/>
          </c:dLbls>
          <c:cat>
            <c:strRef>
              <c:f>Country!$E$3:$E$5</c:f>
              <c:strCache>
                <c:ptCount val="3"/>
                <c:pt idx="0">
                  <c:v>Canada</c:v>
                </c:pt>
                <c:pt idx="1">
                  <c:v>USA</c:v>
                </c:pt>
                <c:pt idx="2">
                  <c:v>Other</c:v>
                </c:pt>
              </c:strCache>
            </c:strRef>
          </c:cat>
          <c:val>
            <c:numRef>
              <c:f>Country!$F$3:$F$5</c:f>
              <c:numCache>
                <c:formatCode>General</c:formatCode>
                <c:ptCount val="3"/>
                <c:pt idx="0">
                  <c:v>357</c:v>
                </c:pt>
                <c:pt idx="1">
                  <c:v>27</c:v>
                </c:pt>
                <c:pt idx="2">
                  <c:v>28</c:v>
                </c:pt>
              </c:numCache>
            </c:numRef>
          </c:val>
        </c:ser>
        <c:gapWidth val="104"/>
        <c:axId val="124582912"/>
        <c:axId val="124588800"/>
      </c:barChart>
      <c:catAx>
        <c:axId val="124582912"/>
        <c:scaling>
          <c:orientation val="minMax"/>
        </c:scaling>
        <c:axPos val="b"/>
        <c:tickLblPos val="nextTo"/>
        <c:crossAx val="124588800"/>
        <c:crosses val="autoZero"/>
        <c:auto val="1"/>
        <c:lblAlgn val="ctr"/>
        <c:lblOffset val="100"/>
      </c:catAx>
      <c:valAx>
        <c:axId val="124588800"/>
        <c:scaling>
          <c:orientation val="minMax"/>
        </c:scaling>
        <c:axPos val="l"/>
        <c:majorGridlines/>
        <c:numFmt formatCode="General" sourceLinked="1"/>
        <c:tickLblPos val="nextTo"/>
        <c:crossAx val="124582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/>
              <a:t>Relative Frequency of Country</a:t>
            </a:r>
            <a:r>
              <a:rPr lang="en-US" sz="1400" baseline="0"/>
              <a:t> of Origin of CHL Players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Country!$G$2</c:f>
              <c:strCache>
                <c:ptCount val="1"/>
                <c:pt idx="0">
                  <c:v>Relative frequency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dPt>
            <c:idx val="0"/>
            <c:spPr>
              <a:solidFill>
                <a:srgbClr val="0070C0"/>
              </a:solidFill>
              <a:ln>
                <a:solidFill>
                  <a:prstClr val="black"/>
                </a:solidFill>
              </a:ln>
            </c:spPr>
          </c:dPt>
          <c:dPt>
            <c:idx val="1"/>
            <c:spPr>
              <a:solidFill>
                <a:srgbClr val="C00000"/>
              </a:solidFill>
              <a:ln>
                <a:solidFill>
                  <a:prstClr val="black"/>
                </a:solidFill>
              </a:ln>
            </c:spPr>
          </c:dPt>
          <c:dPt>
            <c:idx val="2"/>
            <c:explosion val="1"/>
            <c:spPr>
              <a:solidFill>
                <a:srgbClr val="00B050"/>
              </a:solidFill>
              <a:ln>
                <a:solidFill>
                  <a:prstClr val="black"/>
                </a:solidFill>
              </a:ln>
            </c:spPr>
          </c:dPt>
          <c:dLbls>
            <c:dLbl>
              <c:idx val="0"/>
              <c:layout/>
              <c:showVal val="1"/>
            </c:dLbl>
            <c:dLbl>
              <c:idx val="1"/>
              <c:layout/>
              <c:showVal val="1"/>
            </c:dLbl>
            <c:dLbl>
              <c:idx val="2"/>
              <c:layout/>
              <c:showVal val="1"/>
            </c:dLbl>
            <c:delete val="1"/>
          </c:dLbls>
          <c:cat>
            <c:strRef>
              <c:f>Country!$E$3:$E$5</c:f>
              <c:strCache>
                <c:ptCount val="3"/>
                <c:pt idx="0">
                  <c:v>Canada</c:v>
                </c:pt>
                <c:pt idx="1">
                  <c:v>USA</c:v>
                </c:pt>
                <c:pt idx="2">
                  <c:v>Other</c:v>
                </c:pt>
              </c:strCache>
            </c:strRef>
          </c:cat>
          <c:val>
            <c:numRef>
              <c:f>Country!$G$3:$G$5</c:f>
              <c:numCache>
                <c:formatCode>0.000000</c:formatCode>
                <c:ptCount val="3"/>
                <c:pt idx="0" formatCode="0.00000">
                  <c:v>0.86650485436893199</c:v>
                </c:pt>
                <c:pt idx="1">
                  <c:v>6.553398058252427E-2</c:v>
                </c:pt>
                <c:pt idx="2">
                  <c:v>6.7961165048543687E-2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CHL Player Height in Inches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5.5127296587926505E-2"/>
          <c:y val="0.23613629377408904"/>
          <c:w val="0.900240813648294"/>
          <c:h val="0.64439979485322951"/>
        </c:manualLayout>
      </c:layout>
      <c:barChart>
        <c:barDir val="bar"/>
        <c:grouping val="stacked"/>
        <c:ser>
          <c:idx val="0"/>
          <c:order val="0"/>
          <c:spPr>
            <a:noFill/>
          </c:spPr>
          <c:val>
            <c:numRef>
              <c:f>Height!$G$9</c:f>
              <c:numCache>
                <c:formatCode>General</c:formatCode>
                <c:ptCount val="1"/>
                <c:pt idx="0">
                  <c:v>67</c:v>
                </c:pt>
              </c:numCache>
            </c:numRef>
          </c:val>
        </c:ser>
        <c:ser>
          <c:idx val="1"/>
          <c:order val="1"/>
          <c:spPr>
            <a:noFill/>
          </c:spPr>
          <c:errBars>
            <c:errBarType val="minus"/>
            <c:errValType val="percentage"/>
            <c:val val="100"/>
          </c:errBars>
          <c:val>
            <c:numRef>
              <c:f>Height!$G$10</c:f>
              <c:numCache>
                <c:formatCode>0</c:formatCode>
                <c:ptCount val="1"/>
                <c:pt idx="0">
                  <c:v>4</c:v>
                </c:pt>
              </c:numCache>
            </c:numRef>
          </c:val>
        </c:ser>
        <c:ser>
          <c:idx val="2"/>
          <c:order val="2"/>
          <c:val>
            <c:numRef>
              <c:f>Height!$G$11</c:f>
              <c:numCache>
                <c:formatCode>0</c:formatCode>
                <c:ptCount val="1"/>
                <c:pt idx="0">
                  <c:v>2</c:v>
                </c:pt>
              </c:numCache>
            </c:numRef>
          </c:val>
        </c:ser>
        <c:ser>
          <c:idx val="3"/>
          <c:order val="3"/>
          <c:errBars>
            <c:errBarType val="plus"/>
            <c:errValType val="cust"/>
            <c:plus>
              <c:numRef>
                <c:f>Height!$G$13</c:f>
                <c:numCache>
                  <c:formatCode>General</c:formatCode>
                  <c:ptCount val="1"/>
                  <c:pt idx="0">
                    <c:v>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val>
            <c:numRef>
              <c:f>Height!$G$12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noFill/>
          </c:spPr>
          <c:val>
            <c:numRef>
              <c:f>Height!$G$13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overlap val="100"/>
        <c:axId val="124968960"/>
        <c:axId val="124970496"/>
      </c:barChart>
      <c:catAx>
        <c:axId val="124968960"/>
        <c:scaling>
          <c:orientation val="minMax"/>
        </c:scaling>
        <c:axPos val="l"/>
        <c:tickLblPos val="nextTo"/>
        <c:crossAx val="124970496"/>
        <c:crosses val="autoZero"/>
        <c:auto val="1"/>
        <c:lblAlgn val="ctr"/>
        <c:lblOffset val="100"/>
      </c:catAx>
      <c:valAx>
        <c:axId val="12497049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(inches)</a:t>
                </a:r>
              </a:p>
            </c:rich>
          </c:tx>
          <c:layout/>
        </c:title>
        <c:numFmt formatCode="General" sourceLinked="1"/>
        <c:tickLblPos val="nextTo"/>
        <c:crossAx val="12496896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/>
              <a:t>Frequency Distribution of</a:t>
            </a:r>
            <a:r>
              <a:rPr lang="en-US" sz="1400" baseline="0"/>
              <a:t> Player Height (inches)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518380721758048"/>
          <c:y val="0.15962349533894471"/>
          <c:w val="0.74406081113587885"/>
          <c:h val="0.6612507919268712"/>
        </c:manualLayout>
      </c:layout>
      <c:barChart>
        <c:barDir val="col"/>
        <c:grouping val="clustered"/>
        <c:ser>
          <c:idx val="0"/>
          <c:order val="0"/>
          <c:tx>
            <c:strRef>
              <c:f>Height!$N$3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cat>
            <c:numRef>
              <c:f>Height!$M$4:$M$15</c:f>
              <c:numCache>
                <c:formatCode>General</c:formatCode>
                <c:ptCount val="12"/>
                <c:pt idx="0">
                  <c:v>67</c:v>
                </c:pt>
                <c:pt idx="1">
                  <c:v>68</c:v>
                </c:pt>
                <c:pt idx="2">
                  <c:v>69</c:v>
                </c:pt>
                <c:pt idx="3">
                  <c:v>70</c:v>
                </c:pt>
                <c:pt idx="4">
                  <c:v>71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77</c:v>
                </c:pt>
                <c:pt idx="11">
                  <c:v>78</c:v>
                </c:pt>
              </c:numCache>
            </c:numRef>
          </c:cat>
          <c:val>
            <c:numRef>
              <c:f>Height!$N$4:$N$15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26</c:v>
                </c:pt>
                <c:pt idx="3">
                  <c:v>36</c:v>
                </c:pt>
                <c:pt idx="4">
                  <c:v>50</c:v>
                </c:pt>
                <c:pt idx="5">
                  <c:v>82</c:v>
                </c:pt>
                <c:pt idx="6">
                  <c:v>65</c:v>
                </c:pt>
                <c:pt idx="7">
                  <c:v>60</c:v>
                </c:pt>
                <c:pt idx="8">
                  <c:v>44</c:v>
                </c:pt>
                <c:pt idx="9">
                  <c:v>24</c:v>
                </c:pt>
                <c:pt idx="10">
                  <c:v>11</c:v>
                </c:pt>
                <c:pt idx="11">
                  <c:v>5</c:v>
                </c:pt>
              </c:numCache>
            </c:numRef>
          </c:val>
        </c:ser>
        <c:gapWidth val="0"/>
        <c:axId val="124834560"/>
        <c:axId val="124836096"/>
      </c:barChart>
      <c:catAx>
        <c:axId val="124834560"/>
        <c:scaling>
          <c:orientation val="minMax"/>
        </c:scaling>
        <c:axPos val="b"/>
        <c:numFmt formatCode="General" sourceLinked="1"/>
        <c:tickLblPos val="nextTo"/>
        <c:crossAx val="124836096"/>
        <c:crosses val="autoZero"/>
        <c:auto val="1"/>
        <c:lblAlgn val="ctr"/>
        <c:lblOffset val="100"/>
      </c:catAx>
      <c:valAx>
        <c:axId val="124836096"/>
        <c:scaling>
          <c:orientation val="minMax"/>
        </c:scaling>
        <c:axPos val="l"/>
        <c:majorGridlines/>
        <c:numFmt formatCode="General" sourceLinked="1"/>
        <c:tickLblPos val="nextTo"/>
        <c:crossAx val="1248345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/>
              <a:t>Relative Frequency Distribution of Player Height (inches)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Height!$O$3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:spPr>
          <c:cat>
            <c:numRef>
              <c:f>Height!$M$4:$M$15</c:f>
              <c:numCache>
                <c:formatCode>General</c:formatCode>
                <c:ptCount val="12"/>
                <c:pt idx="0">
                  <c:v>67</c:v>
                </c:pt>
                <c:pt idx="1">
                  <c:v>68</c:v>
                </c:pt>
                <c:pt idx="2">
                  <c:v>69</c:v>
                </c:pt>
                <c:pt idx="3">
                  <c:v>70</c:v>
                </c:pt>
                <c:pt idx="4">
                  <c:v>71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77</c:v>
                </c:pt>
                <c:pt idx="11">
                  <c:v>78</c:v>
                </c:pt>
              </c:numCache>
            </c:numRef>
          </c:cat>
          <c:val>
            <c:numRef>
              <c:f>Height!$O$4:$O$15</c:f>
              <c:numCache>
                <c:formatCode>General</c:formatCode>
                <c:ptCount val="12"/>
                <c:pt idx="0">
                  <c:v>7.2815533980582527E-3</c:v>
                </c:pt>
                <c:pt idx="1">
                  <c:v>1.4563106796116505E-2</c:v>
                </c:pt>
                <c:pt idx="2">
                  <c:v>6.3106796116504854E-2</c:v>
                </c:pt>
                <c:pt idx="3">
                  <c:v>8.7378640776699032E-2</c:v>
                </c:pt>
                <c:pt idx="4">
                  <c:v>0.12135922330097088</c:v>
                </c:pt>
                <c:pt idx="5">
                  <c:v>0.19902912621359223</c:v>
                </c:pt>
                <c:pt idx="6">
                  <c:v>0.15776699029126215</c:v>
                </c:pt>
                <c:pt idx="7">
                  <c:v>0.14563106796116504</c:v>
                </c:pt>
                <c:pt idx="8">
                  <c:v>0.10679611650485436</c:v>
                </c:pt>
                <c:pt idx="9">
                  <c:v>5.8252427184466021E-2</c:v>
                </c:pt>
                <c:pt idx="10">
                  <c:v>2.6699029126213591E-2</c:v>
                </c:pt>
                <c:pt idx="11">
                  <c:v>1.2135922330097087E-2</c:v>
                </c:pt>
              </c:numCache>
            </c:numRef>
          </c:val>
        </c:ser>
        <c:gapWidth val="0"/>
        <c:axId val="124868096"/>
        <c:axId val="124869632"/>
      </c:barChart>
      <c:catAx>
        <c:axId val="124868096"/>
        <c:scaling>
          <c:orientation val="minMax"/>
        </c:scaling>
        <c:axPos val="b"/>
        <c:numFmt formatCode="General" sourceLinked="1"/>
        <c:tickLblPos val="nextTo"/>
        <c:crossAx val="124869632"/>
        <c:crosses val="autoZero"/>
        <c:auto val="1"/>
        <c:lblAlgn val="ctr"/>
        <c:lblOffset val="100"/>
      </c:catAx>
      <c:valAx>
        <c:axId val="124869632"/>
        <c:scaling>
          <c:orientation val="minMax"/>
        </c:scaling>
        <c:axPos val="l"/>
        <c:majorGridlines/>
        <c:numFmt formatCode="General" sourceLinked="1"/>
        <c:tickLblPos val="nextTo"/>
        <c:crossAx val="124868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l">
              <a:defRPr/>
            </a:pPr>
            <a:r>
              <a:rPr lang="en-US"/>
              <a:t>CHL Player Weight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6.5748134424373439E-2"/>
          <c:y val="0.18886454410590001"/>
          <c:w val="0.83551932479028357"/>
          <c:h val="0.64971499486477313"/>
        </c:manualLayout>
      </c:layout>
      <c:barChart>
        <c:barDir val="bar"/>
        <c:grouping val="stacked"/>
        <c:ser>
          <c:idx val="0"/>
          <c:order val="0"/>
          <c:tx>
            <c:strRef>
              <c:f>Weight!$F$8</c:f>
              <c:strCache>
                <c:ptCount val="1"/>
                <c:pt idx="0">
                  <c:v>Min - 0</c:v>
                </c:pt>
              </c:strCache>
            </c:strRef>
          </c:tx>
          <c:spPr>
            <a:noFill/>
          </c:spPr>
          <c:val>
            <c:numRef>
              <c:f>Weight!$G$8</c:f>
              <c:numCache>
                <c:formatCode>0</c:formatCode>
                <c:ptCount val="1"/>
                <c:pt idx="0">
                  <c:v>145</c:v>
                </c:pt>
              </c:numCache>
            </c:numRef>
          </c:val>
        </c:ser>
        <c:ser>
          <c:idx val="1"/>
          <c:order val="1"/>
          <c:tx>
            <c:strRef>
              <c:f>Weight!$F$9</c:f>
              <c:strCache>
                <c:ptCount val="1"/>
                <c:pt idx="0">
                  <c:v>Quartile 1 - Min</c:v>
                </c:pt>
              </c:strCache>
            </c:strRef>
          </c:tx>
          <c:spPr>
            <a:noFill/>
          </c:spPr>
          <c:errBars>
            <c:errBarType val="minus"/>
            <c:errValType val="percentage"/>
            <c:val val="100"/>
          </c:errBars>
          <c:val>
            <c:numRef>
              <c:f>Weight!$G$9</c:f>
              <c:numCache>
                <c:formatCode>0</c:formatCode>
                <c:ptCount val="1"/>
                <c:pt idx="0">
                  <c:v>39</c:v>
                </c:pt>
              </c:numCache>
            </c:numRef>
          </c:val>
        </c:ser>
        <c:ser>
          <c:idx val="2"/>
          <c:order val="2"/>
          <c:tx>
            <c:strRef>
              <c:f>Weight!$F$10</c:f>
              <c:strCache>
                <c:ptCount val="1"/>
                <c:pt idx="0">
                  <c:v>Median - Quartile 2</c:v>
                </c:pt>
              </c:strCache>
            </c:strRef>
          </c:tx>
          <c:val>
            <c:numRef>
              <c:f>Weight!$G$10</c:f>
              <c:numCache>
                <c:formatCode>0</c:formatCode>
                <c:ptCount val="1"/>
                <c:pt idx="0">
                  <c:v>9</c:v>
                </c:pt>
              </c:numCache>
            </c:numRef>
          </c:val>
        </c:ser>
        <c:ser>
          <c:idx val="3"/>
          <c:order val="3"/>
          <c:tx>
            <c:strRef>
              <c:f>Weight!$F$11</c:f>
              <c:strCache>
                <c:ptCount val="1"/>
                <c:pt idx="0">
                  <c:v>Quartile 3 - Median</c:v>
                </c:pt>
              </c:strCache>
            </c:strRef>
          </c:tx>
          <c:errBars>
            <c:errBarType val="plus"/>
            <c:errValType val="cust"/>
            <c:plus>
              <c:numRef>
                <c:f>Weight!$G$12</c:f>
                <c:numCache>
                  <c:formatCode>General</c:formatCode>
                  <c:ptCount val="1"/>
                  <c:pt idx="0">
                    <c:v>30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val>
            <c:numRef>
              <c:f>Weight!$G$11</c:f>
              <c:numCache>
                <c:formatCode>0</c:formatCode>
                <c:ptCount val="1"/>
                <c:pt idx="0">
                  <c:v>12</c:v>
                </c:pt>
              </c:numCache>
            </c:numRef>
          </c:val>
        </c:ser>
        <c:ser>
          <c:idx val="4"/>
          <c:order val="4"/>
          <c:tx>
            <c:strRef>
              <c:f>Weight!$F$12</c:f>
              <c:strCache>
                <c:ptCount val="1"/>
                <c:pt idx="0">
                  <c:v>Max - Quartile 3</c:v>
                </c:pt>
              </c:strCache>
            </c:strRef>
          </c:tx>
          <c:spPr>
            <a:noFill/>
          </c:spPr>
          <c:val>
            <c:numRef>
              <c:f>Weight!$G$12</c:f>
              <c:numCache>
                <c:formatCode>0</c:formatCode>
                <c:ptCount val="1"/>
                <c:pt idx="0">
                  <c:v>30</c:v>
                </c:pt>
              </c:numCache>
            </c:numRef>
          </c:val>
        </c:ser>
        <c:overlap val="100"/>
        <c:axId val="125323904"/>
        <c:axId val="125325696"/>
      </c:barChart>
      <c:catAx>
        <c:axId val="125323904"/>
        <c:scaling>
          <c:orientation val="minMax"/>
        </c:scaling>
        <c:axPos val="l"/>
        <c:tickLblPos val="nextTo"/>
        <c:crossAx val="125325696"/>
        <c:crosses val="autoZero"/>
        <c:auto val="1"/>
        <c:lblAlgn val="ctr"/>
        <c:lblOffset val="100"/>
      </c:catAx>
      <c:valAx>
        <c:axId val="12532569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(lbs)</a:t>
                </a:r>
              </a:p>
            </c:rich>
          </c:tx>
          <c:layout/>
        </c:title>
        <c:numFmt formatCode="0" sourceLinked="1"/>
        <c:tickLblPos val="nextTo"/>
        <c:crossAx val="125323904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Frequency Distribution of Player Weight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Weight!$N$3</c:f>
              <c:strCache>
                <c:ptCount val="1"/>
                <c:pt idx="0">
                  <c:v>Frequency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cat>
            <c:numRef>
              <c:f>Weight!$M$4:$M$12</c:f>
              <c:numCache>
                <c:formatCode>General</c:formatCode>
                <c:ptCount val="9"/>
                <c:pt idx="0">
                  <c:v>155</c:v>
                </c:pt>
                <c:pt idx="1">
                  <c:v>165</c:v>
                </c:pt>
                <c:pt idx="2">
                  <c:v>175</c:v>
                </c:pt>
                <c:pt idx="3">
                  <c:v>185</c:v>
                </c:pt>
                <c:pt idx="4">
                  <c:v>195</c:v>
                </c:pt>
                <c:pt idx="5">
                  <c:v>205</c:v>
                </c:pt>
                <c:pt idx="6">
                  <c:v>215</c:v>
                </c:pt>
                <c:pt idx="7">
                  <c:v>225</c:v>
                </c:pt>
                <c:pt idx="8">
                  <c:v>235</c:v>
                </c:pt>
              </c:numCache>
            </c:numRef>
          </c:cat>
          <c:val>
            <c:numRef>
              <c:f>Weight!$N$4:$N$12</c:f>
              <c:numCache>
                <c:formatCode>General</c:formatCode>
                <c:ptCount val="9"/>
                <c:pt idx="0">
                  <c:v>2</c:v>
                </c:pt>
                <c:pt idx="1">
                  <c:v>17</c:v>
                </c:pt>
                <c:pt idx="2">
                  <c:v>35</c:v>
                </c:pt>
                <c:pt idx="3">
                  <c:v>69</c:v>
                </c:pt>
                <c:pt idx="4">
                  <c:v>106</c:v>
                </c:pt>
                <c:pt idx="5">
                  <c:v>101</c:v>
                </c:pt>
                <c:pt idx="6">
                  <c:v>56</c:v>
                </c:pt>
                <c:pt idx="7">
                  <c:v>24</c:v>
                </c:pt>
                <c:pt idx="8">
                  <c:v>2</c:v>
                </c:pt>
              </c:numCache>
            </c:numRef>
          </c:val>
        </c:ser>
        <c:gapWidth val="0"/>
        <c:axId val="125128704"/>
        <c:axId val="125130240"/>
      </c:barChart>
      <c:catAx>
        <c:axId val="125128704"/>
        <c:scaling>
          <c:orientation val="minMax"/>
        </c:scaling>
        <c:axPos val="b"/>
        <c:numFmt formatCode="General" sourceLinked="1"/>
        <c:tickLblPos val="nextTo"/>
        <c:crossAx val="125130240"/>
        <c:crosses val="autoZero"/>
        <c:auto val="1"/>
        <c:lblAlgn val="ctr"/>
        <c:lblOffset val="100"/>
      </c:catAx>
      <c:valAx>
        <c:axId val="125130240"/>
        <c:scaling>
          <c:orientation val="minMax"/>
        </c:scaling>
        <c:axPos val="l"/>
        <c:majorGridlines/>
        <c:numFmt formatCode="General" sourceLinked="1"/>
        <c:tickLblPos val="nextTo"/>
        <c:crossAx val="1251287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Relative Frequency Distribution of Player Weight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Weight!$O$3</c:f>
              <c:strCache>
                <c:ptCount val="1"/>
                <c:pt idx="0">
                  <c:v>Relative frequency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cat>
            <c:numRef>
              <c:f>Weight!$M$4:$M$12</c:f>
              <c:numCache>
                <c:formatCode>General</c:formatCode>
                <c:ptCount val="9"/>
                <c:pt idx="0">
                  <c:v>155</c:v>
                </c:pt>
                <c:pt idx="1">
                  <c:v>165</c:v>
                </c:pt>
                <c:pt idx="2">
                  <c:v>175</c:v>
                </c:pt>
                <c:pt idx="3">
                  <c:v>185</c:v>
                </c:pt>
                <c:pt idx="4">
                  <c:v>195</c:v>
                </c:pt>
                <c:pt idx="5">
                  <c:v>205</c:v>
                </c:pt>
                <c:pt idx="6">
                  <c:v>215</c:v>
                </c:pt>
                <c:pt idx="7">
                  <c:v>225</c:v>
                </c:pt>
                <c:pt idx="8">
                  <c:v>235</c:v>
                </c:pt>
              </c:numCache>
            </c:numRef>
          </c:cat>
          <c:val>
            <c:numRef>
              <c:f>Weight!$O$4:$O$12</c:f>
              <c:numCache>
                <c:formatCode>0.000000</c:formatCode>
                <c:ptCount val="9"/>
                <c:pt idx="0">
                  <c:v>4.8543689320388345E-3</c:v>
                </c:pt>
                <c:pt idx="1">
                  <c:v>4.12621359223301E-2</c:v>
                </c:pt>
                <c:pt idx="2">
                  <c:v>8.4951456310679616E-2</c:v>
                </c:pt>
                <c:pt idx="3">
                  <c:v>0.16747572815533981</c:v>
                </c:pt>
                <c:pt idx="4">
                  <c:v>0.25728155339805825</c:v>
                </c:pt>
                <c:pt idx="5">
                  <c:v>0.24514563106796117</c:v>
                </c:pt>
                <c:pt idx="6">
                  <c:v>0.13592233009708737</c:v>
                </c:pt>
                <c:pt idx="7">
                  <c:v>5.8252427184466021E-2</c:v>
                </c:pt>
                <c:pt idx="8">
                  <c:v>4.8543689320388345E-3</c:v>
                </c:pt>
              </c:numCache>
            </c:numRef>
          </c:val>
        </c:ser>
        <c:gapWidth val="0"/>
        <c:axId val="125146240"/>
        <c:axId val="125147776"/>
      </c:barChart>
      <c:catAx>
        <c:axId val="125146240"/>
        <c:scaling>
          <c:orientation val="minMax"/>
        </c:scaling>
        <c:axPos val="b"/>
        <c:numFmt formatCode="General" sourceLinked="1"/>
        <c:tickLblPos val="nextTo"/>
        <c:crossAx val="125147776"/>
        <c:crosses val="autoZero"/>
        <c:auto val="1"/>
        <c:lblAlgn val="ctr"/>
        <c:lblOffset val="100"/>
      </c:catAx>
      <c:valAx>
        <c:axId val="125147776"/>
        <c:scaling>
          <c:orientation val="minMax"/>
        </c:scaling>
        <c:axPos val="l"/>
        <c:majorGridlines/>
        <c:numFmt formatCode="0.000000" sourceLinked="1"/>
        <c:tickLblPos val="nextTo"/>
        <c:crossAx val="1251462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600"/>
              <a:t>Relative Frequency of CHL Players</a:t>
            </a:r>
            <a:r>
              <a:rPr lang="en-US" sz="1600" baseline="0"/>
              <a:t> Who Make the NHL</a:t>
            </a:r>
            <a:endParaRPr lang="en-US" sz="1600"/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NHL!$F$2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rgbClr val="7030A0"/>
            </a:solidFill>
            <a:ln>
              <a:solidFill>
                <a:prstClr val="black"/>
              </a:solidFill>
            </a:ln>
          </c:spPr>
          <c:explosion val="25"/>
          <c:dPt>
            <c:idx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prstClr val="black"/>
                </a:solidFill>
              </a:ln>
            </c:spPr>
          </c:dPt>
          <c:dPt>
            <c:idx val="1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prstClr val="black"/>
                </a:solidFill>
              </a:ln>
            </c:spPr>
          </c:dPt>
          <c:dLbls>
            <c:showVal val="1"/>
            <c:showLeaderLines val="1"/>
          </c:dLbls>
          <c:cat>
            <c:strRef>
              <c:f>NHL!$C$3:$C$4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NHL!$F$3:$F$4</c:f>
              <c:numCache>
                <c:formatCode>0.00000</c:formatCode>
                <c:ptCount val="2"/>
                <c:pt idx="0">
                  <c:v>0.11407766990291263</c:v>
                </c:pt>
                <c:pt idx="1">
                  <c:v>0.88592233009708743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Frequency</a:t>
            </a:r>
            <a:r>
              <a:rPr lang="en-US" baseline="0"/>
              <a:t> of CHL Players Who Make the NHL</a:t>
            </a:r>
            <a:endParaRPr lang="en-US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NHL!$E$2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prstClr val="black"/>
                </a:solidFill>
              </a:ln>
            </c:spPr>
          </c:dPt>
          <c:dPt>
            <c:idx val="1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prstClr val="black"/>
                </a:solidFill>
              </a:ln>
            </c:spPr>
          </c:dPt>
          <c:dLbls>
            <c:showVal val="1"/>
          </c:dLbls>
          <c:cat>
            <c:strRef>
              <c:f>NHL!$C$3:$C$4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NHL!$E$3:$E$4</c:f>
              <c:numCache>
                <c:formatCode>General</c:formatCode>
                <c:ptCount val="2"/>
                <c:pt idx="0">
                  <c:v>47</c:v>
                </c:pt>
                <c:pt idx="1">
                  <c:v>365</c:v>
                </c:pt>
              </c:numCache>
            </c:numRef>
          </c:val>
        </c:ser>
        <c:overlap val="100"/>
        <c:axId val="125291520"/>
        <c:axId val="125297408"/>
      </c:barChart>
      <c:catAx>
        <c:axId val="125291520"/>
        <c:scaling>
          <c:orientation val="minMax"/>
        </c:scaling>
        <c:axPos val="b"/>
        <c:tickLblPos val="nextTo"/>
        <c:crossAx val="125297408"/>
        <c:crosses val="autoZero"/>
        <c:auto val="1"/>
        <c:lblAlgn val="ctr"/>
        <c:lblOffset val="100"/>
      </c:catAx>
      <c:valAx>
        <c:axId val="125297408"/>
        <c:scaling>
          <c:orientation val="minMax"/>
        </c:scaling>
        <c:axPos val="l"/>
        <c:majorGridlines/>
        <c:numFmt formatCode="General" sourceLinked="1"/>
        <c:tickLblPos val="nextTo"/>
        <c:crossAx val="125291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Sheet5!$N$5:$N$16</c:f>
              <c:numCache>
                <c:formatCode>General</c:formatCode>
                <c:ptCount val="12"/>
                <c:pt idx="0">
                  <c:v>0.11538461538461539</c:v>
                </c:pt>
                <c:pt idx="1">
                  <c:v>7.3170731707317069E-2</c:v>
                </c:pt>
                <c:pt idx="2">
                  <c:v>0.14000000000000001</c:v>
                </c:pt>
                <c:pt idx="3">
                  <c:v>4.5454545454545456E-2</c:v>
                </c:pt>
                <c:pt idx="4">
                  <c:v>2.3809523809523808E-2</c:v>
                </c:pt>
                <c:pt idx="5">
                  <c:v>0.15384615384615385</c:v>
                </c:pt>
                <c:pt idx="6">
                  <c:v>0.22727272727272727</c:v>
                </c:pt>
                <c:pt idx="7">
                  <c:v>0.21875</c:v>
                </c:pt>
                <c:pt idx="8">
                  <c:v>0</c:v>
                </c:pt>
                <c:pt idx="9">
                  <c:v>0.15384615384615385</c:v>
                </c:pt>
                <c:pt idx="10">
                  <c:v>0.14814814814814814</c:v>
                </c:pt>
                <c:pt idx="11">
                  <c:v>0.1111111111111111</c:v>
                </c:pt>
              </c:numCache>
            </c:numRef>
          </c:val>
        </c:ser>
        <c:gapWidth val="0"/>
        <c:axId val="125498496"/>
        <c:axId val="125500032"/>
      </c:barChart>
      <c:catAx>
        <c:axId val="125498496"/>
        <c:scaling>
          <c:orientation val="minMax"/>
        </c:scaling>
        <c:axPos val="b"/>
        <c:tickLblPos val="nextTo"/>
        <c:crossAx val="125500032"/>
        <c:crosses val="autoZero"/>
        <c:auto val="1"/>
        <c:lblAlgn val="ctr"/>
        <c:lblOffset val="100"/>
      </c:catAx>
      <c:valAx>
        <c:axId val="125500032"/>
        <c:scaling>
          <c:orientation val="minMax"/>
        </c:scaling>
        <c:axPos val="l"/>
        <c:majorGridlines/>
        <c:numFmt formatCode="General" sourceLinked="1"/>
        <c:tickLblPos val="nextTo"/>
        <c:crossAx val="125498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8.7530183727034166E-2"/>
          <c:y val="3.2882035578886006E-2"/>
          <c:w val="0.73111001749781324"/>
          <c:h val="0.8326195683872849"/>
        </c:manualLayout>
      </c:layout>
      <c:barChart>
        <c:barDir val="col"/>
        <c:grouping val="clustered"/>
        <c:ser>
          <c:idx val="0"/>
          <c:order val="0"/>
          <c:val>
            <c:numRef>
              <c:f>Sheet5!$L$5:$L$16</c:f>
              <c:numCache>
                <c:formatCode>General</c:formatCode>
                <c:ptCount val="12"/>
                <c:pt idx="0">
                  <c:v>0.1276595744680851</c:v>
                </c:pt>
                <c:pt idx="1">
                  <c:v>6.3829787234042548E-2</c:v>
                </c:pt>
                <c:pt idx="2">
                  <c:v>0.14893617021276595</c:v>
                </c:pt>
                <c:pt idx="3">
                  <c:v>4.2553191489361701E-2</c:v>
                </c:pt>
                <c:pt idx="4">
                  <c:v>2.1276595744680851E-2</c:v>
                </c:pt>
                <c:pt idx="5">
                  <c:v>0.1276595744680851</c:v>
                </c:pt>
                <c:pt idx="6">
                  <c:v>0.10638297872340426</c:v>
                </c:pt>
                <c:pt idx="7">
                  <c:v>0.14893617021276595</c:v>
                </c:pt>
                <c:pt idx="8">
                  <c:v>0</c:v>
                </c:pt>
                <c:pt idx="9">
                  <c:v>8.5106382978723402E-2</c:v>
                </c:pt>
                <c:pt idx="10">
                  <c:v>8.5106382978723402E-2</c:v>
                </c:pt>
                <c:pt idx="11">
                  <c:v>4.2553191489361701E-2</c:v>
                </c:pt>
              </c:numCache>
            </c:numRef>
          </c:val>
        </c:ser>
        <c:gapWidth val="0"/>
        <c:axId val="125384576"/>
        <c:axId val="125386112"/>
      </c:barChart>
      <c:catAx>
        <c:axId val="125384576"/>
        <c:scaling>
          <c:orientation val="minMax"/>
        </c:scaling>
        <c:axPos val="b"/>
        <c:tickLblPos val="nextTo"/>
        <c:crossAx val="125386112"/>
        <c:crosses val="autoZero"/>
        <c:auto val="1"/>
        <c:lblAlgn val="ctr"/>
        <c:lblOffset val="100"/>
      </c:catAx>
      <c:valAx>
        <c:axId val="125386112"/>
        <c:scaling>
          <c:orientation val="minMax"/>
        </c:scaling>
        <c:axPos val="l"/>
        <c:majorGridlines/>
        <c:numFmt formatCode="General" sourceLinked="1"/>
        <c:tickLblPos val="nextTo"/>
        <c:crossAx val="125384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Sheet1!$H$4:$H$9</c:f>
              <c:numCache>
                <c:formatCode>General</c:formatCode>
                <c:ptCount val="6"/>
                <c:pt idx="0">
                  <c:v>5</c:v>
                </c:pt>
                <c:pt idx="1">
                  <c:v>11</c:v>
                </c:pt>
                <c:pt idx="2">
                  <c:v>7</c:v>
                </c:pt>
                <c:pt idx="3">
                  <c:v>12</c:v>
                </c:pt>
                <c:pt idx="4">
                  <c:v>10</c:v>
                </c:pt>
                <c:pt idx="5">
                  <c:v>2</c:v>
                </c:pt>
              </c:numCache>
            </c:numRef>
          </c:val>
        </c:ser>
        <c:axId val="125586432"/>
        <c:axId val="125596416"/>
      </c:barChart>
      <c:catAx>
        <c:axId val="125586432"/>
        <c:scaling>
          <c:orientation val="minMax"/>
        </c:scaling>
        <c:axPos val="b"/>
        <c:tickLblPos val="nextTo"/>
        <c:crossAx val="125596416"/>
        <c:crosses val="autoZero"/>
        <c:auto val="1"/>
        <c:lblAlgn val="ctr"/>
        <c:lblOffset val="100"/>
      </c:catAx>
      <c:valAx>
        <c:axId val="125596416"/>
        <c:scaling>
          <c:orientation val="minMax"/>
        </c:scaling>
        <c:axPos val="l"/>
        <c:majorGridlines/>
        <c:numFmt formatCode="General" sourceLinked="1"/>
        <c:tickLblPos val="nextTo"/>
        <c:crossAx val="125586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104774</xdr:colOff>
      <xdr:row>0</xdr:row>
      <xdr:rowOff>161925</xdr:rowOff>
    </xdr:from>
    <xdr:to>
      <xdr:col>16</xdr:col>
      <xdr:colOff>647700</xdr:colOff>
      <xdr:row>14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447675</xdr:colOff>
      <xdr:row>6</xdr:row>
      <xdr:rowOff>95250</xdr:rowOff>
    </xdr:from>
    <xdr:to>
      <xdr:col>8</xdr:col>
      <xdr:colOff>342900</xdr:colOff>
      <xdr:row>20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0</xdr:rowOff>
    </xdr:from>
    <xdr:to>
      <xdr:col>13</xdr:col>
      <xdr:colOff>466725</xdr:colOff>
      <xdr:row>15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666750</xdr:colOff>
      <xdr:row>17</xdr:row>
      <xdr:rowOff>38100</xdr:rowOff>
    </xdr:from>
    <xdr:to>
      <xdr:col>13</xdr:col>
      <xdr:colOff>438150</xdr:colOff>
      <xdr:row>30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1</xdr:row>
      <xdr:rowOff>161924</xdr:rowOff>
    </xdr:from>
    <xdr:to>
      <xdr:col>16</xdr:col>
      <xdr:colOff>85725</xdr:colOff>
      <xdr:row>16</xdr:row>
      <xdr:rowOff>161924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581025</xdr:colOff>
      <xdr:row>9</xdr:row>
      <xdr:rowOff>133350</xdr:rowOff>
    </xdr:from>
    <xdr:to>
      <xdr:col>7</xdr:col>
      <xdr:colOff>314325</xdr:colOff>
      <xdr:row>23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676275</xdr:colOff>
      <xdr:row>1</xdr:row>
      <xdr:rowOff>28575</xdr:rowOff>
    </xdr:from>
    <xdr:to>
      <xdr:col>16</xdr:col>
      <xdr:colOff>447675</xdr:colOff>
      <xdr:row>14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571499</xdr:colOff>
      <xdr:row>7</xdr:row>
      <xdr:rowOff>19050</xdr:rowOff>
    </xdr:from>
    <xdr:to>
      <xdr:col>8</xdr:col>
      <xdr:colOff>238124</xdr:colOff>
      <xdr:row>20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12</xdr:row>
      <xdr:rowOff>85725</xdr:rowOff>
    </xdr:from>
    <xdr:to>
      <xdr:col>7</xdr:col>
      <xdr:colOff>790575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219075</xdr:colOff>
      <xdr:row>16</xdr:row>
      <xdr:rowOff>161924</xdr:rowOff>
    </xdr:from>
    <xdr:to>
      <xdr:col>14</xdr:col>
      <xdr:colOff>971550</xdr:colOff>
      <xdr:row>31</xdr:row>
      <xdr:rowOff>200024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390525</xdr:colOff>
      <xdr:row>33</xdr:row>
      <xdr:rowOff>28575</xdr:rowOff>
    </xdr:from>
    <xdr:to>
      <xdr:col>15</xdr:col>
      <xdr:colOff>28575</xdr:colOff>
      <xdr:row>46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0.27084</cdr:x>
      <cdr:y>0.43356</cdr:y>
    </cdr:from>
    <cdr:to>
      <cdr:x>0.45625</cdr:x>
      <cdr:y>0.51149</cdr:y>
    </cdr:to>
    <cdr:sp macro="" textlink="Height!$H$3">
      <cdr:nvSpPr>
        <cdr:cNvPr id="2" name="Rounded Rectangle 1"/>
        <cdr:cNvSpPr/>
      </cdr:nvSpPr>
      <cdr:spPr>
        <a:xfrm xmlns:a="http://schemas.openxmlformats.org/drawingml/2006/main">
          <a:off x="1238265" y="1437132"/>
          <a:ext cx="847710" cy="258318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2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fld id="{050A07DA-9EC8-46F3-8C26-A9E8CF7D95F4}" type="TxLink">
            <a:rPr lang="en-US" sz="1200" b="0" i="0" u="none" strike="noStrike">
              <a:solidFill>
                <a:srgbClr val="000000"/>
              </a:solidFill>
              <a:latin typeface="Calibri"/>
            </a:rPr>
            <a:pPr/>
            <a:t>Min = 67</a:t>
          </a:fld>
          <a:endParaRPr lang="en-US"/>
        </a:p>
      </cdr:txBody>
    </cdr:sp>
  </cdr:relSizeAnchor>
  <cdr:relSizeAnchor xmlns:cdr="http://schemas.openxmlformats.org/drawingml/2006/chartDrawing">
    <cdr:from>
      <cdr:x>0.77083</cdr:x>
      <cdr:y>0.62866</cdr:y>
    </cdr:from>
    <cdr:to>
      <cdr:x>0.96041</cdr:x>
      <cdr:y>0.7069</cdr:y>
    </cdr:to>
    <cdr:sp macro="" textlink="Height!$H$7">
      <cdr:nvSpPr>
        <cdr:cNvPr id="3" name="Rounded Rectangle 2"/>
        <cdr:cNvSpPr/>
      </cdr:nvSpPr>
      <cdr:spPr>
        <a:xfrm xmlns:a="http://schemas.openxmlformats.org/drawingml/2006/main">
          <a:off x="3524250" y="2083819"/>
          <a:ext cx="866760" cy="259331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2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fld id="{782B7F3A-9D93-4C6F-A744-3734AF7E8719}" type="TxLink">
            <a:rPr lang="en-US" sz="1200" b="0" i="0" u="none" strike="noStrike">
              <a:solidFill>
                <a:srgbClr val="000000"/>
              </a:solidFill>
              <a:latin typeface="Calibri"/>
            </a:rPr>
            <a:pPr/>
            <a:t>Max = 78</a:t>
          </a:fld>
          <a:endParaRPr lang="en-US"/>
        </a:p>
      </cdr:txBody>
    </cdr:sp>
  </cdr:relSizeAnchor>
  <cdr:relSizeAnchor xmlns:cdr="http://schemas.openxmlformats.org/drawingml/2006/chartDrawing">
    <cdr:from>
      <cdr:x>0.61042</cdr:x>
      <cdr:y>0.31316</cdr:y>
    </cdr:from>
    <cdr:to>
      <cdr:x>0.87917</cdr:x>
      <cdr:y>0.39655</cdr:y>
    </cdr:to>
    <cdr:sp macro="" textlink="Height!$H$6">
      <cdr:nvSpPr>
        <cdr:cNvPr id="4" name="Rounded Rectangle 3"/>
        <cdr:cNvSpPr/>
      </cdr:nvSpPr>
      <cdr:spPr>
        <a:xfrm xmlns:a="http://schemas.openxmlformats.org/drawingml/2006/main">
          <a:off x="2790825" y="1038029"/>
          <a:ext cx="1228725" cy="276421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2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fld id="{6CA505AC-12AA-4AF8-AADE-A7A36AD648E0}" type="TxLink">
            <a:rPr lang="en-US" sz="1200" b="0" i="0" u="none" strike="noStrike">
              <a:solidFill>
                <a:srgbClr val="000000"/>
              </a:solidFill>
              <a:latin typeface="Calibri"/>
            </a:rPr>
            <a:pPr/>
            <a:t>Quartile 3 = 74</a:t>
          </a:fld>
          <a:endParaRPr lang="en-US"/>
        </a:p>
      </cdr:txBody>
    </cdr:sp>
  </cdr:relSizeAnchor>
  <cdr:relSizeAnchor xmlns:cdr="http://schemas.openxmlformats.org/drawingml/2006/chartDrawing">
    <cdr:from>
      <cdr:x>0.53959</cdr:x>
      <cdr:y>0.17708</cdr:y>
    </cdr:from>
    <cdr:to>
      <cdr:x>0.76042</cdr:x>
      <cdr:y>0.25862</cdr:y>
    </cdr:to>
    <cdr:sp macro="" textlink="Height!$H$5">
      <cdr:nvSpPr>
        <cdr:cNvPr id="5" name="Rounded Rectangle 4"/>
        <cdr:cNvSpPr/>
      </cdr:nvSpPr>
      <cdr:spPr>
        <a:xfrm xmlns:a="http://schemas.openxmlformats.org/drawingml/2006/main">
          <a:off x="2466990" y="586978"/>
          <a:ext cx="1009635" cy="270272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2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fld id="{8215EDD5-0CA4-4CC2-BC93-5CC0848ADEC0}" type="TxLink">
            <a:rPr lang="en-US" sz="1200" b="0" i="0" u="none" strike="noStrike">
              <a:solidFill>
                <a:srgbClr val="000000"/>
              </a:solidFill>
              <a:latin typeface="Calibri"/>
            </a:rPr>
            <a:pPr/>
            <a:t>Median = 73</a:t>
          </a:fld>
          <a:endParaRPr lang="en-US"/>
        </a:p>
      </cdr:txBody>
    </cdr:sp>
  </cdr:relSizeAnchor>
  <cdr:relSizeAnchor xmlns:cdr="http://schemas.openxmlformats.org/drawingml/2006/chartDrawing">
    <cdr:from>
      <cdr:x>0.375</cdr:x>
      <cdr:y>0.71312</cdr:y>
    </cdr:from>
    <cdr:to>
      <cdr:x>0.63542</cdr:x>
      <cdr:y>0.7958</cdr:y>
    </cdr:to>
    <cdr:sp macro="" textlink="Height!$H$4">
      <cdr:nvSpPr>
        <cdr:cNvPr id="6" name="Rounded Rectangle 5"/>
        <cdr:cNvSpPr/>
      </cdr:nvSpPr>
      <cdr:spPr>
        <a:xfrm xmlns:a="http://schemas.openxmlformats.org/drawingml/2006/main">
          <a:off x="1714485" y="2363793"/>
          <a:ext cx="1190640" cy="274031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2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fld id="{150B374A-7AAD-4849-A437-6D57ECFDF447}" type="TxLink">
            <a:rPr lang="en-US" sz="1200" b="0" i="0" u="none" strike="noStrike">
              <a:solidFill>
                <a:srgbClr val="000000"/>
              </a:solidFill>
              <a:latin typeface="Calibri"/>
            </a:rPr>
            <a:pPr/>
            <a:t>Quartile 1 = 71</a:t>
          </a:fld>
          <a:endParaRPr lang="en-US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7</xdr:col>
      <xdr:colOff>57150</xdr:colOff>
      <xdr:row>30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85725</xdr:colOff>
      <xdr:row>13</xdr:row>
      <xdr:rowOff>123825</xdr:rowOff>
    </xdr:from>
    <xdr:to>
      <xdr:col>14</xdr:col>
      <xdr:colOff>904875</xdr:colOff>
      <xdr:row>27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</xdr:colOff>
      <xdr:row>28</xdr:row>
      <xdr:rowOff>9525</xdr:rowOff>
    </xdr:from>
    <xdr:to>
      <xdr:col>14</xdr:col>
      <xdr:colOff>838200</xdr:colOff>
      <xdr:row>41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0.42353</cdr:x>
      <cdr:y>0.56115</cdr:y>
    </cdr:from>
    <cdr:to>
      <cdr:x>0.60895</cdr:x>
      <cdr:y>0.62772</cdr:y>
    </cdr:to>
    <cdr:sp macro="" textlink="Weight!$H$2">
      <cdr:nvSpPr>
        <cdr:cNvPr id="2" name="Rounded Rectangle 1"/>
        <cdr:cNvSpPr/>
      </cdr:nvSpPr>
      <cdr:spPr>
        <a:xfrm xmlns:a="http://schemas.openxmlformats.org/drawingml/2006/main">
          <a:off x="2057401" y="1966960"/>
          <a:ext cx="900707" cy="233315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3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fld id="{25DFBFBA-2BC9-4CF6-AA4E-D8537870E7B0}" type="TxLink">
            <a:rPr lang="en-US" sz="1200" b="0" i="0" u="none" strike="noStrike">
              <a:solidFill>
                <a:srgbClr val="000000"/>
              </a:solidFill>
              <a:latin typeface="Calibri"/>
            </a:rPr>
            <a:pPr/>
            <a:t>Min = 145</a:t>
          </a:fld>
          <a:endParaRPr lang="en-US"/>
        </a:p>
      </cdr:txBody>
    </cdr:sp>
  </cdr:relSizeAnchor>
  <cdr:relSizeAnchor xmlns:cdr="http://schemas.openxmlformats.org/drawingml/2006/chartDrawing">
    <cdr:from>
      <cdr:x>0.7788</cdr:x>
      <cdr:y>0.38942</cdr:y>
    </cdr:from>
    <cdr:to>
      <cdr:x>0.97047</cdr:x>
      <cdr:y>0.46739</cdr:y>
    </cdr:to>
    <cdr:sp macro="" textlink="Weight!$H$6">
      <cdr:nvSpPr>
        <cdr:cNvPr id="3" name="Rounded Rectangle 2"/>
        <cdr:cNvSpPr/>
      </cdr:nvSpPr>
      <cdr:spPr>
        <a:xfrm xmlns:a="http://schemas.openxmlformats.org/drawingml/2006/main">
          <a:off x="3783211" y="1365002"/>
          <a:ext cx="931069" cy="273298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3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fld id="{2BF33E8C-93FD-4781-A62E-F504E9A17FCF}" type="TxLink">
            <a:rPr lang="en-US" sz="1200" b="0" i="0" u="none" strike="noStrike">
              <a:solidFill>
                <a:srgbClr val="000000"/>
              </a:solidFill>
              <a:latin typeface="Calibri"/>
            </a:rPr>
            <a:pPr/>
            <a:t>Max = 235</a:t>
          </a:fld>
          <a:endParaRPr lang="en-US"/>
        </a:p>
      </cdr:txBody>
    </cdr:sp>
  </cdr:relSizeAnchor>
  <cdr:relSizeAnchor xmlns:cdr="http://schemas.openxmlformats.org/drawingml/2006/chartDrawing">
    <cdr:from>
      <cdr:x>0.44743</cdr:x>
      <cdr:y>0.26484</cdr:y>
    </cdr:from>
    <cdr:to>
      <cdr:x>0.71409</cdr:x>
      <cdr:y>0.34239</cdr:y>
    </cdr:to>
    <cdr:sp macro="" textlink="Weight!$H$3">
      <cdr:nvSpPr>
        <cdr:cNvPr id="4" name="Rounded Rectangle 3"/>
        <cdr:cNvSpPr/>
      </cdr:nvSpPr>
      <cdr:spPr>
        <a:xfrm xmlns:a="http://schemas.openxmlformats.org/drawingml/2006/main">
          <a:off x="2173486" y="928312"/>
          <a:ext cx="1295400" cy="271838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3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fld id="{CEB943EA-E787-41E9-A386-24ED340D5B8E}" type="TxLink">
            <a:rPr lang="en-US" sz="1200" b="0" i="0" u="none" strike="noStrike">
              <a:solidFill>
                <a:srgbClr val="000000"/>
              </a:solidFill>
              <a:latin typeface="Calibri"/>
            </a:rPr>
            <a:pPr/>
            <a:t>Quartile 1 = 184</a:t>
          </a:fld>
          <a:endParaRPr lang="en-US"/>
        </a:p>
      </cdr:txBody>
    </cdr:sp>
  </cdr:relSizeAnchor>
  <cdr:relSizeAnchor xmlns:cdr="http://schemas.openxmlformats.org/drawingml/2006/chartDrawing">
    <cdr:from>
      <cdr:x>0.60221</cdr:x>
      <cdr:y>0.16302</cdr:y>
    </cdr:from>
    <cdr:to>
      <cdr:x>0.82941</cdr:x>
      <cdr:y>0.23913</cdr:y>
    </cdr:to>
    <cdr:sp macro="" textlink="Weight!$H$4">
      <cdr:nvSpPr>
        <cdr:cNvPr id="5" name="Rounded Rectangle 4"/>
        <cdr:cNvSpPr/>
      </cdr:nvSpPr>
      <cdr:spPr>
        <a:xfrm xmlns:a="http://schemas.openxmlformats.org/drawingml/2006/main">
          <a:off x="2925366" y="571401"/>
          <a:ext cx="1103709" cy="266800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3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fld id="{F489B0B9-9E39-4F9C-A28E-B20DB0E0DDFF}" type="TxLink">
            <a:rPr lang="en-US" sz="1200" b="0" i="0" u="none" strike="noStrike">
              <a:solidFill>
                <a:srgbClr val="000000"/>
              </a:solidFill>
              <a:latin typeface="Calibri"/>
            </a:rPr>
            <a:pPr/>
            <a:t>Median = 193</a:t>
          </a:fld>
          <a:endParaRPr lang="en-US"/>
        </a:p>
      </cdr:txBody>
    </cdr:sp>
  </cdr:relSizeAnchor>
  <cdr:relSizeAnchor xmlns:cdr="http://schemas.openxmlformats.org/drawingml/2006/chartDrawing">
    <cdr:from>
      <cdr:x>0.66949</cdr:x>
      <cdr:y>0.67207</cdr:y>
    </cdr:from>
    <cdr:to>
      <cdr:x>0.93615</cdr:x>
      <cdr:y>0.74457</cdr:y>
    </cdr:to>
    <cdr:sp macro="" textlink="Weight!$H$5">
      <cdr:nvSpPr>
        <cdr:cNvPr id="6" name="Rounded Rectangle 5"/>
        <cdr:cNvSpPr/>
      </cdr:nvSpPr>
      <cdr:spPr>
        <a:xfrm xmlns:a="http://schemas.openxmlformats.org/drawingml/2006/main">
          <a:off x="3252192" y="2355756"/>
          <a:ext cx="1295400" cy="254094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3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fld id="{FCD43776-786A-4DDA-899B-E4C82F2735D3}" type="TxLink">
            <a:rPr lang="en-US" sz="1200" b="0" i="0" u="none" strike="noStrike">
              <a:solidFill>
                <a:srgbClr val="000000"/>
              </a:solidFill>
              <a:latin typeface="Calibri"/>
            </a:rPr>
            <a:pPr/>
            <a:t>Quartile 3 = 205</a:t>
          </a:fld>
          <a:endParaRPr lang="en-US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152401</xdr:colOff>
      <xdr:row>0</xdr:row>
      <xdr:rowOff>57149</xdr:rowOff>
    </xdr:from>
    <xdr:to>
      <xdr:col>14</xdr:col>
      <xdr:colOff>533400</xdr:colOff>
      <xdr:row>16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123825</xdr:colOff>
      <xdr:row>7</xdr:row>
      <xdr:rowOff>95250</xdr:rowOff>
    </xdr:from>
    <xdr:to>
      <xdr:col>6</xdr:col>
      <xdr:colOff>552450</xdr:colOff>
      <xdr:row>21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17</xdr:row>
      <xdr:rowOff>152400</xdr:rowOff>
    </xdr:from>
    <xdr:to>
      <xdr:col>15</xdr:col>
      <xdr:colOff>361950</xdr:colOff>
      <xdr:row>31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904875</xdr:colOff>
      <xdr:row>18</xdr:row>
      <xdr:rowOff>104775</xdr:rowOff>
    </xdr:from>
    <xdr:to>
      <xdr:col>7</xdr:col>
      <xdr:colOff>180975</xdr:colOff>
      <xdr:row>32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4</xdr:row>
      <xdr:rowOff>85725</xdr:rowOff>
    </xdr:from>
    <xdr:to>
      <xdr:col>17</xdr:col>
      <xdr:colOff>161925</xdr:colOff>
      <xdr:row>18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ademic Labs" refreshedDate="40951.697729398147" createdVersion="3" refreshedVersion="3" minRefreshableVersion="3" recordCount="413">
  <cacheSource type="worksheet">
    <worksheetSource ref="A1:B1048576" sheet="Pivot Tables"/>
  </cacheSource>
  <cacheFields count="2">
    <cacheField name="Month of Birth" numFmtId="0">
      <sharedItems containsString="0" containsBlank="1" containsNumber="1" containsInteger="1" minValue="1" maxValue="12" count="13">
        <n v="1"/>
        <n v="10"/>
        <n v="3"/>
        <n v="7"/>
        <n v="11"/>
        <n v="8"/>
        <n v="4"/>
        <n v="2"/>
        <n v="6"/>
        <n v="12"/>
        <n v="5"/>
        <n v="9"/>
        <m/>
      </sharedItems>
    </cacheField>
    <cacheField name="NHL" numFmtId="0">
      <sharedItems containsString="0" containsBlank="1" containsNumber="1" containsInteger="1" minValue="1" maxValue="2" count="3">
        <n v="2"/>
        <n v="1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cademic Labs" refreshedDate="40953.727672453701" createdVersion="3" refreshedVersion="3" minRefreshableVersion="3" recordCount="413">
  <cacheSource type="worksheet">
    <worksheetSource ref="E1:F1048576" sheet="Pivot Tables"/>
  </cacheSource>
  <cacheFields count="2">
    <cacheField name="Year of Birth" numFmtId="0">
      <sharedItems containsString="0" containsBlank="1" containsNumber="1" containsInteger="1" minValue="1986" maxValue="1991" count="7">
        <n v="1989"/>
        <n v="1987"/>
        <n v="1988"/>
        <n v="1990"/>
        <n v="1986"/>
        <n v="1991"/>
        <m/>
      </sharedItems>
    </cacheField>
    <cacheField name="NHL" numFmtId="0">
      <sharedItems containsString="0" containsBlank="1" containsNumber="1" containsInteger="1" minValue="1" maxValue="2" count="3">
        <n v="2"/>
        <n v="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3">
  <r>
    <x v="0"/>
    <x v="0"/>
  </r>
  <r>
    <x v="1"/>
    <x v="0"/>
  </r>
  <r>
    <x v="2"/>
    <x v="0"/>
  </r>
  <r>
    <x v="0"/>
    <x v="0"/>
  </r>
  <r>
    <x v="0"/>
    <x v="0"/>
  </r>
  <r>
    <x v="0"/>
    <x v="0"/>
  </r>
  <r>
    <x v="3"/>
    <x v="0"/>
  </r>
  <r>
    <x v="4"/>
    <x v="0"/>
  </r>
  <r>
    <x v="5"/>
    <x v="0"/>
  </r>
  <r>
    <x v="6"/>
    <x v="0"/>
  </r>
  <r>
    <x v="4"/>
    <x v="1"/>
  </r>
  <r>
    <x v="0"/>
    <x v="1"/>
  </r>
  <r>
    <x v="4"/>
    <x v="1"/>
  </r>
  <r>
    <x v="7"/>
    <x v="1"/>
  </r>
  <r>
    <x v="6"/>
    <x v="0"/>
  </r>
  <r>
    <x v="8"/>
    <x v="0"/>
  </r>
  <r>
    <x v="1"/>
    <x v="0"/>
  </r>
  <r>
    <x v="8"/>
    <x v="0"/>
  </r>
  <r>
    <x v="1"/>
    <x v="0"/>
  </r>
  <r>
    <x v="0"/>
    <x v="0"/>
  </r>
  <r>
    <x v="1"/>
    <x v="0"/>
  </r>
  <r>
    <x v="8"/>
    <x v="0"/>
  </r>
  <r>
    <x v="3"/>
    <x v="1"/>
  </r>
  <r>
    <x v="7"/>
    <x v="0"/>
  </r>
  <r>
    <x v="9"/>
    <x v="1"/>
  </r>
  <r>
    <x v="2"/>
    <x v="0"/>
  </r>
  <r>
    <x v="9"/>
    <x v="0"/>
  </r>
  <r>
    <x v="5"/>
    <x v="0"/>
  </r>
  <r>
    <x v="10"/>
    <x v="0"/>
  </r>
  <r>
    <x v="3"/>
    <x v="0"/>
  </r>
  <r>
    <x v="2"/>
    <x v="1"/>
  </r>
  <r>
    <x v="0"/>
    <x v="0"/>
  </r>
  <r>
    <x v="6"/>
    <x v="0"/>
  </r>
  <r>
    <x v="5"/>
    <x v="0"/>
  </r>
  <r>
    <x v="11"/>
    <x v="0"/>
  </r>
  <r>
    <x v="8"/>
    <x v="0"/>
  </r>
  <r>
    <x v="0"/>
    <x v="0"/>
  </r>
  <r>
    <x v="7"/>
    <x v="0"/>
  </r>
  <r>
    <x v="1"/>
    <x v="0"/>
  </r>
  <r>
    <x v="10"/>
    <x v="0"/>
  </r>
  <r>
    <x v="4"/>
    <x v="0"/>
  </r>
  <r>
    <x v="0"/>
    <x v="0"/>
  </r>
  <r>
    <x v="10"/>
    <x v="0"/>
  </r>
  <r>
    <x v="8"/>
    <x v="0"/>
  </r>
  <r>
    <x v="3"/>
    <x v="1"/>
  </r>
  <r>
    <x v="8"/>
    <x v="0"/>
  </r>
  <r>
    <x v="3"/>
    <x v="1"/>
  </r>
  <r>
    <x v="11"/>
    <x v="0"/>
  </r>
  <r>
    <x v="5"/>
    <x v="0"/>
  </r>
  <r>
    <x v="7"/>
    <x v="0"/>
  </r>
  <r>
    <x v="10"/>
    <x v="0"/>
  </r>
  <r>
    <x v="4"/>
    <x v="0"/>
  </r>
  <r>
    <x v="6"/>
    <x v="0"/>
  </r>
  <r>
    <x v="6"/>
    <x v="1"/>
  </r>
  <r>
    <x v="0"/>
    <x v="0"/>
  </r>
  <r>
    <x v="2"/>
    <x v="0"/>
  </r>
  <r>
    <x v="7"/>
    <x v="0"/>
  </r>
  <r>
    <x v="1"/>
    <x v="0"/>
  </r>
  <r>
    <x v="1"/>
    <x v="0"/>
  </r>
  <r>
    <x v="10"/>
    <x v="0"/>
  </r>
  <r>
    <x v="11"/>
    <x v="0"/>
  </r>
  <r>
    <x v="6"/>
    <x v="0"/>
  </r>
  <r>
    <x v="6"/>
    <x v="0"/>
  </r>
  <r>
    <x v="4"/>
    <x v="1"/>
  </r>
  <r>
    <x v="7"/>
    <x v="0"/>
  </r>
  <r>
    <x v="7"/>
    <x v="0"/>
  </r>
  <r>
    <x v="10"/>
    <x v="1"/>
  </r>
  <r>
    <x v="7"/>
    <x v="0"/>
  </r>
  <r>
    <x v="2"/>
    <x v="1"/>
  </r>
  <r>
    <x v="1"/>
    <x v="1"/>
  </r>
  <r>
    <x v="6"/>
    <x v="0"/>
  </r>
  <r>
    <x v="1"/>
    <x v="0"/>
  </r>
  <r>
    <x v="0"/>
    <x v="0"/>
  </r>
  <r>
    <x v="9"/>
    <x v="0"/>
  </r>
  <r>
    <x v="2"/>
    <x v="0"/>
  </r>
  <r>
    <x v="5"/>
    <x v="0"/>
  </r>
  <r>
    <x v="6"/>
    <x v="0"/>
  </r>
  <r>
    <x v="6"/>
    <x v="0"/>
  </r>
  <r>
    <x v="10"/>
    <x v="0"/>
  </r>
  <r>
    <x v="0"/>
    <x v="0"/>
  </r>
  <r>
    <x v="0"/>
    <x v="1"/>
  </r>
  <r>
    <x v="2"/>
    <x v="0"/>
  </r>
  <r>
    <x v="9"/>
    <x v="0"/>
  </r>
  <r>
    <x v="6"/>
    <x v="0"/>
  </r>
  <r>
    <x v="2"/>
    <x v="1"/>
  </r>
  <r>
    <x v="8"/>
    <x v="0"/>
  </r>
  <r>
    <x v="6"/>
    <x v="0"/>
  </r>
  <r>
    <x v="3"/>
    <x v="0"/>
  </r>
  <r>
    <x v="0"/>
    <x v="0"/>
  </r>
  <r>
    <x v="9"/>
    <x v="0"/>
  </r>
  <r>
    <x v="1"/>
    <x v="0"/>
  </r>
  <r>
    <x v="5"/>
    <x v="0"/>
  </r>
  <r>
    <x v="8"/>
    <x v="0"/>
  </r>
  <r>
    <x v="7"/>
    <x v="0"/>
  </r>
  <r>
    <x v="10"/>
    <x v="0"/>
  </r>
  <r>
    <x v="0"/>
    <x v="0"/>
  </r>
  <r>
    <x v="10"/>
    <x v="0"/>
  </r>
  <r>
    <x v="1"/>
    <x v="0"/>
  </r>
  <r>
    <x v="4"/>
    <x v="0"/>
  </r>
  <r>
    <x v="0"/>
    <x v="0"/>
  </r>
  <r>
    <x v="8"/>
    <x v="1"/>
  </r>
  <r>
    <x v="5"/>
    <x v="1"/>
  </r>
  <r>
    <x v="2"/>
    <x v="1"/>
  </r>
  <r>
    <x v="7"/>
    <x v="0"/>
  </r>
  <r>
    <x v="8"/>
    <x v="0"/>
  </r>
  <r>
    <x v="5"/>
    <x v="0"/>
  </r>
  <r>
    <x v="11"/>
    <x v="0"/>
  </r>
  <r>
    <x v="7"/>
    <x v="0"/>
  </r>
  <r>
    <x v="11"/>
    <x v="0"/>
  </r>
  <r>
    <x v="0"/>
    <x v="0"/>
  </r>
  <r>
    <x v="0"/>
    <x v="1"/>
  </r>
  <r>
    <x v="2"/>
    <x v="1"/>
  </r>
  <r>
    <x v="6"/>
    <x v="0"/>
  </r>
  <r>
    <x v="1"/>
    <x v="0"/>
  </r>
  <r>
    <x v="7"/>
    <x v="0"/>
  </r>
  <r>
    <x v="0"/>
    <x v="0"/>
  </r>
  <r>
    <x v="10"/>
    <x v="0"/>
  </r>
  <r>
    <x v="8"/>
    <x v="0"/>
  </r>
  <r>
    <x v="10"/>
    <x v="0"/>
  </r>
  <r>
    <x v="4"/>
    <x v="0"/>
  </r>
  <r>
    <x v="0"/>
    <x v="0"/>
  </r>
  <r>
    <x v="7"/>
    <x v="0"/>
  </r>
  <r>
    <x v="6"/>
    <x v="0"/>
  </r>
  <r>
    <x v="1"/>
    <x v="1"/>
  </r>
  <r>
    <x v="2"/>
    <x v="0"/>
  </r>
  <r>
    <x v="6"/>
    <x v="0"/>
  </r>
  <r>
    <x v="5"/>
    <x v="0"/>
  </r>
  <r>
    <x v="2"/>
    <x v="0"/>
  </r>
  <r>
    <x v="6"/>
    <x v="0"/>
  </r>
  <r>
    <x v="1"/>
    <x v="0"/>
  </r>
  <r>
    <x v="2"/>
    <x v="0"/>
  </r>
  <r>
    <x v="3"/>
    <x v="0"/>
  </r>
  <r>
    <x v="10"/>
    <x v="0"/>
  </r>
  <r>
    <x v="0"/>
    <x v="0"/>
  </r>
  <r>
    <x v="5"/>
    <x v="0"/>
  </r>
  <r>
    <x v="1"/>
    <x v="1"/>
  </r>
  <r>
    <x v="5"/>
    <x v="0"/>
  </r>
  <r>
    <x v="2"/>
    <x v="0"/>
  </r>
  <r>
    <x v="0"/>
    <x v="1"/>
  </r>
  <r>
    <x v="8"/>
    <x v="0"/>
  </r>
  <r>
    <x v="7"/>
    <x v="0"/>
  </r>
  <r>
    <x v="9"/>
    <x v="0"/>
  </r>
  <r>
    <x v="1"/>
    <x v="0"/>
  </r>
  <r>
    <x v="6"/>
    <x v="0"/>
  </r>
  <r>
    <x v="7"/>
    <x v="0"/>
  </r>
  <r>
    <x v="4"/>
    <x v="0"/>
  </r>
  <r>
    <x v="4"/>
    <x v="0"/>
  </r>
  <r>
    <x v="2"/>
    <x v="0"/>
  </r>
  <r>
    <x v="7"/>
    <x v="0"/>
  </r>
  <r>
    <x v="9"/>
    <x v="0"/>
  </r>
  <r>
    <x v="10"/>
    <x v="0"/>
  </r>
  <r>
    <x v="5"/>
    <x v="0"/>
  </r>
  <r>
    <x v="8"/>
    <x v="1"/>
  </r>
  <r>
    <x v="3"/>
    <x v="0"/>
  </r>
  <r>
    <x v="4"/>
    <x v="0"/>
  </r>
  <r>
    <x v="4"/>
    <x v="0"/>
  </r>
  <r>
    <x v="10"/>
    <x v="0"/>
  </r>
  <r>
    <x v="4"/>
    <x v="0"/>
  </r>
  <r>
    <x v="10"/>
    <x v="0"/>
  </r>
  <r>
    <x v="0"/>
    <x v="0"/>
  </r>
  <r>
    <x v="4"/>
    <x v="0"/>
  </r>
  <r>
    <x v="8"/>
    <x v="1"/>
  </r>
  <r>
    <x v="10"/>
    <x v="0"/>
  </r>
  <r>
    <x v="2"/>
    <x v="0"/>
  </r>
  <r>
    <x v="8"/>
    <x v="0"/>
  </r>
  <r>
    <x v="2"/>
    <x v="0"/>
  </r>
  <r>
    <x v="6"/>
    <x v="1"/>
  </r>
  <r>
    <x v="1"/>
    <x v="0"/>
  </r>
  <r>
    <x v="10"/>
    <x v="0"/>
  </r>
  <r>
    <x v="5"/>
    <x v="0"/>
  </r>
  <r>
    <x v="8"/>
    <x v="0"/>
  </r>
  <r>
    <x v="6"/>
    <x v="0"/>
  </r>
  <r>
    <x v="11"/>
    <x v="0"/>
  </r>
  <r>
    <x v="9"/>
    <x v="0"/>
  </r>
  <r>
    <x v="6"/>
    <x v="0"/>
  </r>
  <r>
    <x v="8"/>
    <x v="0"/>
  </r>
  <r>
    <x v="9"/>
    <x v="0"/>
  </r>
  <r>
    <x v="2"/>
    <x v="0"/>
  </r>
  <r>
    <x v="11"/>
    <x v="0"/>
  </r>
  <r>
    <x v="8"/>
    <x v="0"/>
  </r>
  <r>
    <x v="1"/>
    <x v="0"/>
  </r>
  <r>
    <x v="5"/>
    <x v="0"/>
  </r>
  <r>
    <x v="8"/>
    <x v="0"/>
  </r>
  <r>
    <x v="7"/>
    <x v="0"/>
  </r>
  <r>
    <x v="0"/>
    <x v="0"/>
  </r>
  <r>
    <x v="3"/>
    <x v="0"/>
  </r>
  <r>
    <x v="11"/>
    <x v="0"/>
  </r>
  <r>
    <x v="8"/>
    <x v="0"/>
  </r>
  <r>
    <x v="4"/>
    <x v="0"/>
  </r>
  <r>
    <x v="5"/>
    <x v="0"/>
  </r>
  <r>
    <x v="0"/>
    <x v="0"/>
  </r>
  <r>
    <x v="2"/>
    <x v="0"/>
  </r>
  <r>
    <x v="8"/>
    <x v="0"/>
  </r>
  <r>
    <x v="7"/>
    <x v="0"/>
  </r>
  <r>
    <x v="4"/>
    <x v="0"/>
  </r>
  <r>
    <x v="5"/>
    <x v="0"/>
  </r>
  <r>
    <x v="0"/>
    <x v="0"/>
  </r>
  <r>
    <x v="2"/>
    <x v="0"/>
  </r>
  <r>
    <x v="5"/>
    <x v="1"/>
  </r>
  <r>
    <x v="7"/>
    <x v="0"/>
  </r>
  <r>
    <x v="10"/>
    <x v="0"/>
  </r>
  <r>
    <x v="2"/>
    <x v="0"/>
  </r>
  <r>
    <x v="9"/>
    <x v="0"/>
  </r>
  <r>
    <x v="11"/>
    <x v="0"/>
  </r>
  <r>
    <x v="2"/>
    <x v="0"/>
  </r>
  <r>
    <x v="7"/>
    <x v="0"/>
  </r>
  <r>
    <x v="1"/>
    <x v="0"/>
  </r>
  <r>
    <x v="6"/>
    <x v="0"/>
  </r>
  <r>
    <x v="9"/>
    <x v="1"/>
  </r>
  <r>
    <x v="2"/>
    <x v="0"/>
  </r>
  <r>
    <x v="2"/>
    <x v="0"/>
  </r>
  <r>
    <x v="0"/>
    <x v="0"/>
  </r>
  <r>
    <x v="8"/>
    <x v="0"/>
  </r>
  <r>
    <x v="3"/>
    <x v="0"/>
  </r>
  <r>
    <x v="0"/>
    <x v="0"/>
  </r>
  <r>
    <x v="2"/>
    <x v="0"/>
  </r>
  <r>
    <x v="6"/>
    <x v="0"/>
  </r>
  <r>
    <x v="8"/>
    <x v="0"/>
  </r>
  <r>
    <x v="3"/>
    <x v="0"/>
  </r>
  <r>
    <x v="6"/>
    <x v="0"/>
  </r>
  <r>
    <x v="10"/>
    <x v="0"/>
  </r>
  <r>
    <x v="11"/>
    <x v="0"/>
  </r>
  <r>
    <x v="10"/>
    <x v="0"/>
  </r>
  <r>
    <x v="8"/>
    <x v="0"/>
  </r>
  <r>
    <x v="7"/>
    <x v="0"/>
  </r>
  <r>
    <x v="7"/>
    <x v="0"/>
  </r>
  <r>
    <x v="0"/>
    <x v="0"/>
  </r>
  <r>
    <x v="7"/>
    <x v="0"/>
  </r>
  <r>
    <x v="1"/>
    <x v="0"/>
  </r>
  <r>
    <x v="10"/>
    <x v="0"/>
  </r>
  <r>
    <x v="5"/>
    <x v="0"/>
  </r>
  <r>
    <x v="7"/>
    <x v="0"/>
  </r>
  <r>
    <x v="2"/>
    <x v="0"/>
  </r>
  <r>
    <x v="11"/>
    <x v="0"/>
  </r>
  <r>
    <x v="11"/>
    <x v="0"/>
  </r>
  <r>
    <x v="10"/>
    <x v="0"/>
  </r>
  <r>
    <x v="11"/>
    <x v="0"/>
  </r>
  <r>
    <x v="0"/>
    <x v="0"/>
  </r>
  <r>
    <x v="4"/>
    <x v="0"/>
  </r>
  <r>
    <x v="0"/>
    <x v="0"/>
  </r>
  <r>
    <x v="3"/>
    <x v="0"/>
  </r>
  <r>
    <x v="3"/>
    <x v="0"/>
  </r>
  <r>
    <x v="4"/>
    <x v="0"/>
  </r>
  <r>
    <x v="7"/>
    <x v="0"/>
  </r>
  <r>
    <x v="8"/>
    <x v="1"/>
  </r>
  <r>
    <x v="7"/>
    <x v="0"/>
  </r>
  <r>
    <x v="0"/>
    <x v="0"/>
  </r>
  <r>
    <x v="2"/>
    <x v="0"/>
  </r>
  <r>
    <x v="3"/>
    <x v="1"/>
  </r>
  <r>
    <x v="3"/>
    <x v="0"/>
  </r>
  <r>
    <x v="4"/>
    <x v="0"/>
  </r>
  <r>
    <x v="2"/>
    <x v="0"/>
  </r>
  <r>
    <x v="7"/>
    <x v="0"/>
  </r>
  <r>
    <x v="10"/>
    <x v="0"/>
  </r>
  <r>
    <x v="8"/>
    <x v="0"/>
  </r>
  <r>
    <x v="6"/>
    <x v="0"/>
  </r>
  <r>
    <x v="7"/>
    <x v="0"/>
  </r>
  <r>
    <x v="2"/>
    <x v="0"/>
  </r>
  <r>
    <x v="6"/>
    <x v="0"/>
  </r>
  <r>
    <x v="0"/>
    <x v="0"/>
  </r>
  <r>
    <x v="7"/>
    <x v="1"/>
  </r>
  <r>
    <x v="10"/>
    <x v="0"/>
  </r>
  <r>
    <x v="3"/>
    <x v="1"/>
  </r>
  <r>
    <x v="4"/>
    <x v="1"/>
  </r>
  <r>
    <x v="0"/>
    <x v="0"/>
  </r>
  <r>
    <x v="6"/>
    <x v="0"/>
  </r>
  <r>
    <x v="7"/>
    <x v="0"/>
  </r>
  <r>
    <x v="2"/>
    <x v="0"/>
  </r>
  <r>
    <x v="2"/>
    <x v="0"/>
  </r>
  <r>
    <x v="8"/>
    <x v="0"/>
  </r>
  <r>
    <x v="10"/>
    <x v="0"/>
  </r>
  <r>
    <x v="0"/>
    <x v="0"/>
  </r>
  <r>
    <x v="8"/>
    <x v="0"/>
  </r>
  <r>
    <x v="2"/>
    <x v="0"/>
  </r>
  <r>
    <x v="0"/>
    <x v="0"/>
  </r>
  <r>
    <x v="3"/>
    <x v="0"/>
  </r>
  <r>
    <x v="7"/>
    <x v="0"/>
  </r>
  <r>
    <x v="2"/>
    <x v="0"/>
  </r>
  <r>
    <x v="9"/>
    <x v="0"/>
  </r>
  <r>
    <x v="8"/>
    <x v="0"/>
  </r>
  <r>
    <x v="1"/>
    <x v="0"/>
  </r>
  <r>
    <x v="6"/>
    <x v="0"/>
  </r>
  <r>
    <x v="11"/>
    <x v="0"/>
  </r>
  <r>
    <x v="4"/>
    <x v="0"/>
  </r>
  <r>
    <x v="2"/>
    <x v="0"/>
  </r>
  <r>
    <x v="0"/>
    <x v="0"/>
  </r>
  <r>
    <x v="0"/>
    <x v="0"/>
  </r>
  <r>
    <x v="9"/>
    <x v="0"/>
  </r>
  <r>
    <x v="3"/>
    <x v="0"/>
  </r>
  <r>
    <x v="10"/>
    <x v="0"/>
  </r>
  <r>
    <x v="8"/>
    <x v="0"/>
  </r>
  <r>
    <x v="8"/>
    <x v="0"/>
  </r>
  <r>
    <x v="6"/>
    <x v="0"/>
  </r>
  <r>
    <x v="10"/>
    <x v="0"/>
  </r>
  <r>
    <x v="7"/>
    <x v="0"/>
  </r>
  <r>
    <x v="5"/>
    <x v="0"/>
  </r>
  <r>
    <x v="3"/>
    <x v="0"/>
  </r>
  <r>
    <x v="4"/>
    <x v="0"/>
  </r>
  <r>
    <x v="10"/>
    <x v="0"/>
  </r>
  <r>
    <x v="5"/>
    <x v="0"/>
  </r>
  <r>
    <x v="0"/>
    <x v="0"/>
  </r>
  <r>
    <x v="1"/>
    <x v="0"/>
  </r>
  <r>
    <x v="6"/>
    <x v="0"/>
  </r>
  <r>
    <x v="10"/>
    <x v="0"/>
  </r>
  <r>
    <x v="10"/>
    <x v="0"/>
  </r>
  <r>
    <x v="0"/>
    <x v="0"/>
  </r>
  <r>
    <x v="11"/>
    <x v="0"/>
  </r>
  <r>
    <x v="9"/>
    <x v="0"/>
  </r>
  <r>
    <x v="7"/>
    <x v="0"/>
  </r>
  <r>
    <x v="0"/>
    <x v="0"/>
  </r>
  <r>
    <x v="5"/>
    <x v="1"/>
  </r>
  <r>
    <x v="8"/>
    <x v="0"/>
  </r>
  <r>
    <x v="4"/>
    <x v="0"/>
  </r>
  <r>
    <x v="11"/>
    <x v="0"/>
  </r>
  <r>
    <x v="10"/>
    <x v="0"/>
  </r>
  <r>
    <x v="7"/>
    <x v="0"/>
  </r>
  <r>
    <x v="0"/>
    <x v="0"/>
  </r>
  <r>
    <x v="2"/>
    <x v="0"/>
  </r>
  <r>
    <x v="2"/>
    <x v="0"/>
  </r>
  <r>
    <x v="5"/>
    <x v="0"/>
  </r>
  <r>
    <x v="2"/>
    <x v="0"/>
  </r>
  <r>
    <x v="0"/>
    <x v="0"/>
  </r>
  <r>
    <x v="8"/>
    <x v="0"/>
  </r>
  <r>
    <x v="5"/>
    <x v="0"/>
  </r>
  <r>
    <x v="10"/>
    <x v="0"/>
  </r>
  <r>
    <x v="0"/>
    <x v="0"/>
  </r>
  <r>
    <x v="6"/>
    <x v="0"/>
  </r>
  <r>
    <x v="0"/>
    <x v="0"/>
  </r>
  <r>
    <x v="7"/>
    <x v="0"/>
  </r>
  <r>
    <x v="4"/>
    <x v="0"/>
  </r>
  <r>
    <x v="8"/>
    <x v="0"/>
  </r>
  <r>
    <x v="5"/>
    <x v="1"/>
  </r>
  <r>
    <x v="3"/>
    <x v="0"/>
  </r>
  <r>
    <x v="8"/>
    <x v="0"/>
  </r>
  <r>
    <x v="6"/>
    <x v="0"/>
  </r>
  <r>
    <x v="7"/>
    <x v="0"/>
  </r>
  <r>
    <x v="0"/>
    <x v="0"/>
  </r>
  <r>
    <x v="6"/>
    <x v="0"/>
  </r>
  <r>
    <x v="6"/>
    <x v="0"/>
  </r>
  <r>
    <x v="8"/>
    <x v="0"/>
  </r>
  <r>
    <x v="2"/>
    <x v="0"/>
  </r>
  <r>
    <x v="0"/>
    <x v="0"/>
  </r>
  <r>
    <x v="6"/>
    <x v="0"/>
  </r>
  <r>
    <x v="5"/>
    <x v="0"/>
  </r>
  <r>
    <x v="2"/>
    <x v="0"/>
  </r>
  <r>
    <x v="10"/>
    <x v="0"/>
  </r>
  <r>
    <x v="6"/>
    <x v="0"/>
  </r>
  <r>
    <x v="11"/>
    <x v="0"/>
  </r>
  <r>
    <x v="6"/>
    <x v="0"/>
  </r>
  <r>
    <x v="5"/>
    <x v="0"/>
  </r>
  <r>
    <x v="5"/>
    <x v="0"/>
  </r>
  <r>
    <x v="5"/>
    <x v="1"/>
  </r>
  <r>
    <x v="10"/>
    <x v="0"/>
  </r>
  <r>
    <x v="2"/>
    <x v="0"/>
  </r>
  <r>
    <x v="6"/>
    <x v="0"/>
  </r>
  <r>
    <x v="3"/>
    <x v="0"/>
  </r>
  <r>
    <x v="9"/>
    <x v="0"/>
  </r>
  <r>
    <x v="5"/>
    <x v="0"/>
  </r>
  <r>
    <x v="8"/>
    <x v="0"/>
  </r>
  <r>
    <x v="2"/>
    <x v="0"/>
  </r>
  <r>
    <x v="1"/>
    <x v="0"/>
  </r>
  <r>
    <x v="6"/>
    <x v="0"/>
  </r>
  <r>
    <x v="2"/>
    <x v="0"/>
  </r>
  <r>
    <x v="9"/>
    <x v="0"/>
  </r>
  <r>
    <x v="0"/>
    <x v="0"/>
  </r>
  <r>
    <x v="6"/>
    <x v="0"/>
  </r>
  <r>
    <x v="6"/>
    <x v="0"/>
  </r>
  <r>
    <x v="10"/>
    <x v="0"/>
  </r>
  <r>
    <x v="4"/>
    <x v="0"/>
  </r>
  <r>
    <x v="2"/>
    <x v="0"/>
  </r>
  <r>
    <x v="10"/>
    <x v="0"/>
  </r>
  <r>
    <x v="5"/>
    <x v="0"/>
  </r>
  <r>
    <x v="10"/>
    <x v="0"/>
  </r>
  <r>
    <x v="4"/>
    <x v="0"/>
  </r>
  <r>
    <x v="7"/>
    <x v="1"/>
  </r>
  <r>
    <x v="11"/>
    <x v="0"/>
  </r>
  <r>
    <x v="10"/>
    <x v="0"/>
  </r>
  <r>
    <x v="6"/>
    <x v="0"/>
  </r>
  <r>
    <x v="0"/>
    <x v="0"/>
  </r>
  <r>
    <x v="6"/>
    <x v="0"/>
  </r>
  <r>
    <x v="10"/>
    <x v="0"/>
  </r>
  <r>
    <x v="6"/>
    <x v="0"/>
  </r>
  <r>
    <x v="5"/>
    <x v="1"/>
  </r>
  <r>
    <x v="10"/>
    <x v="0"/>
  </r>
  <r>
    <x v="7"/>
    <x v="0"/>
  </r>
  <r>
    <x v="7"/>
    <x v="0"/>
  </r>
  <r>
    <x v="8"/>
    <x v="1"/>
  </r>
  <r>
    <x v="1"/>
    <x v="0"/>
  </r>
  <r>
    <x v="2"/>
    <x v="1"/>
  </r>
  <r>
    <x v="2"/>
    <x v="0"/>
  </r>
  <r>
    <x v="11"/>
    <x v="0"/>
  </r>
  <r>
    <x v="1"/>
    <x v="1"/>
  </r>
  <r>
    <x v="4"/>
    <x v="0"/>
  </r>
  <r>
    <x v="2"/>
    <x v="0"/>
  </r>
  <r>
    <x v="2"/>
    <x v="0"/>
  </r>
  <r>
    <x v="0"/>
    <x v="1"/>
  </r>
  <r>
    <x v="1"/>
    <x v="0"/>
  </r>
  <r>
    <x v="9"/>
    <x v="0"/>
  </r>
  <r>
    <x v="9"/>
    <x v="0"/>
  </r>
  <r>
    <x v="0"/>
    <x v="0"/>
  </r>
  <r>
    <x v="8"/>
    <x v="1"/>
  </r>
  <r>
    <x v="10"/>
    <x v="0"/>
  </r>
  <r>
    <x v="5"/>
    <x v="1"/>
  </r>
  <r>
    <x v="0"/>
    <x v="1"/>
  </r>
  <r>
    <x v="2"/>
    <x v="1"/>
  </r>
  <r>
    <x v="2"/>
    <x v="0"/>
  </r>
  <r>
    <x v="3"/>
    <x v="0"/>
  </r>
  <r>
    <x v="10"/>
    <x v="0"/>
  </r>
  <r>
    <x v="6"/>
    <x v="0"/>
  </r>
  <r>
    <x v="7"/>
    <x v="0"/>
  </r>
  <r>
    <x v="2"/>
    <x v="0"/>
  </r>
  <r>
    <x v="7"/>
    <x v="0"/>
  </r>
  <r>
    <x v="1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13">
  <r>
    <x v="0"/>
    <x v="0"/>
  </r>
  <r>
    <x v="1"/>
    <x v="0"/>
  </r>
  <r>
    <x v="1"/>
    <x v="0"/>
  </r>
  <r>
    <x v="0"/>
    <x v="0"/>
  </r>
  <r>
    <x v="1"/>
    <x v="0"/>
  </r>
  <r>
    <x v="2"/>
    <x v="0"/>
  </r>
  <r>
    <x v="2"/>
    <x v="0"/>
  </r>
  <r>
    <x v="0"/>
    <x v="0"/>
  </r>
  <r>
    <x v="1"/>
    <x v="0"/>
  </r>
  <r>
    <x v="2"/>
    <x v="0"/>
  </r>
  <r>
    <x v="3"/>
    <x v="1"/>
  </r>
  <r>
    <x v="4"/>
    <x v="1"/>
  </r>
  <r>
    <x v="1"/>
    <x v="1"/>
  </r>
  <r>
    <x v="3"/>
    <x v="1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2"/>
    <x v="0"/>
  </r>
  <r>
    <x v="3"/>
    <x v="1"/>
  </r>
  <r>
    <x v="4"/>
    <x v="0"/>
  </r>
  <r>
    <x v="0"/>
    <x v="1"/>
  </r>
  <r>
    <x v="1"/>
    <x v="0"/>
  </r>
  <r>
    <x v="0"/>
    <x v="0"/>
  </r>
  <r>
    <x v="4"/>
    <x v="0"/>
  </r>
  <r>
    <x v="3"/>
    <x v="0"/>
  </r>
  <r>
    <x v="2"/>
    <x v="0"/>
  </r>
  <r>
    <x v="3"/>
    <x v="1"/>
  </r>
  <r>
    <x v="3"/>
    <x v="0"/>
  </r>
  <r>
    <x v="0"/>
    <x v="0"/>
  </r>
  <r>
    <x v="1"/>
    <x v="0"/>
  </r>
  <r>
    <x v="0"/>
    <x v="0"/>
  </r>
  <r>
    <x v="0"/>
    <x v="0"/>
  </r>
  <r>
    <x v="3"/>
    <x v="0"/>
  </r>
  <r>
    <x v="0"/>
    <x v="0"/>
  </r>
  <r>
    <x v="1"/>
    <x v="0"/>
  </r>
  <r>
    <x v="1"/>
    <x v="0"/>
  </r>
  <r>
    <x v="0"/>
    <x v="0"/>
  </r>
  <r>
    <x v="2"/>
    <x v="0"/>
  </r>
  <r>
    <x v="4"/>
    <x v="0"/>
  </r>
  <r>
    <x v="0"/>
    <x v="0"/>
  </r>
  <r>
    <x v="0"/>
    <x v="1"/>
  </r>
  <r>
    <x v="2"/>
    <x v="0"/>
  </r>
  <r>
    <x v="0"/>
    <x v="1"/>
  </r>
  <r>
    <x v="0"/>
    <x v="0"/>
  </r>
  <r>
    <x v="0"/>
    <x v="0"/>
  </r>
  <r>
    <x v="0"/>
    <x v="0"/>
  </r>
  <r>
    <x v="0"/>
    <x v="0"/>
  </r>
  <r>
    <x v="2"/>
    <x v="0"/>
  </r>
  <r>
    <x v="3"/>
    <x v="0"/>
  </r>
  <r>
    <x v="0"/>
    <x v="1"/>
  </r>
  <r>
    <x v="3"/>
    <x v="0"/>
  </r>
  <r>
    <x v="3"/>
    <x v="0"/>
  </r>
  <r>
    <x v="1"/>
    <x v="0"/>
  </r>
  <r>
    <x v="1"/>
    <x v="0"/>
  </r>
  <r>
    <x v="2"/>
    <x v="0"/>
  </r>
  <r>
    <x v="4"/>
    <x v="0"/>
  </r>
  <r>
    <x v="4"/>
    <x v="0"/>
  </r>
  <r>
    <x v="3"/>
    <x v="0"/>
  </r>
  <r>
    <x v="3"/>
    <x v="0"/>
  </r>
  <r>
    <x v="2"/>
    <x v="1"/>
  </r>
  <r>
    <x v="1"/>
    <x v="0"/>
  </r>
  <r>
    <x v="1"/>
    <x v="0"/>
  </r>
  <r>
    <x v="4"/>
    <x v="1"/>
  </r>
  <r>
    <x v="2"/>
    <x v="0"/>
  </r>
  <r>
    <x v="1"/>
    <x v="1"/>
  </r>
  <r>
    <x v="2"/>
    <x v="1"/>
  </r>
  <r>
    <x v="0"/>
    <x v="0"/>
  </r>
  <r>
    <x v="3"/>
    <x v="0"/>
  </r>
  <r>
    <x v="4"/>
    <x v="0"/>
  </r>
  <r>
    <x v="1"/>
    <x v="0"/>
  </r>
  <r>
    <x v="4"/>
    <x v="0"/>
  </r>
  <r>
    <x v="0"/>
    <x v="0"/>
  </r>
  <r>
    <x v="2"/>
    <x v="0"/>
  </r>
  <r>
    <x v="2"/>
    <x v="0"/>
  </r>
  <r>
    <x v="2"/>
    <x v="0"/>
  </r>
  <r>
    <x v="2"/>
    <x v="0"/>
  </r>
  <r>
    <x v="3"/>
    <x v="1"/>
  </r>
  <r>
    <x v="2"/>
    <x v="0"/>
  </r>
  <r>
    <x v="2"/>
    <x v="0"/>
  </r>
  <r>
    <x v="1"/>
    <x v="0"/>
  </r>
  <r>
    <x v="0"/>
    <x v="1"/>
  </r>
  <r>
    <x v="3"/>
    <x v="0"/>
  </r>
  <r>
    <x v="2"/>
    <x v="0"/>
  </r>
  <r>
    <x v="0"/>
    <x v="0"/>
  </r>
  <r>
    <x v="1"/>
    <x v="0"/>
  </r>
  <r>
    <x v="2"/>
    <x v="0"/>
  </r>
  <r>
    <x v="2"/>
    <x v="0"/>
  </r>
  <r>
    <x v="3"/>
    <x v="0"/>
  </r>
  <r>
    <x v="3"/>
    <x v="0"/>
  </r>
  <r>
    <x v="0"/>
    <x v="0"/>
  </r>
  <r>
    <x v="2"/>
    <x v="0"/>
  </r>
  <r>
    <x v="2"/>
    <x v="0"/>
  </r>
  <r>
    <x v="3"/>
    <x v="0"/>
  </r>
  <r>
    <x v="1"/>
    <x v="0"/>
  </r>
  <r>
    <x v="2"/>
    <x v="0"/>
  </r>
  <r>
    <x v="4"/>
    <x v="0"/>
  </r>
  <r>
    <x v="1"/>
    <x v="1"/>
  </r>
  <r>
    <x v="2"/>
    <x v="1"/>
  </r>
  <r>
    <x v="0"/>
    <x v="1"/>
  </r>
  <r>
    <x v="2"/>
    <x v="0"/>
  </r>
  <r>
    <x v="4"/>
    <x v="0"/>
  </r>
  <r>
    <x v="4"/>
    <x v="0"/>
  </r>
  <r>
    <x v="3"/>
    <x v="0"/>
  </r>
  <r>
    <x v="1"/>
    <x v="0"/>
  </r>
  <r>
    <x v="0"/>
    <x v="0"/>
  </r>
  <r>
    <x v="0"/>
    <x v="0"/>
  </r>
  <r>
    <x v="3"/>
    <x v="1"/>
  </r>
  <r>
    <x v="1"/>
    <x v="1"/>
  </r>
  <r>
    <x v="1"/>
    <x v="0"/>
  </r>
  <r>
    <x v="2"/>
    <x v="0"/>
  </r>
  <r>
    <x v="0"/>
    <x v="0"/>
  </r>
  <r>
    <x v="3"/>
    <x v="0"/>
  </r>
  <r>
    <x v="1"/>
    <x v="0"/>
  </r>
  <r>
    <x v="0"/>
    <x v="0"/>
  </r>
  <r>
    <x v="2"/>
    <x v="0"/>
  </r>
  <r>
    <x v="2"/>
    <x v="0"/>
  </r>
  <r>
    <x v="1"/>
    <x v="0"/>
  </r>
  <r>
    <x v="3"/>
    <x v="0"/>
  </r>
  <r>
    <x v="2"/>
    <x v="0"/>
  </r>
  <r>
    <x v="1"/>
    <x v="1"/>
  </r>
  <r>
    <x v="0"/>
    <x v="0"/>
  </r>
  <r>
    <x v="1"/>
    <x v="0"/>
  </r>
  <r>
    <x v="3"/>
    <x v="0"/>
  </r>
  <r>
    <x v="3"/>
    <x v="0"/>
  </r>
  <r>
    <x v="0"/>
    <x v="0"/>
  </r>
  <r>
    <x v="4"/>
    <x v="0"/>
  </r>
  <r>
    <x v="1"/>
    <x v="0"/>
  </r>
  <r>
    <x v="1"/>
    <x v="0"/>
  </r>
  <r>
    <x v="2"/>
    <x v="0"/>
  </r>
  <r>
    <x v="2"/>
    <x v="0"/>
  </r>
  <r>
    <x v="1"/>
    <x v="0"/>
  </r>
  <r>
    <x v="4"/>
    <x v="1"/>
  </r>
  <r>
    <x v="0"/>
    <x v="0"/>
  </r>
  <r>
    <x v="4"/>
    <x v="0"/>
  </r>
  <r>
    <x v="1"/>
    <x v="1"/>
  </r>
  <r>
    <x v="0"/>
    <x v="0"/>
  </r>
  <r>
    <x v="1"/>
    <x v="0"/>
  </r>
  <r>
    <x v="3"/>
    <x v="0"/>
  </r>
  <r>
    <x v="4"/>
    <x v="0"/>
  </r>
  <r>
    <x v="0"/>
    <x v="0"/>
  </r>
  <r>
    <x v="2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4"/>
    <x v="1"/>
  </r>
  <r>
    <x v="0"/>
    <x v="0"/>
  </r>
  <r>
    <x v="1"/>
    <x v="0"/>
  </r>
  <r>
    <x v="2"/>
    <x v="0"/>
  </r>
  <r>
    <x v="0"/>
    <x v="0"/>
  </r>
  <r>
    <x v="1"/>
    <x v="0"/>
  </r>
  <r>
    <x v="3"/>
    <x v="0"/>
  </r>
  <r>
    <x v="1"/>
    <x v="0"/>
  </r>
  <r>
    <x v="0"/>
    <x v="0"/>
  </r>
  <r>
    <x v="3"/>
    <x v="1"/>
  </r>
  <r>
    <x v="0"/>
    <x v="0"/>
  </r>
  <r>
    <x v="4"/>
    <x v="0"/>
  </r>
  <r>
    <x v="0"/>
    <x v="0"/>
  </r>
  <r>
    <x v="0"/>
    <x v="0"/>
  </r>
  <r>
    <x v="0"/>
    <x v="1"/>
  </r>
  <r>
    <x v="2"/>
    <x v="0"/>
  </r>
  <r>
    <x v="4"/>
    <x v="0"/>
  </r>
  <r>
    <x v="4"/>
    <x v="0"/>
  </r>
  <r>
    <x v="1"/>
    <x v="0"/>
  </r>
  <r>
    <x v="1"/>
    <x v="0"/>
  </r>
  <r>
    <x v="2"/>
    <x v="0"/>
  </r>
  <r>
    <x v="2"/>
    <x v="0"/>
  </r>
  <r>
    <x v="3"/>
    <x v="0"/>
  </r>
  <r>
    <x v="2"/>
    <x v="0"/>
  </r>
  <r>
    <x v="1"/>
    <x v="0"/>
  </r>
  <r>
    <x v="2"/>
    <x v="0"/>
  </r>
  <r>
    <x v="1"/>
    <x v="0"/>
  </r>
  <r>
    <x v="2"/>
    <x v="0"/>
  </r>
  <r>
    <x v="2"/>
    <x v="0"/>
  </r>
  <r>
    <x v="1"/>
    <x v="0"/>
  </r>
  <r>
    <x v="3"/>
    <x v="0"/>
  </r>
  <r>
    <x v="0"/>
    <x v="0"/>
  </r>
  <r>
    <x v="2"/>
    <x v="0"/>
  </r>
  <r>
    <x v="1"/>
    <x v="0"/>
  </r>
  <r>
    <x v="4"/>
    <x v="0"/>
  </r>
  <r>
    <x v="0"/>
    <x v="0"/>
  </r>
  <r>
    <x v="0"/>
    <x v="0"/>
  </r>
  <r>
    <x v="1"/>
    <x v="0"/>
  </r>
  <r>
    <x v="0"/>
    <x v="0"/>
  </r>
  <r>
    <x v="4"/>
    <x v="0"/>
  </r>
  <r>
    <x v="1"/>
    <x v="0"/>
  </r>
  <r>
    <x v="2"/>
    <x v="0"/>
  </r>
  <r>
    <x v="2"/>
    <x v="0"/>
  </r>
  <r>
    <x v="4"/>
    <x v="0"/>
  </r>
  <r>
    <x v="1"/>
    <x v="0"/>
  </r>
  <r>
    <x v="3"/>
    <x v="0"/>
  </r>
  <r>
    <x v="1"/>
    <x v="1"/>
  </r>
  <r>
    <x v="1"/>
    <x v="0"/>
  </r>
  <r>
    <x v="2"/>
    <x v="0"/>
  </r>
  <r>
    <x v="0"/>
    <x v="0"/>
  </r>
  <r>
    <x v="2"/>
    <x v="0"/>
  </r>
  <r>
    <x v="4"/>
    <x v="0"/>
  </r>
  <r>
    <x v="3"/>
    <x v="0"/>
  </r>
  <r>
    <x v="4"/>
    <x v="0"/>
  </r>
  <r>
    <x v="2"/>
    <x v="0"/>
  </r>
  <r>
    <x v="2"/>
    <x v="0"/>
  </r>
  <r>
    <x v="2"/>
    <x v="1"/>
  </r>
  <r>
    <x v="4"/>
    <x v="0"/>
  </r>
  <r>
    <x v="2"/>
    <x v="0"/>
  </r>
  <r>
    <x v="2"/>
    <x v="0"/>
  </r>
  <r>
    <x v="0"/>
    <x v="0"/>
  </r>
  <r>
    <x v="2"/>
    <x v="0"/>
  </r>
  <r>
    <x v="0"/>
    <x v="0"/>
  </r>
  <r>
    <x v="3"/>
    <x v="0"/>
  </r>
  <r>
    <x v="0"/>
    <x v="0"/>
  </r>
  <r>
    <x v="1"/>
    <x v="0"/>
  </r>
  <r>
    <x v="3"/>
    <x v="0"/>
  </r>
  <r>
    <x v="2"/>
    <x v="0"/>
  </r>
  <r>
    <x v="3"/>
    <x v="0"/>
  </r>
  <r>
    <x v="1"/>
    <x v="0"/>
  </r>
  <r>
    <x v="4"/>
    <x v="0"/>
  </r>
  <r>
    <x v="1"/>
    <x v="0"/>
  </r>
  <r>
    <x v="4"/>
    <x v="0"/>
  </r>
  <r>
    <x v="3"/>
    <x v="0"/>
  </r>
  <r>
    <x v="0"/>
    <x v="0"/>
  </r>
  <r>
    <x v="2"/>
    <x v="0"/>
  </r>
  <r>
    <x v="1"/>
    <x v="0"/>
  </r>
  <r>
    <x v="0"/>
    <x v="0"/>
  </r>
  <r>
    <x v="2"/>
    <x v="0"/>
  </r>
  <r>
    <x v="0"/>
    <x v="0"/>
  </r>
  <r>
    <x v="0"/>
    <x v="0"/>
  </r>
  <r>
    <x v="3"/>
    <x v="0"/>
  </r>
  <r>
    <x v="1"/>
    <x v="0"/>
  </r>
  <r>
    <x v="2"/>
    <x v="0"/>
  </r>
  <r>
    <x v="2"/>
    <x v="0"/>
  </r>
  <r>
    <x v="1"/>
    <x v="0"/>
  </r>
  <r>
    <x v="2"/>
    <x v="0"/>
  </r>
  <r>
    <x v="2"/>
    <x v="0"/>
  </r>
  <r>
    <x v="4"/>
    <x v="0"/>
  </r>
  <r>
    <x v="1"/>
    <x v="0"/>
  </r>
  <r>
    <x v="0"/>
    <x v="0"/>
  </r>
  <r>
    <x v="4"/>
    <x v="0"/>
  </r>
  <r>
    <x v="0"/>
    <x v="1"/>
  </r>
  <r>
    <x v="2"/>
    <x v="0"/>
  </r>
  <r>
    <x v="0"/>
    <x v="0"/>
  </r>
  <r>
    <x v="0"/>
    <x v="0"/>
  </r>
  <r>
    <x v="0"/>
    <x v="1"/>
  </r>
  <r>
    <x v="4"/>
    <x v="0"/>
  </r>
  <r>
    <x v="3"/>
    <x v="0"/>
  </r>
  <r>
    <x v="3"/>
    <x v="0"/>
  </r>
  <r>
    <x v="3"/>
    <x v="0"/>
  </r>
  <r>
    <x v="0"/>
    <x v="0"/>
  </r>
  <r>
    <x v="3"/>
    <x v="0"/>
  </r>
  <r>
    <x v="0"/>
    <x v="0"/>
  </r>
  <r>
    <x v="2"/>
    <x v="0"/>
  </r>
  <r>
    <x v="3"/>
    <x v="0"/>
  </r>
  <r>
    <x v="1"/>
    <x v="0"/>
  </r>
  <r>
    <x v="5"/>
    <x v="0"/>
  </r>
  <r>
    <x v="3"/>
    <x v="1"/>
  </r>
  <r>
    <x v="2"/>
    <x v="0"/>
  </r>
  <r>
    <x v="5"/>
    <x v="1"/>
  </r>
  <r>
    <x v="0"/>
    <x v="1"/>
  </r>
  <r>
    <x v="4"/>
    <x v="0"/>
  </r>
  <r>
    <x v="4"/>
    <x v="0"/>
  </r>
  <r>
    <x v="3"/>
    <x v="0"/>
  </r>
  <r>
    <x v="2"/>
    <x v="0"/>
  </r>
  <r>
    <x v="2"/>
    <x v="0"/>
  </r>
  <r>
    <x v="5"/>
    <x v="0"/>
  </r>
  <r>
    <x v="0"/>
    <x v="0"/>
  </r>
  <r>
    <x v="3"/>
    <x v="0"/>
  </r>
  <r>
    <x v="0"/>
    <x v="0"/>
  </r>
  <r>
    <x v="1"/>
    <x v="0"/>
  </r>
  <r>
    <x v="0"/>
    <x v="0"/>
  </r>
  <r>
    <x v="1"/>
    <x v="0"/>
  </r>
  <r>
    <x v="2"/>
    <x v="0"/>
  </r>
  <r>
    <x v="0"/>
    <x v="0"/>
  </r>
  <r>
    <x v="1"/>
    <x v="0"/>
  </r>
  <r>
    <x v="3"/>
    <x v="0"/>
  </r>
  <r>
    <x v="5"/>
    <x v="0"/>
  </r>
  <r>
    <x v="4"/>
    <x v="0"/>
  </r>
  <r>
    <x v="3"/>
    <x v="0"/>
  </r>
  <r>
    <x v="0"/>
    <x v="0"/>
  </r>
  <r>
    <x v="1"/>
    <x v="0"/>
  </r>
  <r>
    <x v="0"/>
    <x v="0"/>
  </r>
  <r>
    <x v="2"/>
    <x v="0"/>
  </r>
  <r>
    <x v="0"/>
    <x v="0"/>
  </r>
  <r>
    <x v="3"/>
    <x v="0"/>
  </r>
  <r>
    <x v="1"/>
    <x v="0"/>
  </r>
  <r>
    <x v="1"/>
    <x v="0"/>
  </r>
  <r>
    <x v="1"/>
    <x v="0"/>
  </r>
  <r>
    <x v="4"/>
    <x v="0"/>
  </r>
  <r>
    <x v="2"/>
    <x v="0"/>
  </r>
  <r>
    <x v="5"/>
    <x v="0"/>
  </r>
  <r>
    <x v="4"/>
    <x v="0"/>
  </r>
  <r>
    <x v="2"/>
    <x v="0"/>
  </r>
  <r>
    <x v="2"/>
    <x v="0"/>
  </r>
  <r>
    <x v="0"/>
    <x v="0"/>
  </r>
  <r>
    <x v="4"/>
    <x v="0"/>
  </r>
  <r>
    <x v="0"/>
    <x v="0"/>
  </r>
  <r>
    <x v="1"/>
    <x v="0"/>
  </r>
  <r>
    <x v="3"/>
    <x v="0"/>
  </r>
  <r>
    <x v="3"/>
    <x v="0"/>
  </r>
  <r>
    <x v="2"/>
    <x v="0"/>
  </r>
  <r>
    <x v="4"/>
    <x v="0"/>
  </r>
  <r>
    <x v="1"/>
    <x v="0"/>
  </r>
  <r>
    <x v="0"/>
    <x v="0"/>
  </r>
  <r>
    <x v="0"/>
    <x v="0"/>
  </r>
  <r>
    <x v="3"/>
    <x v="0"/>
  </r>
  <r>
    <x v="1"/>
    <x v="1"/>
  </r>
  <r>
    <x v="3"/>
    <x v="0"/>
  </r>
  <r>
    <x v="0"/>
    <x v="0"/>
  </r>
  <r>
    <x v="2"/>
    <x v="0"/>
  </r>
  <r>
    <x v="3"/>
    <x v="0"/>
  </r>
  <r>
    <x v="1"/>
    <x v="0"/>
  </r>
  <r>
    <x v="3"/>
    <x v="0"/>
  </r>
  <r>
    <x v="2"/>
    <x v="0"/>
  </r>
  <r>
    <x v="4"/>
    <x v="0"/>
  </r>
  <r>
    <x v="2"/>
    <x v="0"/>
  </r>
  <r>
    <x v="0"/>
    <x v="0"/>
  </r>
  <r>
    <x v="2"/>
    <x v="0"/>
  </r>
  <r>
    <x v="0"/>
    <x v="0"/>
  </r>
  <r>
    <x v="2"/>
    <x v="0"/>
  </r>
  <r>
    <x v="4"/>
    <x v="0"/>
  </r>
  <r>
    <x v="2"/>
    <x v="0"/>
  </r>
  <r>
    <x v="0"/>
    <x v="0"/>
  </r>
  <r>
    <x v="2"/>
    <x v="0"/>
  </r>
  <r>
    <x v="5"/>
    <x v="0"/>
  </r>
  <r>
    <x v="1"/>
    <x v="0"/>
  </r>
  <r>
    <x v="0"/>
    <x v="0"/>
  </r>
  <r>
    <x v="3"/>
    <x v="1"/>
  </r>
  <r>
    <x v="0"/>
    <x v="0"/>
  </r>
  <r>
    <x v="3"/>
    <x v="0"/>
  </r>
  <r>
    <x v="0"/>
    <x v="0"/>
  </r>
  <r>
    <x v="1"/>
    <x v="0"/>
  </r>
  <r>
    <x v="4"/>
    <x v="0"/>
  </r>
  <r>
    <x v="1"/>
    <x v="0"/>
  </r>
  <r>
    <x v="0"/>
    <x v="0"/>
  </r>
  <r>
    <x v="1"/>
    <x v="0"/>
  </r>
  <r>
    <x v="3"/>
    <x v="0"/>
  </r>
  <r>
    <x v="0"/>
    <x v="0"/>
  </r>
  <r>
    <x v="0"/>
    <x v="0"/>
  </r>
  <r>
    <x v="2"/>
    <x v="0"/>
  </r>
  <r>
    <x v="0"/>
    <x v="0"/>
  </r>
  <r>
    <x v="5"/>
    <x v="0"/>
  </r>
  <r>
    <x v="2"/>
    <x v="0"/>
  </r>
  <r>
    <x v="0"/>
    <x v="0"/>
  </r>
  <r>
    <x v="2"/>
    <x v="0"/>
  </r>
  <r>
    <x v="1"/>
    <x v="0"/>
  </r>
  <r>
    <x v="2"/>
    <x v="0"/>
  </r>
  <r>
    <x v="2"/>
    <x v="1"/>
  </r>
  <r>
    <x v="1"/>
    <x v="0"/>
  </r>
  <r>
    <x v="0"/>
    <x v="0"/>
  </r>
  <r>
    <x v="4"/>
    <x v="0"/>
  </r>
  <r>
    <x v="2"/>
    <x v="0"/>
  </r>
  <r>
    <x v="2"/>
    <x v="0"/>
  </r>
  <r>
    <x v="0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5"/>
    <x v="0"/>
  </r>
  <r>
    <x v="3"/>
    <x v="0"/>
  </r>
  <r>
    <x v="3"/>
    <x v="0"/>
  </r>
  <r>
    <x v="3"/>
    <x v="0"/>
  </r>
  <r>
    <x v="3"/>
    <x v="0"/>
  </r>
  <r>
    <x v="3"/>
    <x v="0"/>
  </r>
  <r>
    <x v="2"/>
    <x v="0"/>
  </r>
  <r>
    <x v="5"/>
    <x v="0"/>
  </r>
  <r>
    <x v="1"/>
    <x v="0"/>
  </r>
  <r>
    <x v="4"/>
    <x v="0"/>
  </r>
  <r>
    <x v="0"/>
    <x v="1"/>
  </r>
  <r>
    <x v="1"/>
    <x v="0"/>
  </r>
  <r>
    <x v="0"/>
    <x v="0"/>
  </r>
  <r>
    <x v="0"/>
    <x v="0"/>
  </r>
  <r>
    <x v="0"/>
    <x v="0"/>
  </r>
  <r>
    <x v="2"/>
    <x v="0"/>
  </r>
  <r>
    <x v="4"/>
    <x v="0"/>
  </r>
  <r>
    <x v="3"/>
    <x v="0"/>
  </r>
  <r>
    <x v="5"/>
    <x v="1"/>
  </r>
  <r>
    <x v="1"/>
    <x v="0"/>
  </r>
  <r>
    <x v="1"/>
    <x v="0"/>
  </r>
  <r>
    <x v="0"/>
    <x v="0"/>
  </r>
  <r>
    <x v="2"/>
    <x v="1"/>
  </r>
  <r>
    <x v="3"/>
    <x v="0"/>
  </r>
  <r>
    <x v="3"/>
    <x v="1"/>
  </r>
  <r>
    <x v="5"/>
    <x v="0"/>
  </r>
  <r>
    <x v="3"/>
    <x v="0"/>
  </r>
  <r>
    <x v="2"/>
    <x v="1"/>
  </r>
  <r>
    <x v="4"/>
    <x v="0"/>
  </r>
  <r>
    <x v="3"/>
    <x v="0"/>
  </r>
  <r>
    <x v="1"/>
    <x v="0"/>
  </r>
  <r>
    <x v="1"/>
    <x v="1"/>
  </r>
  <r>
    <x v="1"/>
    <x v="0"/>
  </r>
  <r>
    <x v="2"/>
    <x v="0"/>
  </r>
  <r>
    <x v="1"/>
    <x v="0"/>
  </r>
  <r>
    <x v="3"/>
    <x v="0"/>
  </r>
  <r>
    <x v="1"/>
    <x v="1"/>
  </r>
  <r>
    <x v="5"/>
    <x v="0"/>
  </r>
  <r>
    <x v="1"/>
    <x v="1"/>
  </r>
  <r>
    <x v="0"/>
    <x v="1"/>
  </r>
  <r>
    <x v="4"/>
    <x v="1"/>
  </r>
  <r>
    <x v="4"/>
    <x v="0"/>
  </r>
  <r>
    <x v="0"/>
    <x v="0"/>
  </r>
  <r>
    <x v="0"/>
    <x v="0"/>
  </r>
  <r>
    <x v="3"/>
    <x v="0"/>
  </r>
  <r>
    <x v="4"/>
    <x v="0"/>
  </r>
  <r>
    <x v="0"/>
    <x v="0"/>
  </r>
  <r>
    <x v="1"/>
    <x v="0"/>
  </r>
  <r>
    <x v="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17" firstHeaderRow="1" firstDataRow="2" firstDataCol="1"/>
  <pivotFields count="2">
    <pivotField axis="axisRow" showAll="0">
      <items count="14">
        <item x="0"/>
        <item x="7"/>
        <item x="2"/>
        <item x="6"/>
        <item x="10"/>
        <item x="8"/>
        <item x="3"/>
        <item x="5"/>
        <item x="11"/>
        <item x="1"/>
        <item x="4"/>
        <item x="9"/>
        <item x="12"/>
        <item t="default"/>
      </items>
    </pivotField>
    <pivotField axis="axisCol" dataField="1" showAll="0">
      <items count="4">
        <item x="1"/>
        <item x="0"/>
        <item h="1" x="2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HL" fld="1" subtotal="count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:D11" firstHeaderRow="1" firstDataRow="2" firstDataCol="1"/>
  <pivotFields count="2">
    <pivotField axis="axisRow" showAll="0">
      <items count="8">
        <item x="4"/>
        <item x="1"/>
        <item x="2"/>
        <item x="0"/>
        <item x="3"/>
        <item x="5"/>
        <item x="6"/>
        <item t="default"/>
      </items>
    </pivotField>
    <pivotField axis="axisCol" dataField="1" showAll="0">
      <items count="4">
        <item x="1"/>
        <item x="0"/>
        <item h="1" x="2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HL" fld="1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3"/>
  <sheetViews>
    <sheetView tabSelected="1" workbookViewId="0">
      <selection activeCell="F2" sqref="F2"/>
    </sheetView>
  </sheetViews>
  <sheetFormatPr defaultColWidth="11" defaultRowHeight="15.75"/>
  <cols>
    <col min="1" max="1" width="21.75" customWidth="1"/>
    <col min="2" max="2" width="10.5" customWidth="1"/>
    <col min="3" max="3" width="13.875" customWidth="1"/>
    <col min="4" max="4" width="12.125" customWidth="1"/>
    <col min="5" max="5" width="8"/>
    <col min="6" max="6" width="17.875" customWidth="1"/>
    <col min="7" max="8" width="8"/>
    <col min="9" max="9" width="9.625" style="2" customWidth="1"/>
    <col min="10" max="10" width="9.125" style="2" customWidth="1"/>
    <col min="11" max="11" width="12.125" customWidth="1"/>
  </cols>
  <sheetData>
    <row r="1" spans="1:10">
      <c r="A1" s="47" t="s">
        <v>319</v>
      </c>
      <c r="B1" s="47" t="s">
        <v>424</v>
      </c>
      <c r="C1" s="47" t="s">
        <v>425</v>
      </c>
      <c r="D1" s="47" t="s">
        <v>416</v>
      </c>
      <c r="E1" s="47" t="s">
        <v>320</v>
      </c>
      <c r="F1" s="48" t="s">
        <v>520</v>
      </c>
      <c r="G1" s="47" t="s">
        <v>321</v>
      </c>
      <c r="H1" s="47" t="s">
        <v>322</v>
      </c>
      <c r="I1" s="1"/>
      <c r="J1" s="1"/>
    </row>
    <row r="2" spans="1:10">
      <c r="A2" s="49" t="s">
        <v>323</v>
      </c>
      <c r="B2" s="50">
        <v>1</v>
      </c>
      <c r="C2" s="50">
        <v>1</v>
      </c>
      <c r="D2" s="50">
        <v>1989</v>
      </c>
      <c r="E2" s="50">
        <v>1</v>
      </c>
      <c r="F2" s="51">
        <v>70</v>
      </c>
      <c r="G2" s="50">
        <v>190</v>
      </c>
      <c r="H2" s="50">
        <v>2</v>
      </c>
    </row>
    <row r="3" spans="1:10">
      <c r="A3" s="49" t="s">
        <v>324</v>
      </c>
      <c r="B3" s="50">
        <v>1</v>
      </c>
      <c r="C3" s="50">
        <v>10</v>
      </c>
      <c r="D3" s="50">
        <v>1987</v>
      </c>
      <c r="E3" s="50">
        <v>1</v>
      </c>
      <c r="F3" s="51">
        <v>72</v>
      </c>
      <c r="G3" s="50">
        <v>185</v>
      </c>
      <c r="H3" s="50">
        <v>2</v>
      </c>
    </row>
    <row r="4" spans="1:10">
      <c r="A4" s="49" t="s">
        <v>325</v>
      </c>
      <c r="B4" s="50">
        <v>1</v>
      </c>
      <c r="C4" s="50">
        <v>3</v>
      </c>
      <c r="D4" s="50">
        <v>1987</v>
      </c>
      <c r="E4" s="50">
        <v>1</v>
      </c>
      <c r="F4" s="51">
        <v>69</v>
      </c>
      <c r="G4" s="50">
        <v>190</v>
      </c>
      <c r="H4" s="50">
        <v>2</v>
      </c>
    </row>
    <row r="5" spans="1:10">
      <c r="A5" s="49" t="s">
        <v>326</v>
      </c>
      <c r="B5" s="50">
        <v>1</v>
      </c>
      <c r="C5" s="50">
        <v>1</v>
      </c>
      <c r="D5" s="50">
        <v>1989</v>
      </c>
      <c r="E5" s="50">
        <v>1</v>
      </c>
      <c r="F5" s="51">
        <v>72</v>
      </c>
      <c r="G5" s="50">
        <v>214</v>
      </c>
      <c r="H5" s="50">
        <v>2</v>
      </c>
    </row>
    <row r="6" spans="1:10">
      <c r="A6" s="49" t="s">
        <v>327</v>
      </c>
      <c r="B6" s="50">
        <v>1</v>
      </c>
      <c r="C6" s="50">
        <v>1</v>
      </c>
      <c r="D6" s="50">
        <v>1987</v>
      </c>
      <c r="E6" s="50">
        <v>1</v>
      </c>
      <c r="F6" s="51">
        <v>70</v>
      </c>
      <c r="G6" s="50">
        <v>185</v>
      </c>
      <c r="H6" s="50">
        <v>2</v>
      </c>
    </row>
    <row r="7" spans="1:10">
      <c r="A7" s="49" t="s">
        <v>328</v>
      </c>
      <c r="B7" s="50">
        <v>1</v>
      </c>
      <c r="C7" s="50">
        <v>1</v>
      </c>
      <c r="D7" s="50">
        <v>1988</v>
      </c>
      <c r="E7" s="50">
        <v>3</v>
      </c>
      <c r="F7" s="51">
        <v>72</v>
      </c>
      <c r="G7" s="50">
        <v>205</v>
      </c>
      <c r="H7" s="50">
        <v>2</v>
      </c>
    </row>
    <row r="8" spans="1:10">
      <c r="A8" s="49" t="s">
        <v>329</v>
      </c>
      <c r="B8" s="50">
        <v>1</v>
      </c>
      <c r="C8" s="50">
        <v>7</v>
      </c>
      <c r="D8" s="50">
        <v>1988</v>
      </c>
      <c r="E8" s="50">
        <v>1</v>
      </c>
      <c r="F8" s="51">
        <v>74</v>
      </c>
      <c r="G8" s="50">
        <v>215</v>
      </c>
      <c r="H8" s="50">
        <v>2</v>
      </c>
    </row>
    <row r="9" spans="1:10">
      <c r="A9" s="49" t="s">
        <v>330</v>
      </c>
      <c r="B9" s="50">
        <v>1</v>
      </c>
      <c r="C9" s="50">
        <v>11</v>
      </c>
      <c r="D9" s="50">
        <v>1989</v>
      </c>
      <c r="E9" s="50">
        <v>1</v>
      </c>
      <c r="F9" s="51">
        <v>71</v>
      </c>
      <c r="G9" s="50">
        <v>185</v>
      </c>
      <c r="H9" s="50">
        <v>2</v>
      </c>
    </row>
    <row r="10" spans="1:10">
      <c r="A10" s="49" t="s">
        <v>331</v>
      </c>
      <c r="B10" s="50">
        <v>1</v>
      </c>
      <c r="C10" s="50">
        <v>8</v>
      </c>
      <c r="D10" s="50">
        <v>1987</v>
      </c>
      <c r="E10" s="50">
        <v>1</v>
      </c>
      <c r="F10" s="51">
        <v>73</v>
      </c>
      <c r="G10" s="50">
        <v>205</v>
      </c>
      <c r="H10" s="50">
        <v>2</v>
      </c>
    </row>
    <row r="11" spans="1:10">
      <c r="A11" s="49" t="s">
        <v>332</v>
      </c>
      <c r="B11" s="50">
        <v>1</v>
      </c>
      <c r="C11" s="50">
        <v>4</v>
      </c>
      <c r="D11" s="50">
        <v>1988</v>
      </c>
      <c r="E11" s="50">
        <v>3</v>
      </c>
      <c r="F11" s="51">
        <v>76</v>
      </c>
      <c r="G11" s="50">
        <v>190</v>
      </c>
      <c r="H11" s="50">
        <v>2</v>
      </c>
    </row>
    <row r="12" spans="1:10">
      <c r="A12" s="49" t="s">
        <v>333</v>
      </c>
      <c r="B12" s="50">
        <v>1</v>
      </c>
      <c r="C12" s="50">
        <v>11</v>
      </c>
      <c r="D12" s="50">
        <v>1990</v>
      </c>
      <c r="E12" s="50">
        <v>1</v>
      </c>
      <c r="F12" s="51">
        <v>70</v>
      </c>
      <c r="G12" s="50">
        <v>179</v>
      </c>
      <c r="H12" s="50">
        <v>1</v>
      </c>
    </row>
    <row r="13" spans="1:10">
      <c r="A13" s="49" t="s">
        <v>334</v>
      </c>
      <c r="B13" s="50">
        <v>1</v>
      </c>
      <c r="C13" s="50">
        <v>1</v>
      </c>
      <c r="D13" s="50">
        <v>1986</v>
      </c>
      <c r="E13" s="50">
        <v>1</v>
      </c>
      <c r="F13" s="51">
        <v>71</v>
      </c>
      <c r="G13" s="50">
        <v>185</v>
      </c>
      <c r="H13" s="50">
        <v>1</v>
      </c>
    </row>
    <row r="14" spans="1:10">
      <c r="A14" s="49" t="s">
        <v>335</v>
      </c>
      <c r="B14" s="50">
        <v>1</v>
      </c>
      <c r="C14" s="50">
        <v>11</v>
      </c>
      <c r="D14" s="50">
        <v>1987</v>
      </c>
      <c r="E14" s="50">
        <v>1</v>
      </c>
      <c r="F14" s="51">
        <v>70</v>
      </c>
      <c r="G14" s="50">
        <v>195</v>
      </c>
      <c r="H14" s="50">
        <v>1</v>
      </c>
    </row>
    <row r="15" spans="1:10">
      <c r="A15" s="49" t="s">
        <v>336</v>
      </c>
      <c r="B15" s="50">
        <v>1</v>
      </c>
      <c r="C15" s="50">
        <v>2</v>
      </c>
      <c r="D15" s="50">
        <v>1990</v>
      </c>
      <c r="E15" s="50">
        <v>1</v>
      </c>
      <c r="F15" s="51">
        <v>71</v>
      </c>
      <c r="G15" s="50">
        <v>200</v>
      </c>
      <c r="H15" s="50">
        <v>1</v>
      </c>
    </row>
    <row r="16" spans="1:10">
      <c r="A16" s="49" t="s">
        <v>337</v>
      </c>
      <c r="B16" s="50">
        <v>1</v>
      </c>
      <c r="C16" s="50">
        <v>4</v>
      </c>
      <c r="D16" s="50">
        <v>1987</v>
      </c>
      <c r="E16" s="50">
        <v>1</v>
      </c>
      <c r="F16" s="51">
        <v>71</v>
      </c>
      <c r="G16" s="50">
        <v>194</v>
      </c>
      <c r="H16" s="50">
        <v>2</v>
      </c>
    </row>
    <row r="17" spans="1:8">
      <c r="A17" s="49" t="s">
        <v>338</v>
      </c>
      <c r="B17" s="50">
        <v>1</v>
      </c>
      <c r="C17" s="50">
        <v>6</v>
      </c>
      <c r="D17" s="50">
        <v>1987</v>
      </c>
      <c r="E17" s="50">
        <v>1</v>
      </c>
      <c r="F17" s="51">
        <v>69</v>
      </c>
      <c r="G17" s="50">
        <v>200</v>
      </c>
      <c r="H17" s="50">
        <v>2</v>
      </c>
    </row>
    <row r="18" spans="1:8">
      <c r="A18" s="49" t="s">
        <v>339</v>
      </c>
      <c r="B18" s="50">
        <v>1</v>
      </c>
      <c r="C18" s="50">
        <v>10</v>
      </c>
      <c r="D18" s="50">
        <v>1987</v>
      </c>
      <c r="E18" s="50">
        <v>2</v>
      </c>
      <c r="F18" s="51">
        <v>67</v>
      </c>
      <c r="G18" s="50">
        <v>170</v>
      </c>
      <c r="H18" s="50">
        <v>2</v>
      </c>
    </row>
    <row r="19" spans="1:8">
      <c r="A19" s="49" t="s">
        <v>340</v>
      </c>
      <c r="B19" s="50">
        <v>1</v>
      </c>
      <c r="C19" s="50">
        <v>6</v>
      </c>
      <c r="D19" s="50">
        <v>1989</v>
      </c>
      <c r="E19" s="50">
        <v>1</v>
      </c>
      <c r="F19" s="51">
        <v>72</v>
      </c>
      <c r="G19" s="50">
        <v>188</v>
      </c>
      <c r="H19" s="50">
        <v>2</v>
      </c>
    </row>
    <row r="20" spans="1:8">
      <c r="A20" s="49" t="s">
        <v>341</v>
      </c>
      <c r="B20" s="50">
        <v>1</v>
      </c>
      <c r="C20" s="50">
        <v>10</v>
      </c>
      <c r="D20" s="50">
        <v>1989</v>
      </c>
      <c r="E20" s="50">
        <v>2</v>
      </c>
      <c r="F20" s="51">
        <v>73</v>
      </c>
      <c r="G20" s="50">
        <v>202</v>
      </c>
      <c r="H20" s="50">
        <v>2</v>
      </c>
    </row>
    <row r="21" spans="1:8">
      <c r="A21" s="49" t="s">
        <v>342</v>
      </c>
      <c r="B21" s="50">
        <v>1</v>
      </c>
      <c r="C21" s="50">
        <v>1</v>
      </c>
      <c r="D21" s="50">
        <v>1987</v>
      </c>
      <c r="E21" s="50">
        <v>1</v>
      </c>
      <c r="F21" s="51">
        <v>73</v>
      </c>
      <c r="G21" s="50">
        <v>190</v>
      </c>
      <c r="H21" s="50">
        <v>2</v>
      </c>
    </row>
    <row r="22" spans="1:8">
      <c r="A22" s="49" t="s">
        <v>343</v>
      </c>
      <c r="B22" s="50">
        <v>1</v>
      </c>
      <c r="C22" s="50">
        <v>10</v>
      </c>
      <c r="D22" s="50">
        <v>1987</v>
      </c>
      <c r="E22" s="50">
        <v>1</v>
      </c>
      <c r="F22" s="51">
        <v>75</v>
      </c>
      <c r="G22" s="50">
        <v>186</v>
      </c>
      <c r="H22" s="50">
        <v>2</v>
      </c>
    </row>
    <row r="23" spans="1:8">
      <c r="A23" s="49" t="s">
        <v>344</v>
      </c>
      <c r="B23" s="50">
        <v>1</v>
      </c>
      <c r="C23" s="50">
        <v>6</v>
      </c>
      <c r="D23" s="50">
        <v>1988</v>
      </c>
      <c r="E23" s="50">
        <v>1</v>
      </c>
      <c r="F23" s="51">
        <v>73</v>
      </c>
      <c r="G23" s="50">
        <v>203</v>
      </c>
      <c r="H23" s="50">
        <v>2</v>
      </c>
    </row>
    <row r="24" spans="1:8">
      <c r="A24" s="49" t="s">
        <v>345</v>
      </c>
      <c r="B24" s="50">
        <v>1</v>
      </c>
      <c r="C24" s="50">
        <v>7</v>
      </c>
      <c r="D24" s="50">
        <v>1990</v>
      </c>
      <c r="E24" s="50">
        <v>2</v>
      </c>
      <c r="F24" s="51">
        <v>75</v>
      </c>
      <c r="G24" s="50">
        <v>204</v>
      </c>
      <c r="H24" s="50">
        <v>1</v>
      </c>
    </row>
    <row r="25" spans="1:8">
      <c r="A25" s="49" t="s">
        <v>346</v>
      </c>
      <c r="B25" s="50">
        <v>1</v>
      </c>
      <c r="C25" s="50">
        <v>2</v>
      </c>
      <c r="D25" s="50">
        <v>1986</v>
      </c>
      <c r="E25" s="50">
        <v>1</v>
      </c>
      <c r="F25" s="51">
        <v>72</v>
      </c>
      <c r="G25" s="50">
        <v>198</v>
      </c>
      <c r="H25" s="50">
        <v>2</v>
      </c>
    </row>
    <row r="26" spans="1:8">
      <c r="A26" s="49" t="s">
        <v>347</v>
      </c>
      <c r="B26" s="50">
        <v>1</v>
      </c>
      <c r="C26" s="50">
        <v>12</v>
      </c>
      <c r="D26" s="50">
        <v>1989</v>
      </c>
      <c r="E26" s="50">
        <v>2</v>
      </c>
      <c r="F26" s="51">
        <v>74</v>
      </c>
      <c r="G26" s="50">
        <v>205</v>
      </c>
      <c r="H26" s="50">
        <v>1</v>
      </c>
    </row>
    <row r="27" spans="1:8">
      <c r="A27" s="49" t="s">
        <v>348</v>
      </c>
      <c r="B27" s="50">
        <v>1</v>
      </c>
      <c r="C27" s="50">
        <v>3</v>
      </c>
      <c r="D27" s="50">
        <v>1987</v>
      </c>
      <c r="E27" s="50">
        <v>1</v>
      </c>
      <c r="F27" s="51">
        <v>73</v>
      </c>
      <c r="G27" s="50">
        <v>200</v>
      </c>
      <c r="H27" s="50">
        <v>2</v>
      </c>
    </row>
    <row r="28" spans="1:8">
      <c r="A28" s="49" t="s">
        <v>349</v>
      </c>
      <c r="B28" s="50">
        <v>1</v>
      </c>
      <c r="C28" s="50">
        <v>12</v>
      </c>
      <c r="D28" s="50">
        <v>1989</v>
      </c>
      <c r="E28" s="50">
        <v>1</v>
      </c>
      <c r="F28" s="51">
        <v>71</v>
      </c>
      <c r="G28" s="50">
        <v>199</v>
      </c>
      <c r="H28" s="50">
        <v>2</v>
      </c>
    </row>
    <row r="29" spans="1:8">
      <c r="A29" s="49" t="s">
        <v>350</v>
      </c>
      <c r="B29" s="50">
        <v>1</v>
      </c>
      <c r="C29" s="50">
        <v>8</v>
      </c>
      <c r="D29" s="50">
        <v>1986</v>
      </c>
      <c r="E29" s="50">
        <v>1</v>
      </c>
      <c r="F29" s="51">
        <v>70</v>
      </c>
      <c r="G29" s="50">
        <v>195</v>
      </c>
      <c r="H29" s="50">
        <v>2</v>
      </c>
    </row>
    <row r="30" spans="1:8">
      <c r="A30" s="49" t="s">
        <v>351</v>
      </c>
      <c r="B30" s="50">
        <v>1</v>
      </c>
      <c r="C30" s="50">
        <v>5</v>
      </c>
      <c r="D30" s="50">
        <v>1990</v>
      </c>
      <c r="E30" s="50">
        <v>1</v>
      </c>
      <c r="F30" s="51">
        <v>73</v>
      </c>
      <c r="G30" s="50">
        <v>200</v>
      </c>
      <c r="H30" s="50">
        <v>2</v>
      </c>
    </row>
    <row r="31" spans="1:8">
      <c r="A31" s="49" t="s">
        <v>352</v>
      </c>
      <c r="B31" s="50">
        <v>1</v>
      </c>
      <c r="C31" s="50">
        <v>7</v>
      </c>
      <c r="D31" s="50">
        <v>1988</v>
      </c>
      <c r="E31" s="50">
        <v>1</v>
      </c>
      <c r="F31" s="51">
        <v>72</v>
      </c>
      <c r="G31" s="50">
        <v>180</v>
      </c>
      <c r="H31" s="50">
        <v>2</v>
      </c>
    </row>
    <row r="32" spans="1:8">
      <c r="A32" s="49" t="s">
        <v>353</v>
      </c>
      <c r="B32" s="50">
        <v>1</v>
      </c>
      <c r="C32" s="50">
        <v>3</v>
      </c>
      <c r="D32" s="50">
        <v>1990</v>
      </c>
      <c r="E32" s="50">
        <v>1</v>
      </c>
      <c r="F32" s="51">
        <v>75</v>
      </c>
      <c r="G32" s="50">
        <v>185</v>
      </c>
      <c r="H32" s="50">
        <v>1</v>
      </c>
    </row>
    <row r="33" spans="1:8">
      <c r="A33" s="49" t="s">
        <v>354</v>
      </c>
      <c r="B33" s="50">
        <v>1</v>
      </c>
      <c r="C33" s="50">
        <v>1</v>
      </c>
      <c r="D33" s="50">
        <v>1990</v>
      </c>
      <c r="E33" s="50">
        <v>1</v>
      </c>
      <c r="F33" s="51">
        <v>70</v>
      </c>
      <c r="G33" s="50">
        <v>178</v>
      </c>
      <c r="H33" s="50">
        <v>2</v>
      </c>
    </row>
    <row r="34" spans="1:8">
      <c r="A34" s="49" t="s">
        <v>355</v>
      </c>
      <c r="B34" s="50">
        <v>1</v>
      </c>
      <c r="C34" s="50">
        <v>4</v>
      </c>
      <c r="D34" s="50">
        <v>1989</v>
      </c>
      <c r="E34" s="50">
        <v>3</v>
      </c>
      <c r="F34" s="51">
        <v>70</v>
      </c>
      <c r="G34" s="50">
        <v>176</v>
      </c>
      <c r="H34" s="50">
        <v>2</v>
      </c>
    </row>
    <row r="35" spans="1:8">
      <c r="A35" s="49" t="s">
        <v>356</v>
      </c>
      <c r="B35" s="50">
        <v>1</v>
      </c>
      <c r="C35" s="50">
        <v>8</v>
      </c>
      <c r="D35" s="50">
        <v>1987</v>
      </c>
      <c r="E35" s="50">
        <v>1</v>
      </c>
      <c r="F35" s="51">
        <v>73</v>
      </c>
      <c r="G35" s="50">
        <v>200</v>
      </c>
      <c r="H35" s="50">
        <v>2</v>
      </c>
    </row>
    <row r="36" spans="1:8">
      <c r="A36" s="49" t="s">
        <v>357</v>
      </c>
      <c r="B36" s="50">
        <v>1</v>
      </c>
      <c r="C36" s="50">
        <v>9</v>
      </c>
      <c r="D36" s="50">
        <v>1989</v>
      </c>
      <c r="E36" s="50">
        <v>1</v>
      </c>
      <c r="F36" s="51">
        <v>69</v>
      </c>
      <c r="G36" s="50">
        <v>163</v>
      </c>
      <c r="H36" s="50">
        <v>2</v>
      </c>
    </row>
    <row r="37" spans="1:8">
      <c r="A37" s="49" t="s">
        <v>358</v>
      </c>
      <c r="B37" s="50">
        <v>1</v>
      </c>
      <c r="C37" s="50">
        <v>6</v>
      </c>
      <c r="D37" s="50">
        <v>1989</v>
      </c>
      <c r="E37" s="50">
        <v>3</v>
      </c>
      <c r="F37" s="51">
        <v>72</v>
      </c>
      <c r="G37" s="50">
        <v>175</v>
      </c>
      <c r="H37" s="50">
        <v>2</v>
      </c>
    </row>
    <row r="38" spans="1:8">
      <c r="A38" s="49" t="s">
        <v>359</v>
      </c>
      <c r="B38" s="50">
        <v>1</v>
      </c>
      <c r="C38" s="50">
        <v>1</v>
      </c>
      <c r="D38" s="50">
        <v>1990</v>
      </c>
      <c r="E38" s="50">
        <v>1</v>
      </c>
      <c r="F38" s="51">
        <v>70</v>
      </c>
      <c r="G38" s="50">
        <v>177</v>
      </c>
      <c r="H38" s="50">
        <v>2</v>
      </c>
    </row>
    <row r="39" spans="1:8">
      <c r="A39" s="49" t="s">
        <v>360</v>
      </c>
      <c r="B39" s="50">
        <v>1</v>
      </c>
      <c r="C39" s="50">
        <v>2</v>
      </c>
      <c r="D39" s="50">
        <v>1989</v>
      </c>
      <c r="E39" s="50">
        <v>1</v>
      </c>
      <c r="F39" s="51">
        <v>70</v>
      </c>
      <c r="G39" s="50">
        <v>165</v>
      </c>
      <c r="H39" s="50">
        <v>2</v>
      </c>
    </row>
    <row r="40" spans="1:8">
      <c r="A40" s="49" t="s">
        <v>361</v>
      </c>
      <c r="B40" s="50">
        <v>1</v>
      </c>
      <c r="C40" s="50">
        <v>10</v>
      </c>
      <c r="D40" s="50">
        <v>1987</v>
      </c>
      <c r="E40" s="50">
        <v>3</v>
      </c>
      <c r="F40" s="51">
        <v>76</v>
      </c>
      <c r="G40" s="50">
        <v>210</v>
      </c>
      <c r="H40" s="50">
        <v>2</v>
      </c>
    </row>
    <row r="41" spans="1:8">
      <c r="A41" s="49" t="s">
        <v>362</v>
      </c>
      <c r="B41" s="50">
        <v>1</v>
      </c>
      <c r="C41" s="50">
        <v>5</v>
      </c>
      <c r="D41" s="50">
        <v>1987</v>
      </c>
      <c r="E41" s="50">
        <v>1</v>
      </c>
      <c r="F41" s="51">
        <v>72</v>
      </c>
      <c r="G41" s="50">
        <v>171</v>
      </c>
      <c r="H41" s="50">
        <v>2</v>
      </c>
    </row>
    <row r="42" spans="1:8">
      <c r="A42" s="49" t="s">
        <v>363</v>
      </c>
      <c r="B42" s="50">
        <v>1</v>
      </c>
      <c r="C42" s="50">
        <v>11</v>
      </c>
      <c r="D42" s="50">
        <v>1989</v>
      </c>
      <c r="E42" s="50">
        <v>1</v>
      </c>
      <c r="F42" s="51">
        <v>71</v>
      </c>
      <c r="G42" s="50">
        <v>203</v>
      </c>
      <c r="H42" s="50">
        <v>2</v>
      </c>
    </row>
    <row r="43" spans="1:8">
      <c r="A43" s="49" t="s">
        <v>364</v>
      </c>
      <c r="B43" s="50">
        <v>1</v>
      </c>
      <c r="C43" s="50">
        <v>1</v>
      </c>
      <c r="D43" s="50">
        <v>1988</v>
      </c>
      <c r="E43" s="50">
        <v>1</v>
      </c>
      <c r="F43" s="51">
        <v>72</v>
      </c>
      <c r="G43" s="50">
        <v>200</v>
      </c>
      <c r="H43" s="50">
        <v>2</v>
      </c>
    </row>
    <row r="44" spans="1:8">
      <c r="A44" s="49" t="s">
        <v>365</v>
      </c>
      <c r="B44" s="50">
        <v>1</v>
      </c>
      <c r="C44" s="50">
        <v>5</v>
      </c>
      <c r="D44" s="50">
        <v>1986</v>
      </c>
      <c r="E44" s="50">
        <v>1</v>
      </c>
      <c r="F44" s="51">
        <v>74</v>
      </c>
      <c r="G44" s="50">
        <v>192</v>
      </c>
      <c r="H44" s="50">
        <v>2</v>
      </c>
    </row>
    <row r="45" spans="1:8">
      <c r="A45" s="49" t="s">
        <v>366</v>
      </c>
      <c r="B45" s="50">
        <v>1</v>
      </c>
      <c r="C45" s="50">
        <v>6</v>
      </c>
      <c r="D45" s="50">
        <v>1989</v>
      </c>
      <c r="E45" s="50">
        <v>1</v>
      </c>
      <c r="F45" s="51">
        <v>71</v>
      </c>
      <c r="G45" s="50">
        <v>205</v>
      </c>
      <c r="H45" s="50">
        <v>2</v>
      </c>
    </row>
    <row r="46" spans="1:8">
      <c r="A46" s="49" t="s">
        <v>367</v>
      </c>
      <c r="B46" s="50">
        <v>1</v>
      </c>
      <c r="C46" s="50">
        <v>7</v>
      </c>
      <c r="D46" s="50">
        <v>1989</v>
      </c>
      <c r="E46" s="50">
        <v>1</v>
      </c>
      <c r="F46" s="51">
        <v>75</v>
      </c>
      <c r="G46" s="50">
        <v>228</v>
      </c>
      <c r="H46" s="50">
        <v>1</v>
      </c>
    </row>
    <row r="47" spans="1:8">
      <c r="A47" s="49" t="s">
        <v>275</v>
      </c>
      <c r="B47" s="50">
        <v>1</v>
      </c>
      <c r="C47" s="50">
        <v>6</v>
      </c>
      <c r="D47" s="50">
        <v>1988</v>
      </c>
      <c r="E47" s="50">
        <v>1</v>
      </c>
      <c r="F47" s="51">
        <v>73</v>
      </c>
      <c r="G47" s="50">
        <v>196</v>
      </c>
      <c r="H47" s="50">
        <v>2</v>
      </c>
    </row>
    <row r="48" spans="1:8">
      <c r="A48" s="49" t="s">
        <v>276</v>
      </c>
      <c r="B48" s="50">
        <v>1</v>
      </c>
      <c r="C48" s="50">
        <v>7</v>
      </c>
      <c r="D48" s="50">
        <v>1989</v>
      </c>
      <c r="E48" s="50">
        <v>2</v>
      </c>
      <c r="F48" s="51">
        <v>74</v>
      </c>
      <c r="G48" s="50">
        <v>215</v>
      </c>
      <c r="H48" s="50">
        <v>1</v>
      </c>
    </row>
    <row r="49" spans="1:8">
      <c r="A49" s="49" t="s">
        <v>277</v>
      </c>
      <c r="B49" s="50">
        <v>1</v>
      </c>
      <c r="C49" s="50">
        <v>9</v>
      </c>
      <c r="D49" s="50">
        <v>1989</v>
      </c>
      <c r="E49" s="50">
        <v>1</v>
      </c>
      <c r="F49" s="51">
        <v>73</v>
      </c>
      <c r="G49" s="50">
        <v>211</v>
      </c>
      <c r="H49" s="50">
        <v>2</v>
      </c>
    </row>
    <row r="50" spans="1:8">
      <c r="A50" s="49" t="s">
        <v>278</v>
      </c>
      <c r="B50" s="50">
        <v>1</v>
      </c>
      <c r="C50" s="50">
        <v>8</v>
      </c>
      <c r="D50" s="50">
        <v>1989</v>
      </c>
      <c r="E50" s="50">
        <v>2</v>
      </c>
      <c r="F50" s="51">
        <v>72</v>
      </c>
      <c r="G50" s="50">
        <v>172</v>
      </c>
      <c r="H50" s="50">
        <v>2</v>
      </c>
    </row>
    <row r="51" spans="1:8">
      <c r="A51" s="49" t="s">
        <v>279</v>
      </c>
      <c r="B51" s="50">
        <v>1</v>
      </c>
      <c r="C51" s="50">
        <v>2</v>
      </c>
      <c r="D51" s="50">
        <v>1989</v>
      </c>
      <c r="E51" s="50">
        <v>1</v>
      </c>
      <c r="F51" s="51">
        <v>69</v>
      </c>
      <c r="G51" s="50">
        <v>200</v>
      </c>
      <c r="H51" s="50">
        <v>2</v>
      </c>
    </row>
    <row r="52" spans="1:8">
      <c r="A52" s="49" t="s">
        <v>280</v>
      </c>
      <c r="B52" s="50">
        <v>1</v>
      </c>
      <c r="C52" s="50">
        <v>5</v>
      </c>
      <c r="D52" s="52">
        <v>1989</v>
      </c>
      <c r="E52" s="50">
        <v>1</v>
      </c>
      <c r="F52" s="51">
        <v>71</v>
      </c>
      <c r="G52" s="50">
        <v>221</v>
      </c>
      <c r="H52" s="50">
        <v>2</v>
      </c>
    </row>
    <row r="53" spans="1:8">
      <c r="A53" s="49" t="s">
        <v>281</v>
      </c>
      <c r="B53" s="50">
        <v>1</v>
      </c>
      <c r="C53" s="50">
        <v>11</v>
      </c>
      <c r="D53" s="52">
        <v>1988</v>
      </c>
      <c r="E53" s="50">
        <v>1</v>
      </c>
      <c r="F53" s="51">
        <v>77</v>
      </c>
      <c r="G53" s="50">
        <v>220</v>
      </c>
      <c r="H53" s="50">
        <v>2</v>
      </c>
    </row>
    <row r="54" spans="1:8">
      <c r="A54" s="49" t="s">
        <v>282</v>
      </c>
      <c r="B54" s="50">
        <v>1</v>
      </c>
      <c r="C54" s="50">
        <v>4</v>
      </c>
      <c r="D54" s="52">
        <v>1990</v>
      </c>
      <c r="E54" s="50">
        <v>1</v>
      </c>
      <c r="F54" s="51">
        <v>72</v>
      </c>
      <c r="G54" s="50">
        <v>200</v>
      </c>
      <c r="H54" s="50">
        <v>2</v>
      </c>
    </row>
    <row r="55" spans="1:8">
      <c r="A55" s="49" t="s">
        <v>283</v>
      </c>
      <c r="B55" s="50">
        <v>1</v>
      </c>
      <c r="C55" s="50">
        <v>4</v>
      </c>
      <c r="D55" s="52">
        <v>1989</v>
      </c>
      <c r="E55" s="50">
        <v>1</v>
      </c>
      <c r="F55" s="51">
        <v>76</v>
      </c>
      <c r="G55" s="50">
        <v>235</v>
      </c>
      <c r="H55" s="50">
        <v>1</v>
      </c>
    </row>
    <row r="56" spans="1:8">
      <c r="A56" s="49" t="s">
        <v>284</v>
      </c>
      <c r="B56" s="50">
        <v>1</v>
      </c>
      <c r="C56" s="50">
        <v>1</v>
      </c>
      <c r="D56" s="52">
        <v>1990</v>
      </c>
      <c r="E56" s="50">
        <v>1</v>
      </c>
      <c r="F56" s="51">
        <v>75</v>
      </c>
      <c r="G56" s="50">
        <v>222</v>
      </c>
      <c r="H56" s="50">
        <v>2</v>
      </c>
    </row>
    <row r="57" spans="1:8">
      <c r="A57" s="49" t="s">
        <v>285</v>
      </c>
      <c r="B57" s="50">
        <v>1</v>
      </c>
      <c r="C57" s="50">
        <v>3</v>
      </c>
      <c r="D57" s="52">
        <v>1990</v>
      </c>
      <c r="E57" s="50">
        <v>1</v>
      </c>
      <c r="F57" s="51">
        <v>71</v>
      </c>
      <c r="G57" s="50">
        <v>167</v>
      </c>
      <c r="H57" s="50">
        <v>2</v>
      </c>
    </row>
    <row r="58" spans="1:8">
      <c r="A58" s="49" t="s">
        <v>286</v>
      </c>
      <c r="B58" s="50">
        <v>1</v>
      </c>
      <c r="C58" s="50">
        <v>2</v>
      </c>
      <c r="D58" s="52">
        <v>1987</v>
      </c>
      <c r="E58" s="50">
        <v>2</v>
      </c>
      <c r="F58" s="51">
        <v>69</v>
      </c>
      <c r="G58" s="50">
        <v>192</v>
      </c>
      <c r="H58" s="50">
        <v>2</v>
      </c>
    </row>
    <row r="59" spans="1:8">
      <c r="A59" s="49" t="s">
        <v>287</v>
      </c>
      <c r="B59" s="50">
        <v>1</v>
      </c>
      <c r="C59" s="50">
        <v>10</v>
      </c>
      <c r="D59" s="52">
        <v>1987</v>
      </c>
      <c r="E59" s="50">
        <v>1</v>
      </c>
      <c r="F59" s="51">
        <v>69</v>
      </c>
      <c r="G59" s="50">
        <v>160</v>
      </c>
      <c r="H59" s="50">
        <v>2</v>
      </c>
    </row>
    <row r="60" spans="1:8">
      <c r="A60" s="49" t="s">
        <v>288</v>
      </c>
      <c r="B60" s="50">
        <v>1</v>
      </c>
      <c r="C60" s="50">
        <v>10</v>
      </c>
      <c r="D60" s="52">
        <v>1988</v>
      </c>
      <c r="E60" s="50">
        <v>1</v>
      </c>
      <c r="F60" s="51">
        <v>70</v>
      </c>
      <c r="G60" s="50">
        <v>165</v>
      </c>
      <c r="H60" s="50">
        <v>2</v>
      </c>
    </row>
    <row r="61" spans="1:8">
      <c r="A61" s="49" t="s">
        <v>289</v>
      </c>
      <c r="B61" s="50">
        <v>1</v>
      </c>
      <c r="C61" s="50">
        <v>5</v>
      </c>
      <c r="D61" s="52">
        <v>1986</v>
      </c>
      <c r="E61" s="50">
        <v>1</v>
      </c>
      <c r="F61" s="51">
        <v>74</v>
      </c>
      <c r="G61" s="50">
        <v>190</v>
      </c>
      <c r="H61" s="50">
        <v>2</v>
      </c>
    </row>
    <row r="62" spans="1:8">
      <c r="A62" s="49" t="s">
        <v>290</v>
      </c>
      <c r="B62" s="50">
        <v>1</v>
      </c>
      <c r="C62" s="50">
        <v>9</v>
      </c>
      <c r="D62" s="52">
        <v>1986</v>
      </c>
      <c r="E62" s="50">
        <v>1</v>
      </c>
      <c r="F62" s="51">
        <v>76</v>
      </c>
      <c r="G62" s="50">
        <v>177</v>
      </c>
      <c r="H62" s="50">
        <v>2</v>
      </c>
    </row>
    <row r="63" spans="1:8">
      <c r="A63" s="49" t="s">
        <v>291</v>
      </c>
      <c r="B63" s="50">
        <v>1</v>
      </c>
      <c r="C63" s="50">
        <v>4</v>
      </c>
      <c r="D63" s="52">
        <v>1990</v>
      </c>
      <c r="E63" s="50">
        <v>2</v>
      </c>
      <c r="F63" s="51">
        <v>69</v>
      </c>
      <c r="G63" s="50">
        <v>188</v>
      </c>
      <c r="H63" s="50">
        <v>2</v>
      </c>
    </row>
    <row r="64" spans="1:8">
      <c r="A64" s="49" t="s">
        <v>292</v>
      </c>
      <c r="B64" s="50">
        <v>1</v>
      </c>
      <c r="C64" s="50">
        <v>4</v>
      </c>
      <c r="D64" s="52">
        <v>1990</v>
      </c>
      <c r="E64" s="50">
        <v>1</v>
      </c>
      <c r="F64" s="51">
        <v>72</v>
      </c>
      <c r="G64" s="50">
        <v>185</v>
      </c>
      <c r="H64" s="50">
        <v>2</v>
      </c>
    </row>
    <row r="65" spans="1:8">
      <c r="A65" s="49" t="s">
        <v>293</v>
      </c>
      <c r="B65" s="50">
        <v>1</v>
      </c>
      <c r="C65" s="50">
        <v>11</v>
      </c>
      <c r="D65" s="52">
        <v>1988</v>
      </c>
      <c r="E65" s="50">
        <v>1</v>
      </c>
      <c r="F65" s="51">
        <v>70</v>
      </c>
      <c r="G65" s="50">
        <v>185</v>
      </c>
      <c r="H65" s="50">
        <v>1</v>
      </c>
    </row>
    <row r="66" spans="1:8">
      <c r="A66" s="49" t="s">
        <v>294</v>
      </c>
      <c r="B66" s="50">
        <v>1</v>
      </c>
      <c r="C66" s="50">
        <v>2</v>
      </c>
      <c r="D66" s="52">
        <v>1987</v>
      </c>
      <c r="E66" s="50">
        <v>1</v>
      </c>
      <c r="F66" s="51">
        <v>71</v>
      </c>
      <c r="G66" s="50">
        <v>168</v>
      </c>
      <c r="H66" s="50">
        <v>2</v>
      </c>
    </row>
    <row r="67" spans="1:8">
      <c r="A67" s="49" t="s">
        <v>295</v>
      </c>
      <c r="B67" s="50">
        <v>1</v>
      </c>
      <c r="C67" s="50">
        <v>2</v>
      </c>
      <c r="D67" s="52">
        <v>1987</v>
      </c>
      <c r="E67" s="50">
        <v>1</v>
      </c>
      <c r="F67" s="51">
        <v>76</v>
      </c>
      <c r="G67" s="50">
        <v>217</v>
      </c>
      <c r="H67" s="50">
        <v>2</v>
      </c>
    </row>
    <row r="68" spans="1:8">
      <c r="A68" s="49" t="s">
        <v>296</v>
      </c>
      <c r="B68" s="50">
        <v>1</v>
      </c>
      <c r="C68" s="50">
        <v>5</v>
      </c>
      <c r="D68" s="52">
        <v>1986</v>
      </c>
      <c r="E68" s="50">
        <v>1</v>
      </c>
      <c r="F68" s="51">
        <v>72</v>
      </c>
      <c r="G68" s="50">
        <v>180</v>
      </c>
      <c r="H68" s="50">
        <v>1</v>
      </c>
    </row>
    <row r="69" spans="1:8">
      <c r="A69" s="49" t="s">
        <v>297</v>
      </c>
      <c r="B69" s="50">
        <v>1</v>
      </c>
      <c r="C69" s="50">
        <v>2</v>
      </c>
      <c r="D69" s="52">
        <v>1988</v>
      </c>
      <c r="E69" s="50">
        <v>1</v>
      </c>
      <c r="F69" s="51">
        <v>72</v>
      </c>
      <c r="G69" s="50">
        <v>170</v>
      </c>
      <c r="H69" s="50">
        <v>2</v>
      </c>
    </row>
    <row r="70" spans="1:8">
      <c r="A70" s="49" t="s">
        <v>298</v>
      </c>
      <c r="B70" s="50">
        <v>1</v>
      </c>
      <c r="C70" s="50">
        <v>3</v>
      </c>
      <c r="D70" s="52">
        <v>1987</v>
      </c>
      <c r="E70" s="50">
        <v>1</v>
      </c>
      <c r="F70" s="51">
        <v>69</v>
      </c>
      <c r="G70" s="50">
        <v>165</v>
      </c>
      <c r="H70" s="50">
        <v>1</v>
      </c>
    </row>
    <row r="71" spans="1:8">
      <c r="A71" s="49" t="s">
        <v>299</v>
      </c>
      <c r="B71" s="50">
        <v>1</v>
      </c>
      <c r="C71" s="50">
        <v>10</v>
      </c>
      <c r="D71" s="52">
        <v>1988</v>
      </c>
      <c r="E71" s="50">
        <v>1</v>
      </c>
      <c r="F71" s="51">
        <v>75</v>
      </c>
      <c r="G71" s="50">
        <v>185</v>
      </c>
      <c r="H71" s="50">
        <v>1</v>
      </c>
    </row>
    <row r="72" spans="1:8">
      <c r="A72" s="49" t="s">
        <v>300</v>
      </c>
      <c r="B72" s="50">
        <v>1</v>
      </c>
      <c r="C72" s="50">
        <v>4</v>
      </c>
      <c r="D72" s="52">
        <v>1989</v>
      </c>
      <c r="E72" s="50">
        <v>1</v>
      </c>
      <c r="F72" s="51">
        <v>74</v>
      </c>
      <c r="G72" s="50">
        <v>195</v>
      </c>
      <c r="H72" s="50">
        <v>2</v>
      </c>
    </row>
    <row r="73" spans="1:8">
      <c r="A73" s="49" t="s">
        <v>301</v>
      </c>
      <c r="B73" s="50">
        <v>1</v>
      </c>
      <c r="C73" s="50">
        <v>10</v>
      </c>
      <c r="D73" s="52">
        <v>1990</v>
      </c>
      <c r="E73" s="50">
        <v>1</v>
      </c>
      <c r="F73" s="51">
        <v>69</v>
      </c>
      <c r="G73" s="50">
        <v>196</v>
      </c>
      <c r="H73" s="50">
        <v>2</v>
      </c>
    </row>
    <row r="74" spans="1:8">
      <c r="A74" s="49" t="s">
        <v>302</v>
      </c>
      <c r="B74" s="50">
        <v>1</v>
      </c>
      <c r="C74" s="50">
        <v>1</v>
      </c>
      <c r="D74" s="52">
        <v>1986</v>
      </c>
      <c r="E74" s="50">
        <v>1</v>
      </c>
      <c r="F74" s="51">
        <v>73</v>
      </c>
      <c r="G74" s="50">
        <v>200</v>
      </c>
      <c r="H74" s="50">
        <v>2</v>
      </c>
    </row>
    <row r="75" spans="1:8">
      <c r="A75" s="49" t="s">
        <v>303</v>
      </c>
      <c r="B75" s="50">
        <v>1</v>
      </c>
      <c r="C75" s="50">
        <v>12</v>
      </c>
      <c r="D75" s="52">
        <v>1987</v>
      </c>
      <c r="E75" s="50">
        <v>3</v>
      </c>
      <c r="F75" s="51">
        <v>76</v>
      </c>
      <c r="G75" s="50">
        <v>220</v>
      </c>
      <c r="H75" s="50">
        <v>2</v>
      </c>
    </row>
    <row r="76" spans="1:8">
      <c r="A76" s="49" t="s">
        <v>304</v>
      </c>
      <c r="B76" s="50">
        <v>1</v>
      </c>
      <c r="C76" s="50">
        <v>3</v>
      </c>
      <c r="D76" s="52">
        <v>1986</v>
      </c>
      <c r="E76" s="50">
        <v>1</v>
      </c>
      <c r="F76" s="51">
        <v>72</v>
      </c>
      <c r="G76" s="50">
        <v>198</v>
      </c>
      <c r="H76" s="50">
        <v>2</v>
      </c>
    </row>
    <row r="77" spans="1:8">
      <c r="A77" s="49" t="s">
        <v>305</v>
      </c>
      <c r="B77" s="50">
        <v>1</v>
      </c>
      <c r="C77" s="50">
        <v>8</v>
      </c>
      <c r="D77" s="52">
        <v>1989</v>
      </c>
      <c r="E77" s="50">
        <v>1</v>
      </c>
      <c r="F77" s="51">
        <v>76</v>
      </c>
      <c r="G77" s="50">
        <v>225</v>
      </c>
      <c r="H77" s="50">
        <v>2</v>
      </c>
    </row>
    <row r="78" spans="1:8">
      <c r="A78" s="49" t="s">
        <v>306</v>
      </c>
      <c r="B78" s="50">
        <v>1</v>
      </c>
      <c r="C78" s="50">
        <v>4</v>
      </c>
      <c r="D78" s="52">
        <v>1988</v>
      </c>
      <c r="E78" s="50">
        <v>1</v>
      </c>
      <c r="F78" s="51">
        <v>74</v>
      </c>
      <c r="G78" s="50">
        <v>215</v>
      </c>
      <c r="H78" s="50">
        <v>2</v>
      </c>
    </row>
    <row r="79" spans="1:8">
      <c r="A79" s="49" t="s">
        <v>307</v>
      </c>
      <c r="B79" s="50">
        <v>1</v>
      </c>
      <c r="C79" s="50">
        <v>4</v>
      </c>
      <c r="D79" s="52">
        <v>1988</v>
      </c>
      <c r="E79" s="50">
        <v>2</v>
      </c>
      <c r="F79" s="51">
        <v>73</v>
      </c>
      <c r="G79" s="50">
        <v>190</v>
      </c>
      <c r="H79" s="50">
        <v>2</v>
      </c>
    </row>
    <row r="80" spans="1:8">
      <c r="A80" s="49" t="s">
        <v>308</v>
      </c>
      <c r="B80" s="50">
        <v>1</v>
      </c>
      <c r="C80" s="50">
        <v>5</v>
      </c>
      <c r="D80" s="52">
        <v>1988</v>
      </c>
      <c r="E80" s="50">
        <v>1</v>
      </c>
      <c r="F80" s="51">
        <v>74</v>
      </c>
      <c r="G80" s="50">
        <v>215</v>
      </c>
      <c r="H80" s="50">
        <v>2</v>
      </c>
    </row>
    <row r="81" spans="1:8">
      <c r="A81" s="49" t="s">
        <v>309</v>
      </c>
      <c r="B81" s="50">
        <v>1</v>
      </c>
      <c r="C81" s="50">
        <v>1</v>
      </c>
      <c r="D81" s="52">
        <v>1988</v>
      </c>
      <c r="E81" s="50">
        <v>2</v>
      </c>
      <c r="F81" s="51">
        <v>76</v>
      </c>
      <c r="G81" s="50">
        <v>223</v>
      </c>
      <c r="H81" s="50">
        <v>2</v>
      </c>
    </row>
    <row r="82" spans="1:8">
      <c r="A82" s="49" t="s">
        <v>310</v>
      </c>
      <c r="B82" s="50">
        <v>1</v>
      </c>
      <c r="C82" s="50">
        <v>1</v>
      </c>
      <c r="D82" s="52">
        <v>1990</v>
      </c>
      <c r="E82" s="50">
        <v>1</v>
      </c>
      <c r="F82" s="51">
        <v>76</v>
      </c>
      <c r="G82" s="50">
        <v>210</v>
      </c>
      <c r="H82" s="50">
        <v>1</v>
      </c>
    </row>
    <row r="83" spans="1:8">
      <c r="A83" s="49" t="s">
        <v>311</v>
      </c>
      <c r="B83" s="50">
        <v>1</v>
      </c>
      <c r="C83" s="50">
        <v>3</v>
      </c>
      <c r="D83" s="52">
        <v>1988</v>
      </c>
      <c r="E83" s="50">
        <v>1</v>
      </c>
      <c r="F83" s="51">
        <v>72</v>
      </c>
      <c r="G83" s="50">
        <v>200</v>
      </c>
      <c r="H83" s="50">
        <v>2</v>
      </c>
    </row>
    <row r="84" spans="1:8">
      <c r="A84" s="49" t="s">
        <v>312</v>
      </c>
      <c r="B84" s="50">
        <v>1</v>
      </c>
      <c r="C84" s="50">
        <v>12</v>
      </c>
      <c r="D84" s="52">
        <v>1988</v>
      </c>
      <c r="E84" s="50">
        <v>3</v>
      </c>
      <c r="F84" s="51">
        <v>72</v>
      </c>
      <c r="G84" s="50">
        <v>212</v>
      </c>
      <c r="H84" s="50">
        <v>2</v>
      </c>
    </row>
    <row r="85" spans="1:8">
      <c r="A85" s="49" t="s">
        <v>313</v>
      </c>
      <c r="B85" s="50">
        <v>1</v>
      </c>
      <c r="C85" s="50">
        <v>4</v>
      </c>
      <c r="D85" s="52">
        <v>1987</v>
      </c>
      <c r="E85" s="50">
        <v>1</v>
      </c>
      <c r="F85" s="51">
        <v>72</v>
      </c>
      <c r="G85" s="50">
        <v>190</v>
      </c>
      <c r="H85" s="50">
        <v>2</v>
      </c>
    </row>
    <row r="86" spans="1:8">
      <c r="A86" s="49" t="s">
        <v>314</v>
      </c>
      <c r="B86" s="50">
        <v>1</v>
      </c>
      <c r="C86" s="50">
        <v>3</v>
      </c>
      <c r="D86" s="52">
        <v>1989</v>
      </c>
      <c r="E86" s="50">
        <v>1</v>
      </c>
      <c r="F86" s="51">
        <v>74</v>
      </c>
      <c r="G86" s="50">
        <v>193</v>
      </c>
      <c r="H86" s="50">
        <v>1</v>
      </c>
    </row>
    <row r="87" spans="1:8">
      <c r="A87" s="49" t="s">
        <v>315</v>
      </c>
      <c r="B87" s="50">
        <v>1</v>
      </c>
      <c r="C87" s="50">
        <v>6</v>
      </c>
      <c r="D87" s="52">
        <v>1990</v>
      </c>
      <c r="E87" s="50">
        <v>1</v>
      </c>
      <c r="F87" s="51">
        <v>72</v>
      </c>
      <c r="G87" s="50">
        <v>167</v>
      </c>
      <c r="H87" s="50">
        <v>2</v>
      </c>
    </row>
    <row r="88" spans="1:8">
      <c r="A88" s="49" t="s">
        <v>316</v>
      </c>
      <c r="B88" s="50">
        <v>1</v>
      </c>
      <c r="C88" s="50">
        <v>4</v>
      </c>
      <c r="D88" s="52">
        <v>1988</v>
      </c>
      <c r="E88" s="50">
        <v>1</v>
      </c>
      <c r="F88" s="51">
        <v>72</v>
      </c>
      <c r="G88" s="50">
        <v>175</v>
      </c>
      <c r="H88" s="50">
        <v>2</v>
      </c>
    </row>
    <row r="89" spans="1:8">
      <c r="A89" s="49" t="s">
        <v>317</v>
      </c>
      <c r="B89" s="50">
        <v>1</v>
      </c>
      <c r="C89" s="50">
        <v>7</v>
      </c>
      <c r="D89" s="52">
        <v>1989</v>
      </c>
      <c r="E89" s="50">
        <v>1</v>
      </c>
      <c r="F89" s="51">
        <v>75</v>
      </c>
      <c r="G89" s="50">
        <v>189</v>
      </c>
      <c r="H89" s="50">
        <v>2</v>
      </c>
    </row>
    <row r="90" spans="1:8">
      <c r="A90" s="49" t="s">
        <v>318</v>
      </c>
      <c r="B90" s="50">
        <v>1</v>
      </c>
      <c r="C90" s="50">
        <v>1</v>
      </c>
      <c r="D90" s="52">
        <v>1987</v>
      </c>
      <c r="E90" s="50">
        <v>1</v>
      </c>
      <c r="F90" s="51">
        <v>69</v>
      </c>
      <c r="G90" s="50">
        <v>175</v>
      </c>
      <c r="H90" s="50">
        <v>2</v>
      </c>
    </row>
    <row r="91" spans="1:8">
      <c r="A91" s="49" t="s">
        <v>248</v>
      </c>
      <c r="B91" s="50">
        <v>1</v>
      </c>
      <c r="C91" s="50">
        <v>12</v>
      </c>
      <c r="D91" s="52">
        <v>1988</v>
      </c>
      <c r="E91" s="50">
        <v>1</v>
      </c>
      <c r="F91" s="51">
        <v>73</v>
      </c>
      <c r="G91" s="50">
        <v>200</v>
      </c>
      <c r="H91" s="50">
        <v>2</v>
      </c>
    </row>
    <row r="92" spans="1:8">
      <c r="A92" s="49" t="s">
        <v>249</v>
      </c>
      <c r="B92" s="50">
        <v>1</v>
      </c>
      <c r="C92" s="50">
        <v>10</v>
      </c>
      <c r="D92" s="52">
        <v>1988</v>
      </c>
      <c r="E92" s="50">
        <v>1</v>
      </c>
      <c r="F92" s="51">
        <v>68</v>
      </c>
      <c r="G92" s="50">
        <v>190</v>
      </c>
      <c r="H92" s="50">
        <v>2</v>
      </c>
    </row>
    <row r="93" spans="1:8">
      <c r="A93" s="49" t="s">
        <v>250</v>
      </c>
      <c r="B93" s="50">
        <v>1</v>
      </c>
      <c r="C93" s="50">
        <v>8</v>
      </c>
      <c r="D93" s="52">
        <v>1990</v>
      </c>
      <c r="E93" s="50">
        <v>1</v>
      </c>
      <c r="F93" s="51">
        <v>73</v>
      </c>
      <c r="G93" s="50">
        <v>180</v>
      </c>
      <c r="H93" s="50">
        <v>2</v>
      </c>
    </row>
    <row r="94" spans="1:8">
      <c r="A94" s="49" t="s">
        <v>251</v>
      </c>
      <c r="B94" s="50">
        <v>1</v>
      </c>
      <c r="C94" s="50">
        <v>6</v>
      </c>
      <c r="D94" s="52">
        <v>1990</v>
      </c>
      <c r="E94" s="50">
        <v>1</v>
      </c>
      <c r="F94" s="51">
        <v>71</v>
      </c>
      <c r="G94" s="50">
        <v>180</v>
      </c>
      <c r="H94" s="50">
        <v>2</v>
      </c>
    </row>
    <row r="95" spans="1:8">
      <c r="A95" s="49" t="s">
        <v>252</v>
      </c>
      <c r="B95" s="50">
        <v>1</v>
      </c>
      <c r="C95" s="50">
        <v>2</v>
      </c>
      <c r="D95" s="52">
        <v>1989</v>
      </c>
      <c r="E95" s="50">
        <v>1</v>
      </c>
      <c r="F95" s="51">
        <v>71</v>
      </c>
      <c r="G95" s="50">
        <v>200</v>
      </c>
      <c r="H95" s="50">
        <v>2</v>
      </c>
    </row>
    <row r="96" spans="1:8">
      <c r="A96" s="49" t="s">
        <v>253</v>
      </c>
      <c r="B96" s="50">
        <v>1</v>
      </c>
      <c r="C96" s="50">
        <v>5</v>
      </c>
      <c r="D96" s="52">
        <v>1988</v>
      </c>
      <c r="E96" s="50">
        <v>1</v>
      </c>
      <c r="F96" s="51">
        <v>72</v>
      </c>
      <c r="G96" s="50">
        <v>190</v>
      </c>
      <c r="H96" s="50">
        <v>2</v>
      </c>
    </row>
    <row r="97" spans="1:8">
      <c r="A97" s="49" t="s">
        <v>254</v>
      </c>
      <c r="B97" s="50">
        <v>1</v>
      </c>
      <c r="C97" s="50">
        <v>1</v>
      </c>
      <c r="D97" s="52">
        <v>1988</v>
      </c>
      <c r="E97" s="50">
        <v>1</v>
      </c>
      <c r="F97" s="51">
        <v>71</v>
      </c>
      <c r="G97" s="50">
        <v>201</v>
      </c>
      <c r="H97" s="50">
        <v>2</v>
      </c>
    </row>
    <row r="98" spans="1:8">
      <c r="A98" s="49" t="s">
        <v>255</v>
      </c>
      <c r="B98" s="50">
        <v>1</v>
      </c>
      <c r="C98" s="50">
        <v>5</v>
      </c>
      <c r="D98" s="52">
        <v>1990</v>
      </c>
      <c r="E98" s="50">
        <v>1</v>
      </c>
      <c r="F98" s="51">
        <v>69</v>
      </c>
      <c r="G98" s="50">
        <v>180</v>
      </c>
      <c r="H98" s="50">
        <v>2</v>
      </c>
    </row>
    <row r="99" spans="1:8">
      <c r="A99" s="49" t="s">
        <v>256</v>
      </c>
      <c r="B99" s="50">
        <v>1</v>
      </c>
      <c r="C99" s="50">
        <v>10</v>
      </c>
      <c r="D99" s="52">
        <v>1987</v>
      </c>
      <c r="E99" s="50">
        <v>1</v>
      </c>
      <c r="F99" s="51">
        <v>75</v>
      </c>
      <c r="G99" s="50">
        <v>212</v>
      </c>
      <c r="H99" s="50">
        <v>2</v>
      </c>
    </row>
    <row r="100" spans="1:8">
      <c r="A100" s="49" t="s">
        <v>257</v>
      </c>
      <c r="B100" s="50">
        <v>1</v>
      </c>
      <c r="C100" s="50">
        <v>11</v>
      </c>
      <c r="D100" s="52">
        <v>1988</v>
      </c>
      <c r="E100" s="50">
        <v>1</v>
      </c>
      <c r="F100" s="51">
        <v>73</v>
      </c>
      <c r="G100" s="50">
        <v>191</v>
      </c>
      <c r="H100" s="50">
        <v>2</v>
      </c>
    </row>
    <row r="101" spans="1:8">
      <c r="A101" s="49" t="s">
        <v>258</v>
      </c>
      <c r="B101" s="50">
        <v>1</v>
      </c>
      <c r="C101" s="50">
        <v>1</v>
      </c>
      <c r="D101" s="52">
        <v>1986</v>
      </c>
      <c r="E101" s="50">
        <v>1</v>
      </c>
      <c r="F101" s="51">
        <v>69</v>
      </c>
      <c r="G101" s="50">
        <v>186</v>
      </c>
      <c r="H101" s="50">
        <v>2</v>
      </c>
    </row>
    <row r="102" spans="1:8">
      <c r="A102" s="49" t="s">
        <v>259</v>
      </c>
      <c r="B102" s="50">
        <v>1</v>
      </c>
      <c r="C102" s="50">
        <v>6</v>
      </c>
      <c r="D102" s="52">
        <v>1987</v>
      </c>
      <c r="E102" s="50">
        <v>1</v>
      </c>
      <c r="F102" s="51">
        <v>73</v>
      </c>
      <c r="G102" s="50">
        <v>210</v>
      </c>
      <c r="H102" s="50">
        <v>1</v>
      </c>
    </row>
    <row r="103" spans="1:8">
      <c r="A103" s="49" t="s">
        <v>260</v>
      </c>
      <c r="B103" s="50">
        <v>1</v>
      </c>
      <c r="C103" s="50">
        <v>8</v>
      </c>
      <c r="D103" s="52">
        <v>1988</v>
      </c>
      <c r="E103" s="50">
        <v>1</v>
      </c>
      <c r="F103" s="51">
        <v>72</v>
      </c>
      <c r="G103" s="50">
        <v>200</v>
      </c>
      <c r="H103" s="50">
        <v>1</v>
      </c>
    </row>
    <row r="104" spans="1:8">
      <c r="A104" s="49" t="s">
        <v>261</v>
      </c>
      <c r="B104" s="50">
        <v>1</v>
      </c>
      <c r="C104" s="50">
        <v>3</v>
      </c>
      <c r="D104" s="52">
        <v>1989</v>
      </c>
      <c r="E104" s="50">
        <v>1</v>
      </c>
      <c r="F104" s="51">
        <v>72</v>
      </c>
      <c r="G104" s="50">
        <v>191</v>
      </c>
      <c r="H104" s="50">
        <v>1</v>
      </c>
    </row>
    <row r="105" spans="1:8">
      <c r="A105" s="49" t="s">
        <v>262</v>
      </c>
      <c r="B105" s="50">
        <v>1</v>
      </c>
      <c r="C105" s="50">
        <v>2</v>
      </c>
      <c r="D105" s="52">
        <v>1988</v>
      </c>
      <c r="E105" s="50">
        <v>1</v>
      </c>
      <c r="F105" s="51">
        <v>71</v>
      </c>
      <c r="G105" s="50">
        <v>186</v>
      </c>
      <c r="H105" s="50">
        <v>2</v>
      </c>
    </row>
    <row r="106" spans="1:8">
      <c r="A106" s="49" t="s">
        <v>263</v>
      </c>
      <c r="B106" s="50">
        <v>1</v>
      </c>
      <c r="C106" s="50">
        <v>6</v>
      </c>
      <c r="D106" s="52">
        <v>1986</v>
      </c>
      <c r="E106" s="50">
        <v>1</v>
      </c>
      <c r="F106" s="51">
        <v>72</v>
      </c>
      <c r="G106" s="50">
        <v>214</v>
      </c>
      <c r="H106" s="50">
        <v>2</v>
      </c>
    </row>
    <row r="107" spans="1:8">
      <c r="A107" s="49" t="s">
        <v>264</v>
      </c>
      <c r="B107" s="50">
        <v>1</v>
      </c>
      <c r="C107" s="50">
        <v>8</v>
      </c>
      <c r="D107" s="52">
        <v>1986</v>
      </c>
      <c r="E107" s="50">
        <v>2</v>
      </c>
      <c r="F107" s="51">
        <v>72</v>
      </c>
      <c r="G107" s="50">
        <v>205</v>
      </c>
      <c r="H107" s="50">
        <v>2</v>
      </c>
    </row>
    <row r="108" spans="1:8">
      <c r="A108" s="49" t="s">
        <v>265</v>
      </c>
      <c r="B108" s="50">
        <v>1</v>
      </c>
      <c r="C108" s="50">
        <v>9</v>
      </c>
      <c r="D108" s="52">
        <v>1990</v>
      </c>
      <c r="E108" s="50">
        <v>1</v>
      </c>
      <c r="F108" s="51">
        <v>75</v>
      </c>
      <c r="G108" s="50">
        <v>195</v>
      </c>
      <c r="H108" s="50">
        <v>2</v>
      </c>
    </row>
    <row r="109" spans="1:8">
      <c r="A109" s="49" t="s">
        <v>266</v>
      </c>
      <c r="B109" s="50">
        <v>1</v>
      </c>
      <c r="C109" s="50">
        <v>2</v>
      </c>
      <c r="D109" s="52">
        <v>1987</v>
      </c>
      <c r="E109" s="50">
        <v>3</v>
      </c>
      <c r="F109" s="51">
        <v>72</v>
      </c>
      <c r="G109" s="50">
        <v>194</v>
      </c>
      <c r="H109" s="50">
        <v>2</v>
      </c>
    </row>
    <row r="110" spans="1:8">
      <c r="A110" s="49" t="s">
        <v>267</v>
      </c>
      <c r="B110" s="50">
        <v>1</v>
      </c>
      <c r="C110" s="50">
        <v>9</v>
      </c>
      <c r="D110" s="52">
        <v>1989</v>
      </c>
      <c r="E110" s="50">
        <v>1</v>
      </c>
      <c r="F110" s="51">
        <v>73</v>
      </c>
      <c r="G110" s="50">
        <v>215</v>
      </c>
      <c r="H110" s="50">
        <v>2</v>
      </c>
    </row>
    <row r="111" spans="1:8">
      <c r="A111" s="49" t="s">
        <v>268</v>
      </c>
      <c r="B111" s="50">
        <v>1</v>
      </c>
      <c r="C111" s="50">
        <v>1</v>
      </c>
      <c r="D111" s="52">
        <v>1989</v>
      </c>
      <c r="E111" s="50">
        <v>1</v>
      </c>
      <c r="F111" s="51">
        <v>74</v>
      </c>
      <c r="G111" s="50">
        <v>195</v>
      </c>
      <c r="H111" s="50">
        <v>2</v>
      </c>
    </row>
    <row r="112" spans="1:8">
      <c r="A112" s="49" t="s">
        <v>269</v>
      </c>
      <c r="B112" s="50">
        <v>1</v>
      </c>
      <c r="C112" s="50">
        <v>1</v>
      </c>
      <c r="D112" s="52">
        <v>1990</v>
      </c>
      <c r="E112" s="50">
        <v>1</v>
      </c>
      <c r="F112" s="51">
        <v>74</v>
      </c>
      <c r="G112" s="50">
        <v>192</v>
      </c>
      <c r="H112" s="50">
        <v>1</v>
      </c>
    </row>
    <row r="113" spans="1:11">
      <c r="A113" s="49" t="s">
        <v>270</v>
      </c>
      <c r="B113" s="50">
        <v>1</v>
      </c>
      <c r="C113" s="50">
        <v>3</v>
      </c>
      <c r="D113" s="52">
        <v>1987</v>
      </c>
      <c r="E113" s="50">
        <v>1</v>
      </c>
      <c r="F113" s="51">
        <v>73</v>
      </c>
      <c r="G113" s="50">
        <v>175</v>
      </c>
      <c r="H113" s="50">
        <v>1</v>
      </c>
    </row>
    <row r="114" spans="1:11">
      <c r="A114" s="49" t="s">
        <v>271</v>
      </c>
      <c r="B114" s="50">
        <v>1</v>
      </c>
      <c r="C114" s="50">
        <v>4</v>
      </c>
      <c r="D114" s="52">
        <v>1987</v>
      </c>
      <c r="E114" s="50">
        <v>1</v>
      </c>
      <c r="F114" s="51">
        <v>72</v>
      </c>
      <c r="G114" s="50">
        <v>175</v>
      </c>
      <c r="H114" s="50">
        <v>2</v>
      </c>
    </row>
    <row r="115" spans="1:11">
      <c r="A115" s="49" t="s">
        <v>272</v>
      </c>
      <c r="B115" s="50">
        <v>1</v>
      </c>
      <c r="C115" s="50">
        <v>10</v>
      </c>
      <c r="D115" s="52">
        <v>1988</v>
      </c>
      <c r="E115" s="50">
        <v>3</v>
      </c>
      <c r="F115" s="51">
        <v>75</v>
      </c>
      <c r="G115" s="50">
        <v>190</v>
      </c>
      <c r="H115" s="50">
        <v>2</v>
      </c>
    </row>
    <row r="116" spans="1:11">
      <c r="A116" s="49" t="s">
        <v>273</v>
      </c>
      <c r="B116" s="50">
        <v>1</v>
      </c>
      <c r="C116" s="50">
        <v>2</v>
      </c>
      <c r="D116" s="52">
        <v>1989</v>
      </c>
      <c r="E116" s="50">
        <v>1</v>
      </c>
      <c r="F116" s="51">
        <v>75</v>
      </c>
      <c r="G116" s="50">
        <v>192</v>
      </c>
      <c r="H116" s="50">
        <v>2</v>
      </c>
    </row>
    <row r="117" spans="1:11">
      <c r="A117" s="49" t="s">
        <v>426</v>
      </c>
      <c r="B117" s="50">
        <v>1</v>
      </c>
      <c r="C117" s="50">
        <v>1</v>
      </c>
      <c r="D117" s="51">
        <v>1990</v>
      </c>
      <c r="E117" s="50">
        <v>1</v>
      </c>
      <c r="F117" s="51">
        <v>73</v>
      </c>
      <c r="G117" s="50">
        <v>198</v>
      </c>
      <c r="H117" s="50">
        <v>2</v>
      </c>
      <c r="K117" s="2"/>
    </row>
    <row r="118" spans="1:11">
      <c r="A118" s="49" t="s">
        <v>427</v>
      </c>
      <c r="B118" s="50">
        <v>1</v>
      </c>
      <c r="C118" s="50">
        <v>5</v>
      </c>
      <c r="D118" s="51">
        <v>1987</v>
      </c>
      <c r="E118" s="50">
        <v>1</v>
      </c>
      <c r="F118" s="51">
        <v>72</v>
      </c>
      <c r="G118" s="50">
        <v>185</v>
      </c>
      <c r="H118" s="50">
        <v>2</v>
      </c>
      <c r="K118" s="2"/>
    </row>
    <row r="119" spans="1:11">
      <c r="A119" s="49" t="s">
        <v>428</v>
      </c>
      <c r="B119" s="50">
        <v>1</v>
      </c>
      <c r="C119" s="50">
        <v>6</v>
      </c>
      <c r="D119" s="51">
        <v>1989</v>
      </c>
      <c r="E119" s="50">
        <v>1</v>
      </c>
      <c r="F119" s="51">
        <v>72</v>
      </c>
      <c r="G119" s="50">
        <v>190</v>
      </c>
      <c r="H119" s="50">
        <v>2</v>
      </c>
    </row>
    <row r="120" spans="1:11">
      <c r="A120" s="49" t="s">
        <v>429</v>
      </c>
      <c r="B120" s="50">
        <v>1</v>
      </c>
      <c r="C120" s="50">
        <v>5</v>
      </c>
      <c r="D120" s="51">
        <v>1988</v>
      </c>
      <c r="E120" s="50">
        <v>1</v>
      </c>
      <c r="F120" s="51">
        <v>73</v>
      </c>
      <c r="G120" s="50">
        <v>190</v>
      </c>
      <c r="H120" s="50">
        <v>2</v>
      </c>
    </row>
    <row r="121" spans="1:11">
      <c r="A121" s="49" t="s">
        <v>430</v>
      </c>
      <c r="B121" s="50">
        <v>1</v>
      </c>
      <c r="C121" s="50">
        <v>11</v>
      </c>
      <c r="D121" s="51">
        <v>1988</v>
      </c>
      <c r="E121" s="50">
        <v>3</v>
      </c>
      <c r="F121" s="51">
        <v>71</v>
      </c>
      <c r="G121" s="50">
        <v>185</v>
      </c>
      <c r="H121" s="50">
        <v>2</v>
      </c>
    </row>
    <row r="122" spans="1:11">
      <c r="A122" s="49" t="s">
        <v>431</v>
      </c>
      <c r="B122" s="50">
        <v>1</v>
      </c>
      <c r="C122" s="50">
        <v>1</v>
      </c>
      <c r="D122" s="51">
        <v>1987</v>
      </c>
      <c r="E122" s="50">
        <v>1</v>
      </c>
      <c r="F122" s="51">
        <v>75</v>
      </c>
      <c r="G122" s="50">
        <v>200</v>
      </c>
      <c r="H122" s="50">
        <v>2</v>
      </c>
    </row>
    <row r="123" spans="1:11">
      <c r="A123" s="49" t="s">
        <v>432</v>
      </c>
      <c r="B123" s="50">
        <v>1</v>
      </c>
      <c r="C123" s="50">
        <v>2</v>
      </c>
      <c r="D123" s="51">
        <v>1990</v>
      </c>
      <c r="E123" s="50">
        <v>1</v>
      </c>
      <c r="F123" s="51">
        <v>74</v>
      </c>
      <c r="G123" s="50">
        <v>184</v>
      </c>
      <c r="H123" s="50">
        <v>2</v>
      </c>
    </row>
    <row r="124" spans="1:11">
      <c r="A124" s="49" t="s">
        <v>433</v>
      </c>
      <c r="B124" s="50">
        <v>1</v>
      </c>
      <c r="C124" s="50">
        <v>4</v>
      </c>
      <c r="D124" s="51">
        <v>1988</v>
      </c>
      <c r="E124" s="50">
        <v>1</v>
      </c>
      <c r="F124" s="51">
        <v>71</v>
      </c>
      <c r="G124" s="50">
        <v>200</v>
      </c>
      <c r="H124" s="50">
        <v>2</v>
      </c>
    </row>
    <row r="125" spans="1:11">
      <c r="A125" s="49" t="s">
        <v>434</v>
      </c>
      <c r="B125" s="50">
        <v>1</v>
      </c>
      <c r="C125" s="50">
        <v>10</v>
      </c>
      <c r="D125" s="51">
        <v>1987</v>
      </c>
      <c r="E125" s="50">
        <v>1</v>
      </c>
      <c r="F125" s="51">
        <v>72</v>
      </c>
      <c r="G125" s="50">
        <v>195</v>
      </c>
      <c r="H125" s="50">
        <v>1</v>
      </c>
    </row>
    <row r="126" spans="1:11">
      <c r="A126" s="49" t="s">
        <v>435</v>
      </c>
      <c r="B126" s="50">
        <v>1</v>
      </c>
      <c r="C126" s="50">
        <v>3</v>
      </c>
      <c r="D126" s="51">
        <v>1989</v>
      </c>
      <c r="E126" s="50">
        <v>1</v>
      </c>
      <c r="F126" s="51">
        <v>71</v>
      </c>
      <c r="G126" s="50">
        <v>198</v>
      </c>
      <c r="H126" s="50">
        <v>2</v>
      </c>
    </row>
    <row r="127" spans="1:11">
      <c r="A127" s="49" t="s">
        <v>436</v>
      </c>
      <c r="B127" s="50">
        <v>1</v>
      </c>
      <c r="C127" s="50">
        <v>4</v>
      </c>
      <c r="D127" s="51">
        <v>1987</v>
      </c>
      <c r="E127" s="50">
        <v>1</v>
      </c>
      <c r="F127" s="51">
        <v>72</v>
      </c>
      <c r="G127" s="50">
        <v>200</v>
      </c>
      <c r="H127" s="50">
        <v>2</v>
      </c>
    </row>
    <row r="128" spans="1:11">
      <c r="A128" s="49" t="s">
        <v>437</v>
      </c>
      <c r="B128" s="50">
        <v>1</v>
      </c>
      <c r="C128" s="50">
        <v>8</v>
      </c>
      <c r="D128" s="51">
        <v>1990</v>
      </c>
      <c r="E128" s="50">
        <v>1</v>
      </c>
      <c r="F128" s="51">
        <v>76</v>
      </c>
      <c r="G128" s="50">
        <v>198</v>
      </c>
      <c r="H128" s="50">
        <v>2</v>
      </c>
    </row>
    <row r="129" spans="1:8">
      <c r="A129" s="49" t="s">
        <v>438</v>
      </c>
      <c r="B129" s="50">
        <v>1</v>
      </c>
      <c r="C129" s="50">
        <v>3</v>
      </c>
      <c r="D129" s="51">
        <v>1990</v>
      </c>
      <c r="E129" s="50">
        <v>1</v>
      </c>
      <c r="F129" s="51">
        <v>75</v>
      </c>
      <c r="G129" s="50">
        <v>205</v>
      </c>
      <c r="H129" s="50">
        <v>2</v>
      </c>
    </row>
    <row r="130" spans="1:8">
      <c r="A130" s="49" t="s">
        <v>439</v>
      </c>
      <c r="B130" s="50">
        <v>1</v>
      </c>
      <c r="C130" s="50">
        <v>4</v>
      </c>
      <c r="D130" s="51">
        <v>1989</v>
      </c>
      <c r="E130" s="50">
        <v>1</v>
      </c>
      <c r="F130" s="51">
        <v>75</v>
      </c>
      <c r="G130" s="50">
        <v>216</v>
      </c>
      <c r="H130" s="50">
        <v>2</v>
      </c>
    </row>
    <row r="131" spans="1:8">
      <c r="A131" s="49" t="s">
        <v>440</v>
      </c>
      <c r="B131" s="50">
        <v>1</v>
      </c>
      <c r="C131" s="50">
        <v>10</v>
      </c>
      <c r="D131" s="51">
        <v>1986</v>
      </c>
      <c r="E131" s="50">
        <v>1</v>
      </c>
      <c r="F131" s="51">
        <v>70</v>
      </c>
      <c r="G131" s="50">
        <v>174</v>
      </c>
      <c r="H131" s="50">
        <v>2</v>
      </c>
    </row>
    <row r="132" spans="1:8">
      <c r="A132" s="49" t="s">
        <v>441</v>
      </c>
      <c r="B132" s="50">
        <v>1</v>
      </c>
      <c r="C132" s="50">
        <v>3</v>
      </c>
      <c r="D132" s="51">
        <v>1987</v>
      </c>
      <c r="E132" s="50">
        <v>1</v>
      </c>
      <c r="F132" s="51">
        <v>72</v>
      </c>
      <c r="G132" s="50">
        <v>190</v>
      </c>
      <c r="H132" s="50">
        <v>2</v>
      </c>
    </row>
    <row r="133" spans="1:8">
      <c r="A133" s="49" t="s">
        <v>442</v>
      </c>
      <c r="B133" s="50">
        <v>1</v>
      </c>
      <c r="C133" s="50">
        <v>7</v>
      </c>
      <c r="D133" s="51">
        <v>1987</v>
      </c>
      <c r="E133" s="50">
        <v>1</v>
      </c>
      <c r="F133" s="51">
        <v>74</v>
      </c>
      <c r="G133" s="50">
        <v>210</v>
      </c>
      <c r="H133" s="50">
        <v>2</v>
      </c>
    </row>
    <row r="134" spans="1:8">
      <c r="A134" s="49" t="s">
        <v>443</v>
      </c>
      <c r="B134" s="50">
        <v>1</v>
      </c>
      <c r="C134" s="50">
        <v>5</v>
      </c>
      <c r="D134" s="51">
        <v>1988</v>
      </c>
      <c r="E134" s="50">
        <v>1</v>
      </c>
      <c r="F134" s="51">
        <v>78</v>
      </c>
      <c r="G134" s="50">
        <v>213</v>
      </c>
      <c r="H134" s="50">
        <v>2</v>
      </c>
    </row>
    <row r="135" spans="1:8">
      <c r="A135" s="49" t="s">
        <v>444</v>
      </c>
      <c r="B135" s="50">
        <v>1</v>
      </c>
      <c r="C135" s="50">
        <v>1</v>
      </c>
      <c r="D135" s="51">
        <v>1988</v>
      </c>
      <c r="E135" s="50">
        <v>1</v>
      </c>
      <c r="F135" s="51">
        <v>73</v>
      </c>
      <c r="G135" s="50">
        <v>205</v>
      </c>
      <c r="H135" s="50">
        <v>2</v>
      </c>
    </row>
    <row r="136" spans="1:8">
      <c r="A136" s="49" t="s">
        <v>445</v>
      </c>
      <c r="B136" s="50">
        <v>1</v>
      </c>
      <c r="C136" s="50">
        <v>8</v>
      </c>
      <c r="D136" s="51">
        <v>1987</v>
      </c>
      <c r="E136" s="50">
        <v>1</v>
      </c>
      <c r="F136" s="51">
        <v>75</v>
      </c>
      <c r="G136" s="50">
        <v>199</v>
      </c>
      <c r="H136" s="50">
        <v>2</v>
      </c>
    </row>
    <row r="137" spans="1:8">
      <c r="A137" s="49" t="s">
        <v>446</v>
      </c>
      <c r="B137" s="50">
        <v>1</v>
      </c>
      <c r="C137" s="50">
        <v>10</v>
      </c>
      <c r="D137" s="51">
        <v>1986</v>
      </c>
      <c r="E137" s="50">
        <v>1</v>
      </c>
      <c r="F137" s="51">
        <v>76</v>
      </c>
      <c r="G137" s="50">
        <v>205</v>
      </c>
      <c r="H137" s="50">
        <v>1</v>
      </c>
    </row>
    <row r="138" spans="1:8">
      <c r="A138" s="49" t="s">
        <v>447</v>
      </c>
      <c r="B138" s="50">
        <v>1</v>
      </c>
      <c r="C138" s="50">
        <v>8</v>
      </c>
      <c r="D138" s="51">
        <v>1989</v>
      </c>
      <c r="E138" s="50">
        <v>1</v>
      </c>
      <c r="F138" s="51">
        <v>76</v>
      </c>
      <c r="G138" s="50">
        <v>204</v>
      </c>
      <c r="H138" s="50">
        <v>2</v>
      </c>
    </row>
    <row r="139" spans="1:8">
      <c r="A139" s="49" t="s">
        <v>448</v>
      </c>
      <c r="B139" s="50">
        <v>1</v>
      </c>
      <c r="C139" s="50">
        <v>3</v>
      </c>
      <c r="D139" s="51">
        <v>1986</v>
      </c>
      <c r="E139" s="50">
        <v>1</v>
      </c>
      <c r="F139" s="51">
        <v>74</v>
      </c>
      <c r="G139" s="50">
        <v>200</v>
      </c>
      <c r="H139" s="50">
        <v>2</v>
      </c>
    </row>
    <row r="140" spans="1:8">
      <c r="A140" s="49" t="s">
        <v>449</v>
      </c>
      <c r="B140" s="50">
        <v>1</v>
      </c>
      <c r="C140" s="50">
        <v>1</v>
      </c>
      <c r="D140" s="51">
        <v>1987</v>
      </c>
      <c r="E140" s="50">
        <v>1</v>
      </c>
      <c r="F140" s="51">
        <v>76</v>
      </c>
      <c r="G140" s="50">
        <v>205</v>
      </c>
      <c r="H140" s="50">
        <v>1</v>
      </c>
    </row>
    <row r="141" spans="1:8">
      <c r="A141" s="49" t="s">
        <v>450</v>
      </c>
      <c r="B141" s="50">
        <v>1</v>
      </c>
      <c r="C141" s="50">
        <v>6</v>
      </c>
      <c r="D141" s="51">
        <v>1989</v>
      </c>
      <c r="E141" s="50">
        <v>2</v>
      </c>
      <c r="F141" s="51">
        <v>71</v>
      </c>
      <c r="G141" s="50">
        <v>180</v>
      </c>
      <c r="H141" s="50">
        <v>2</v>
      </c>
    </row>
    <row r="142" spans="1:8">
      <c r="A142" s="49" t="s">
        <v>451</v>
      </c>
      <c r="B142" s="50">
        <v>1</v>
      </c>
      <c r="C142" s="50">
        <v>2</v>
      </c>
      <c r="D142" s="51">
        <v>1987</v>
      </c>
      <c r="E142" s="50">
        <v>3</v>
      </c>
      <c r="F142" s="51">
        <v>70</v>
      </c>
      <c r="G142" s="50">
        <v>180</v>
      </c>
      <c r="H142" s="50">
        <v>2</v>
      </c>
    </row>
    <row r="143" spans="1:8">
      <c r="A143" s="49" t="s">
        <v>452</v>
      </c>
      <c r="B143" s="50">
        <v>1</v>
      </c>
      <c r="C143" s="50">
        <v>12</v>
      </c>
      <c r="D143" s="51">
        <v>1990</v>
      </c>
      <c r="E143" s="50">
        <v>1</v>
      </c>
      <c r="F143" s="51">
        <v>75</v>
      </c>
      <c r="G143" s="50">
        <v>186</v>
      </c>
      <c r="H143" s="50">
        <v>2</v>
      </c>
    </row>
    <row r="144" spans="1:8">
      <c r="A144" s="49" t="s">
        <v>199</v>
      </c>
      <c r="B144" s="50">
        <v>2</v>
      </c>
      <c r="C144" s="50">
        <v>10</v>
      </c>
      <c r="D144" s="50">
        <v>1986</v>
      </c>
      <c r="E144" s="50">
        <v>1</v>
      </c>
      <c r="F144" s="51">
        <v>72</v>
      </c>
      <c r="G144" s="50">
        <v>175</v>
      </c>
      <c r="H144" s="50">
        <v>2</v>
      </c>
    </row>
    <row r="145" spans="1:8">
      <c r="A145" s="49" t="s">
        <v>200</v>
      </c>
      <c r="B145" s="50">
        <v>2</v>
      </c>
      <c r="C145" s="50">
        <v>4</v>
      </c>
      <c r="D145" s="50">
        <v>1989</v>
      </c>
      <c r="E145" s="50">
        <v>1</v>
      </c>
      <c r="F145" s="51">
        <v>75</v>
      </c>
      <c r="G145" s="50">
        <v>210</v>
      </c>
      <c r="H145" s="50">
        <v>2</v>
      </c>
    </row>
    <row r="146" spans="1:8">
      <c r="A146" s="49" t="s">
        <v>201</v>
      </c>
      <c r="B146" s="50">
        <v>2</v>
      </c>
      <c r="C146" s="50">
        <v>2</v>
      </c>
      <c r="D146" s="50">
        <v>1988</v>
      </c>
      <c r="E146" s="50">
        <v>1</v>
      </c>
      <c r="F146" s="51">
        <v>70</v>
      </c>
      <c r="G146" s="50">
        <v>183</v>
      </c>
      <c r="H146" s="50">
        <v>2</v>
      </c>
    </row>
    <row r="147" spans="1:8">
      <c r="A147" s="49" t="s">
        <v>202</v>
      </c>
      <c r="B147" s="50">
        <v>2</v>
      </c>
      <c r="C147" s="50">
        <v>11</v>
      </c>
      <c r="D147" s="50">
        <v>1989</v>
      </c>
      <c r="E147" s="50">
        <v>1</v>
      </c>
      <c r="F147" s="51">
        <v>73</v>
      </c>
      <c r="G147" s="50">
        <v>201</v>
      </c>
      <c r="H147" s="50">
        <v>2</v>
      </c>
    </row>
    <row r="148" spans="1:8">
      <c r="A148" s="49" t="s">
        <v>203</v>
      </c>
      <c r="B148" s="50">
        <v>2</v>
      </c>
      <c r="C148" s="50">
        <v>11</v>
      </c>
      <c r="D148" s="50">
        <v>1987</v>
      </c>
      <c r="E148" s="50">
        <v>1</v>
      </c>
      <c r="F148" s="51">
        <v>69</v>
      </c>
      <c r="G148" s="50">
        <v>172</v>
      </c>
      <c r="H148" s="50">
        <v>2</v>
      </c>
    </row>
    <row r="149" spans="1:8">
      <c r="A149" s="49" t="s">
        <v>204</v>
      </c>
      <c r="B149" s="50">
        <v>2</v>
      </c>
      <c r="C149" s="50">
        <v>3</v>
      </c>
      <c r="D149" s="50">
        <v>1987</v>
      </c>
      <c r="E149" s="50">
        <v>1</v>
      </c>
      <c r="F149" s="51">
        <v>71</v>
      </c>
      <c r="G149" s="50">
        <v>177</v>
      </c>
      <c r="H149" s="50">
        <v>2</v>
      </c>
    </row>
    <row r="150" spans="1:8">
      <c r="A150" s="49" t="s">
        <v>453</v>
      </c>
      <c r="B150" s="50">
        <v>2</v>
      </c>
      <c r="C150" s="50">
        <v>2</v>
      </c>
      <c r="D150" s="50">
        <v>1989</v>
      </c>
      <c r="E150" s="50">
        <v>1</v>
      </c>
      <c r="F150" s="51">
        <v>72</v>
      </c>
      <c r="G150" s="50">
        <v>194</v>
      </c>
      <c r="H150" s="50">
        <v>2</v>
      </c>
    </row>
    <row r="151" spans="1:8">
      <c r="A151" s="49" t="s">
        <v>205</v>
      </c>
      <c r="B151" s="50">
        <v>2</v>
      </c>
      <c r="C151" s="50">
        <v>12</v>
      </c>
      <c r="D151" s="50">
        <v>1987</v>
      </c>
      <c r="E151" s="50">
        <v>3</v>
      </c>
      <c r="F151" s="51">
        <v>72</v>
      </c>
      <c r="G151" s="50">
        <v>170</v>
      </c>
      <c r="H151" s="50">
        <v>2</v>
      </c>
    </row>
    <row r="152" spans="1:8">
      <c r="A152" s="49" t="s">
        <v>206</v>
      </c>
      <c r="B152" s="50">
        <v>2</v>
      </c>
      <c r="C152" s="50">
        <v>5</v>
      </c>
      <c r="D152" s="50">
        <v>1989</v>
      </c>
      <c r="E152" s="50">
        <v>1</v>
      </c>
      <c r="F152" s="51">
        <v>74</v>
      </c>
      <c r="G152" s="50">
        <v>201</v>
      </c>
      <c r="H152" s="50">
        <v>2</v>
      </c>
    </row>
    <row r="153" spans="1:8">
      <c r="A153" s="49" t="s">
        <v>207</v>
      </c>
      <c r="B153" s="50">
        <v>2</v>
      </c>
      <c r="C153" s="50">
        <v>8</v>
      </c>
      <c r="D153" s="50">
        <v>1987</v>
      </c>
      <c r="E153" s="50">
        <v>3</v>
      </c>
      <c r="F153" s="51">
        <v>70</v>
      </c>
      <c r="G153" s="50">
        <v>167</v>
      </c>
      <c r="H153" s="50">
        <v>2</v>
      </c>
    </row>
    <row r="154" spans="1:8">
      <c r="A154" s="49" t="s">
        <v>208</v>
      </c>
      <c r="B154" s="50">
        <v>2</v>
      </c>
      <c r="C154" s="50">
        <v>6</v>
      </c>
      <c r="D154" s="50">
        <v>1986</v>
      </c>
      <c r="E154" s="50">
        <v>1</v>
      </c>
      <c r="F154" s="51">
        <v>75</v>
      </c>
      <c r="G154" s="50">
        <v>212</v>
      </c>
      <c r="H154" s="50">
        <v>1</v>
      </c>
    </row>
    <row r="155" spans="1:8">
      <c r="A155" s="49" t="s">
        <v>209</v>
      </c>
      <c r="B155" s="50">
        <v>2</v>
      </c>
      <c r="C155" s="50">
        <v>7</v>
      </c>
      <c r="D155" s="50">
        <v>1989</v>
      </c>
      <c r="E155" s="50">
        <v>1</v>
      </c>
      <c r="F155" s="51">
        <v>73</v>
      </c>
      <c r="G155" s="50">
        <v>180</v>
      </c>
      <c r="H155" s="50">
        <v>2</v>
      </c>
    </row>
    <row r="156" spans="1:8">
      <c r="A156" s="49" t="s">
        <v>210</v>
      </c>
      <c r="B156" s="50">
        <v>2</v>
      </c>
      <c r="C156" s="50">
        <v>11</v>
      </c>
      <c r="D156" s="50">
        <v>1987</v>
      </c>
      <c r="E156" s="50">
        <v>1</v>
      </c>
      <c r="F156" s="51">
        <v>73</v>
      </c>
      <c r="G156" s="50">
        <v>200</v>
      </c>
      <c r="H156" s="50">
        <v>2</v>
      </c>
    </row>
    <row r="157" spans="1:8">
      <c r="A157" s="49" t="s">
        <v>211</v>
      </c>
      <c r="B157" s="50">
        <v>2</v>
      </c>
      <c r="C157" s="50">
        <v>11</v>
      </c>
      <c r="D157" s="50">
        <v>1988</v>
      </c>
      <c r="E157" s="50">
        <v>1</v>
      </c>
      <c r="F157" s="51">
        <v>71</v>
      </c>
      <c r="G157" s="50">
        <v>187</v>
      </c>
      <c r="H157" s="50">
        <v>2</v>
      </c>
    </row>
    <row r="158" spans="1:8">
      <c r="A158" s="49" t="s">
        <v>212</v>
      </c>
      <c r="B158" s="50">
        <v>2</v>
      </c>
      <c r="C158" s="50">
        <v>5</v>
      </c>
      <c r="D158" s="50">
        <v>1989</v>
      </c>
      <c r="E158" s="50">
        <v>1</v>
      </c>
      <c r="F158" s="51">
        <v>71</v>
      </c>
      <c r="G158" s="50">
        <v>188</v>
      </c>
      <c r="H158" s="50">
        <v>2</v>
      </c>
    </row>
    <row r="159" spans="1:8">
      <c r="A159" s="49" t="s">
        <v>213</v>
      </c>
      <c r="B159" s="50">
        <v>2</v>
      </c>
      <c r="C159" s="50">
        <v>11</v>
      </c>
      <c r="D159" s="50">
        <v>1987</v>
      </c>
      <c r="E159" s="50">
        <v>1</v>
      </c>
      <c r="F159" s="51">
        <v>74</v>
      </c>
      <c r="G159" s="50">
        <v>213</v>
      </c>
      <c r="H159" s="50">
        <v>2</v>
      </c>
    </row>
    <row r="160" spans="1:8">
      <c r="A160" s="49" t="s">
        <v>214</v>
      </c>
      <c r="B160" s="50">
        <v>2</v>
      </c>
      <c r="C160" s="50">
        <v>5</v>
      </c>
      <c r="D160" s="50">
        <v>1990</v>
      </c>
      <c r="E160" s="50">
        <v>1</v>
      </c>
      <c r="F160" s="51">
        <v>73</v>
      </c>
      <c r="G160" s="50">
        <v>188</v>
      </c>
      <c r="H160" s="50">
        <v>2</v>
      </c>
    </row>
    <row r="161" spans="1:8">
      <c r="A161" s="49" t="s">
        <v>215</v>
      </c>
      <c r="B161" s="50">
        <v>2</v>
      </c>
      <c r="C161" s="50">
        <v>1</v>
      </c>
      <c r="D161" s="50">
        <v>1987</v>
      </c>
      <c r="E161" s="50">
        <v>1</v>
      </c>
      <c r="F161" s="51">
        <v>74</v>
      </c>
      <c r="G161" s="50">
        <v>218</v>
      </c>
      <c r="H161" s="50">
        <v>2</v>
      </c>
    </row>
    <row r="162" spans="1:8">
      <c r="A162" s="49" t="s">
        <v>216</v>
      </c>
      <c r="B162" s="50">
        <v>2</v>
      </c>
      <c r="C162" s="50">
        <v>11</v>
      </c>
      <c r="D162" s="50">
        <v>1989</v>
      </c>
      <c r="E162" s="50">
        <v>1</v>
      </c>
      <c r="F162" s="51">
        <v>72</v>
      </c>
      <c r="G162" s="50">
        <v>184</v>
      </c>
      <c r="H162" s="50">
        <v>2</v>
      </c>
    </row>
    <row r="163" spans="1:8">
      <c r="A163" s="49" t="s">
        <v>219</v>
      </c>
      <c r="B163" s="50">
        <v>2</v>
      </c>
      <c r="C163" s="50">
        <v>6</v>
      </c>
      <c r="D163" s="50">
        <v>1990</v>
      </c>
      <c r="E163" s="50">
        <v>1</v>
      </c>
      <c r="F163" s="51">
        <v>73</v>
      </c>
      <c r="G163" s="50">
        <v>215</v>
      </c>
      <c r="H163" s="50">
        <v>1</v>
      </c>
    </row>
    <row r="164" spans="1:8">
      <c r="A164" s="49" t="s">
        <v>220</v>
      </c>
      <c r="B164" s="50">
        <v>2</v>
      </c>
      <c r="C164" s="50">
        <v>5</v>
      </c>
      <c r="D164" s="50">
        <v>1989</v>
      </c>
      <c r="E164" s="50">
        <v>1</v>
      </c>
      <c r="F164" s="51">
        <v>74</v>
      </c>
      <c r="G164" s="50">
        <v>189</v>
      </c>
      <c r="H164" s="50">
        <v>2</v>
      </c>
    </row>
    <row r="165" spans="1:8">
      <c r="A165" s="49" t="s">
        <v>221</v>
      </c>
      <c r="B165" s="50">
        <v>2</v>
      </c>
      <c r="C165" s="50">
        <v>3</v>
      </c>
      <c r="D165" s="50">
        <v>1986</v>
      </c>
      <c r="E165" s="50">
        <v>1</v>
      </c>
      <c r="F165" s="51">
        <v>73</v>
      </c>
      <c r="G165" s="50">
        <v>168</v>
      </c>
      <c r="H165" s="50">
        <v>2</v>
      </c>
    </row>
    <row r="166" spans="1:8">
      <c r="A166" s="49" t="s">
        <v>222</v>
      </c>
      <c r="B166" s="50">
        <v>2</v>
      </c>
      <c r="C166" s="50">
        <v>6</v>
      </c>
      <c r="D166" s="50">
        <v>1989</v>
      </c>
      <c r="E166" s="50">
        <v>1</v>
      </c>
      <c r="F166" s="51">
        <v>75</v>
      </c>
      <c r="G166" s="50">
        <v>218</v>
      </c>
      <c r="H166" s="50">
        <v>2</v>
      </c>
    </row>
    <row r="167" spans="1:8">
      <c r="A167" s="49" t="s">
        <v>223</v>
      </c>
      <c r="B167" s="50">
        <v>2</v>
      </c>
      <c r="C167" s="50">
        <v>3</v>
      </c>
      <c r="D167" s="50">
        <v>1989</v>
      </c>
      <c r="E167" s="50">
        <v>2</v>
      </c>
      <c r="F167" s="51">
        <v>73</v>
      </c>
      <c r="G167" s="50">
        <v>218</v>
      </c>
      <c r="H167" s="50">
        <v>2</v>
      </c>
    </row>
    <row r="168" spans="1:8">
      <c r="A168" s="49" t="s">
        <v>224</v>
      </c>
      <c r="B168" s="50">
        <v>2</v>
      </c>
      <c r="C168" s="50">
        <v>4</v>
      </c>
      <c r="D168" s="50">
        <v>1989</v>
      </c>
      <c r="E168" s="50">
        <v>2</v>
      </c>
      <c r="F168" s="51">
        <v>72</v>
      </c>
      <c r="G168" s="50">
        <v>205</v>
      </c>
      <c r="H168" s="50">
        <v>1</v>
      </c>
    </row>
    <row r="169" spans="1:8">
      <c r="A169" s="49" t="s">
        <v>181</v>
      </c>
      <c r="B169" s="50">
        <v>2</v>
      </c>
      <c r="C169" s="50">
        <v>10</v>
      </c>
      <c r="D169" s="50">
        <v>1988</v>
      </c>
      <c r="E169" s="50">
        <v>1</v>
      </c>
      <c r="F169" s="51">
        <v>72</v>
      </c>
      <c r="G169" s="50">
        <v>185</v>
      </c>
      <c r="H169" s="50">
        <v>2</v>
      </c>
    </row>
    <row r="170" spans="1:8">
      <c r="A170" s="49" t="s">
        <v>182</v>
      </c>
      <c r="B170" s="50">
        <v>2</v>
      </c>
      <c r="C170" s="50">
        <v>5</v>
      </c>
      <c r="D170" s="50">
        <v>1986</v>
      </c>
      <c r="E170" s="50">
        <v>1</v>
      </c>
      <c r="F170" s="51">
        <v>73</v>
      </c>
      <c r="G170" s="50">
        <v>202</v>
      </c>
      <c r="H170" s="50">
        <v>2</v>
      </c>
    </row>
    <row r="171" spans="1:8">
      <c r="A171" s="49" t="s">
        <v>183</v>
      </c>
      <c r="B171" s="50">
        <v>2</v>
      </c>
      <c r="C171" s="50">
        <v>8</v>
      </c>
      <c r="D171" s="50">
        <v>1986</v>
      </c>
      <c r="E171" s="50">
        <v>1</v>
      </c>
      <c r="F171" s="51">
        <v>74</v>
      </c>
      <c r="G171" s="50">
        <v>210</v>
      </c>
      <c r="H171" s="50">
        <v>2</v>
      </c>
    </row>
    <row r="172" spans="1:8">
      <c r="A172" s="49" t="s">
        <v>184</v>
      </c>
      <c r="B172" s="50">
        <v>2</v>
      </c>
      <c r="C172" s="50">
        <v>6</v>
      </c>
      <c r="D172" s="50">
        <v>1987</v>
      </c>
      <c r="E172" s="50">
        <v>1</v>
      </c>
      <c r="F172" s="51">
        <v>71</v>
      </c>
      <c r="G172" s="50">
        <v>217</v>
      </c>
      <c r="H172" s="50">
        <v>2</v>
      </c>
    </row>
    <row r="173" spans="1:8">
      <c r="A173" s="49" t="s">
        <v>185</v>
      </c>
      <c r="B173" s="50">
        <v>2</v>
      </c>
      <c r="C173" s="50">
        <v>4</v>
      </c>
      <c r="D173" s="50">
        <v>1987</v>
      </c>
      <c r="E173" s="50">
        <v>1</v>
      </c>
      <c r="F173" s="51">
        <v>72</v>
      </c>
      <c r="G173" s="50">
        <v>195</v>
      </c>
      <c r="H173" s="50">
        <v>2</v>
      </c>
    </row>
    <row r="174" spans="1:8">
      <c r="A174" s="49" t="s">
        <v>186</v>
      </c>
      <c r="B174" s="50">
        <v>2</v>
      </c>
      <c r="C174" s="50">
        <v>9</v>
      </c>
      <c r="D174" s="50">
        <v>1988</v>
      </c>
      <c r="E174" s="50">
        <v>3</v>
      </c>
      <c r="F174" s="51">
        <v>72</v>
      </c>
      <c r="G174" s="50">
        <v>180</v>
      </c>
      <c r="H174" s="50">
        <v>2</v>
      </c>
    </row>
    <row r="175" spans="1:8">
      <c r="A175" s="49" t="s">
        <v>187</v>
      </c>
      <c r="B175" s="50">
        <v>2</v>
      </c>
      <c r="C175" s="50">
        <v>12</v>
      </c>
      <c r="D175" s="50">
        <v>1988</v>
      </c>
      <c r="E175" s="50">
        <v>1</v>
      </c>
      <c r="F175" s="51">
        <v>73</v>
      </c>
      <c r="G175" s="50">
        <v>196</v>
      </c>
      <c r="H175" s="50">
        <v>2</v>
      </c>
    </row>
    <row r="176" spans="1:8">
      <c r="A176" s="49" t="s">
        <v>188</v>
      </c>
      <c r="B176" s="50">
        <v>2</v>
      </c>
      <c r="C176" s="50">
        <v>4</v>
      </c>
      <c r="D176" s="50">
        <v>1990</v>
      </c>
      <c r="E176" s="50">
        <v>1</v>
      </c>
      <c r="F176" s="51">
        <v>76</v>
      </c>
      <c r="G176" s="50">
        <v>205</v>
      </c>
      <c r="H176" s="50">
        <v>2</v>
      </c>
    </row>
    <row r="177" spans="1:8">
      <c r="A177" s="49" t="s">
        <v>189</v>
      </c>
      <c r="B177" s="50">
        <v>2</v>
      </c>
      <c r="C177" s="50">
        <v>6</v>
      </c>
      <c r="D177" s="50">
        <v>1988</v>
      </c>
      <c r="E177" s="50">
        <v>1</v>
      </c>
      <c r="F177" s="51">
        <v>70</v>
      </c>
      <c r="G177" s="50">
        <v>175</v>
      </c>
      <c r="H177" s="50">
        <v>2</v>
      </c>
    </row>
    <row r="178" spans="1:8">
      <c r="A178" s="49" t="s">
        <v>190</v>
      </c>
      <c r="B178" s="50">
        <v>2</v>
      </c>
      <c r="C178" s="50">
        <v>12</v>
      </c>
      <c r="D178" s="50">
        <v>1987</v>
      </c>
      <c r="E178" s="50">
        <v>1</v>
      </c>
      <c r="F178" s="51">
        <v>73</v>
      </c>
      <c r="G178" s="50">
        <v>210</v>
      </c>
      <c r="H178" s="50">
        <v>2</v>
      </c>
    </row>
    <row r="179" spans="1:8">
      <c r="A179" s="49" t="s">
        <v>191</v>
      </c>
      <c r="B179" s="50">
        <v>2</v>
      </c>
      <c r="C179" s="50">
        <v>3</v>
      </c>
      <c r="D179" s="50">
        <v>1988</v>
      </c>
      <c r="E179" s="50">
        <v>1</v>
      </c>
      <c r="F179" s="51">
        <v>74</v>
      </c>
      <c r="G179" s="50">
        <v>209</v>
      </c>
      <c r="H179" s="50">
        <v>2</v>
      </c>
    </row>
    <row r="180" spans="1:8">
      <c r="A180" s="49" t="s">
        <v>192</v>
      </c>
      <c r="B180" s="50">
        <v>2</v>
      </c>
      <c r="C180" s="50">
        <v>9</v>
      </c>
      <c r="D180" s="50">
        <v>1987</v>
      </c>
      <c r="E180" s="50">
        <v>1</v>
      </c>
      <c r="F180" s="51">
        <v>72</v>
      </c>
      <c r="G180" s="50">
        <v>195</v>
      </c>
      <c r="H180" s="50">
        <v>2</v>
      </c>
    </row>
    <row r="181" spans="1:8">
      <c r="A181" s="49" t="s">
        <v>454</v>
      </c>
      <c r="B181" s="50">
        <v>2</v>
      </c>
      <c r="C181" s="50">
        <v>6</v>
      </c>
      <c r="D181" s="51">
        <v>1988</v>
      </c>
      <c r="E181" s="50">
        <v>1</v>
      </c>
      <c r="F181" s="51">
        <v>72</v>
      </c>
      <c r="G181" s="50">
        <v>175</v>
      </c>
      <c r="H181" s="50">
        <v>2</v>
      </c>
    </row>
    <row r="182" spans="1:8">
      <c r="A182" s="49" t="s">
        <v>455</v>
      </c>
      <c r="B182" s="50">
        <v>2</v>
      </c>
      <c r="C182" s="50">
        <v>10</v>
      </c>
      <c r="D182" s="51">
        <v>1988</v>
      </c>
      <c r="E182" s="50">
        <v>1</v>
      </c>
      <c r="F182" s="51">
        <v>74</v>
      </c>
      <c r="G182" s="50">
        <v>204</v>
      </c>
      <c r="H182" s="50">
        <v>2</v>
      </c>
    </row>
    <row r="183" spans="1:8">
      <c r="A183" s="49" t="s">
        <v>456</v>
      </c>
      <c r="B183" s="50">
        <v>2</v>
      </c>
      <c r="C183" s="50">
        <v>8</v>
      </c>
      <c r="D183" s="51">
        <v>1987</v>
      </c>
      <c r="E183" s="50">
        <v>1</v>
      </c>
      <c r="F183" s="51">
        <v>71</v>
      </c>
      <c r="G183" s="50">
        <v>184</v>
      </c>
      <c r="H183" s="50">
        <v>2</v>
      </c>
    </row>
    <row r="184" spans="1:8">
      <c r="A184" s="49" t="s">
        <v>457</v>
      </c>
      <c r="B184" s="50">
        <v>2</v>
      </c>
      <c r="C184" s="50">
        <v>6</v>
      </c>
      <c r="D184" s="51">
        <v>1990</v>
      </c>
      <c r="E184" s="50">
        <v>1</v>
      </c>
      <c r="F184" s="51">
        <v>72</v>
      </c>
      <c r="G184" s="50">
        <v>190</v>
      </c>
      <c r="H184" s="50">
        <v>2</v>
      </c>
    </row>
    <row r="185" spans="1:8">
      <c r="A185" s="49" t="s">
        <v>458</v>
      </c>
      <c r="B185" s="50">
        <v>2</v>
      </c>
      <c r="C185" s="50">
        <v>2</v>
      </c>
      <c r="D185" s="51">
        <v>1989</v>
      </c>
      <c r="E185" s="50">
        <v>1</v>
      </c>
      <c r="F185" s="51">
        <v>72</v>
      </c>
      <c r="G185" s="50">
        <v>189</v>
      </c>
      <c r="H185" s="50">
        <v>2</v>
      </c>
    </row>
    <row r="186" spans="1:8">
      <c r="A186" s="49" t="s">
        <v>459</v>
      </c>
      <c r="B186" s="50">
        <v>2</v>
      </c>
      <c r="C186" s="50">
        <v>1</v>
      </c>
      <c r="D186" s="51">
        <v>1988</v>
      </c>
      <c r="E186" s="50">
        <v>1</v>
      </c>
      <c r="F186" s="51">
        <v>69</v>
      </c>
      <c r="G186" s="50">
        <v>180</v>
      </c>
      <c r="H186" s="50">
        <v>2</v>
      </c>
    </row>
    <row r="187" spans="1:8">
      <c r="A187" s="49" t="s">
        <v>460</v>
      </c>
      <c r="B187" s="50">
        <v>2</v>
      </c>
      <c r="C187" s="50">
        <v>7</v>
      </c>
      <c r="D187" s="51">
        <v>1987</v>
      </c>
      <c r="E187" s="50">
        <v>1</v>
      </c>
      <c r="F187" s="51">
        <v>72</v>
      </c>
      <c r="G187" s="50">
        <v>200</v>
      </c>
      <c r="H187" s="50">
        <v>2</v>
      </c>
    </row>
    <row r="188" spans="1:8">
      <c r="A188" s="49" t="s">
        <v>461</v>
      </c>
      <c r="B188" s="50">
        <v>2</v>
      </c>
      <c r="C188" s="50">
        <v>9</v>
      </c>
      <c r="D188" s="51">
        <v>1986</v>
      </c>
      <c r="E188" s="50">
        <v>1</v>
      </c>
      <c r="F188" s="51">
        <v>72</v>
      </c>
      <c r="G188" s="50">
        <v>196</v>
      </c>
      <c r="H188" s="50">
        <v>2</v>
      </c>
    </row>
    <row r="189" spans="1:8">
      <c r="A189" s="49" t="s">
        <v>462</v>
      </c>
      <c r="B189" s="50">
        <v>2</v>
      </c>
      <c r="C189" s="50">
        <v>6</v>
      </c>
      <c r="D189" s="51">
        <v>1989</v>
      </c>
      <c r="E189" s="50">
        <v>1</v>
      </c>
      <c r="F189" s="51">
        <v>68</v>
      </c>
      <c r="G189" s="50">
        <v>152</v>
      </c>
      <c r="H189" s="50">
        <v>2</v>
      </c>
    </row>
    <row r="190" spans="1:8">
      <c r="A190" s="49" t="s">
        <v>463</v>
      </c>
      <c r="B190" s="50">
        <v>2</v>
      </c>
      <c r="C190" s="50">
        <v>11</v>
      </c>
      <c r="D190" s="51">
        <v>1989</v>
      </c>
      <c r="E190" s="50">
        <v>1</v>
      </c>
      <c r="F190" s="51">
        <v>71</v>
      </c>
      <c r="G190" s="50">
        <v>178</v>
      </c>
      <c r="H190" s="50">
        <v>2</v>
      </c>
    </row>
    <row r="191" spans="1:8">
      <c r="A191" s="49" t="s">
        <v>464</v>
      </c>
      <c r="B191" s="50">
        <v>2</v>
      </c>
      <c r="C191" s="50">
        <v>8</v>
      </c>
      <c r="D191" s="51">
        <v>1987</v>
      </c>
      <c r="E191" s="50">
        <v>1</v>
      </c>
      <c r="F191" s="51">
        <v>74</v>
      </c>
      <c r="G191" s="50">
        <v>196</v>
      </c>
      <c r="H191" s="50">
        <v>2</v>
      </c>
    </row>
    <row r="192" spans="1:8">
      <c r="A192" s="49" t="s">
        <v>465</v>
      </c>
      <c r="B192" s="50">
        <v>2</v>
      </c>
      <c r="C192" s="50">
        <v>1</v>
      </c>
      <c r="D192" s="51">
        <v>1989</v>
      </c>
      <c r="E192" s="50">
        <v>1</v>
      </c>
      <c r="F192" s="51">
        <v>76</v>
      </c>
      <c r="G192" s="50">
        <v>211</v>
      </c>
      <c r="H192" s="50">
        <v>2</v>
      </c>
    </row>
    <row r="193" spans="1:8">
      <c r="A193" s="49" t="s">
        <v>466</v>
      </c>
      <c r="B193" s="50">
        <v>2</v>
      </c>
      <c r="C193" s="50">
        <v>3</v>
      </c>
      <c r="D193" s="51">
        <v>1986</v>
      </c>
      <c r="E193" s="50">
        <v>1</v>
      </c>
      <c r="F193" s="51">
        <v>70</v>
      </c>
      <c r="G193" s="50">
        <v>180</v>
      </c>
      <c r="H193" s="50">
        <v>2</v>
      </c>
    </row>
    <row r="194" spans="1:8">
      <c r="A194" s="49" t="s">
        <v>467</v>
      </c>
      <c r="B194" s="50">
        <v>2</v>
      </c>
      <c r="C194" s="50">
        <v>6</v>
      </c>
      <c r="D194" s="51">
        <v>1987</v>
      </c>
      <c r="E194" s="50">
        <v>1</v>
      </c>
      <c r="F194" s="51">
        <v>74</v>
      </c>
      <c r="G194" s="50">
        <v>200</v>
      </c>
      <c r="H194" s="50">
        <v>2</v>
      </c>
    </row>
    <row r="195" spans="1:8">
      <c r="A195" s="49" t="s">
        <v>468</v>
      </c>
      <c r="B195" s="50">
        <v>2</v>
      </c>
      <c r="C195" s="50">
        <v>2</v>
      </c>
      <c r="D195" s="51">
        <v>1988</v>
      </c>
      <c r="E195" s="50">
        <v>1</v>
      </c>
      <c r="F195" s="51">
        <v>73</v>
      </c>
      <c r="G195" s="50">
        <v>180</v>
      </c>
      <c r="H195" s="50">
        <v>2</v>
      </c>
    </row>
    <row r="196" spans="1:8">
      <c r="A196" s="49" t="s">
        <v>469</v>
      </c>
      <c r="B196" s="50">
        <v>2</v>
      </c>
      <c r="C196" s="50">
        <v>11</v>
      </c>
      <c r="D196" s="51">
        <v>1988</v>
      </c>
      <c r="E196" s="50">
        <v>1</v>
      </c>
      <c r="F196" s="51">
        <v>72</v>
      </c>
      <c r="G196" s="50">
        <v>200</v>
      </c>
      <c r="H196" s="50">
        <v>2</v>
      </c>
    </row>
    <row r="197" spans="1:8">
      <c r="A197" s="49" t="s">
        <v>470</v>
      </c>
      <c r="B197" s="50">
        <v>2</v>
      </c>
      <c r="C197" s="50">
        <v>8</v>
      </c>
      <c r="D197" s="51">
        <v>1986</v>
      </c>
      <c r="E197" s="50">
        <v>1</v>
      </c>
      <c r="F197" s="51">
        <v>75</v>
      </c>
      <c r="G197" s="50">
        <v>203</v>
      </c>
      <c r="H197" s="50">
        <v>2</v>
      </c>
    </row>
    <row r="198" spans="1:8">
      <c r="A198" s="49" t="s">
        <v>471</v>
      </c>
      <c r="B198" s="50">
        <v>2</v>
      </c>
      <c r="C198" s="50">
        <v>1</v>
      </c>
      <c r="D198" s="51">
        <v>1987</v>
      </c>
      <c r="E198" s="50">
        <v>3</v>
      </c>
      <c r="F198" s="51">
        <v>74</v>
      </c>
      <c r="G198" s="50">
        <v>195</v>
      </c>
      <c r="H198" s="50">
        <v>2</v>
      </c>
    </row>
    <row r="199" spans="1:8">
      <c r="A199" s="49" t="s">
        <v>472</v>
      </c>
      <c r="B199" s="50">
        <v>2</v>
      </c>
      <c r="C199" s="50">
        <v>3</v>
      </c>
      <c r="D199" s="51">
        <v>1990</v>
      </c>
      <c r="E199" s="50">
        <v>1</v>
      </c>
      <c r="F199" s="51">
        <v>73</v>
      </c>
      <c r="G199" s="50">
        <v>185</v>
      </c>
      <c r="H199" s="50">
        <v>2</v>
      </c>
    </row>
    <row r="200" spans="1:8">
      <c r="A200" s="49" t="s">
        <v>473</v>
      </c>
      <c r="B200" s="50">
        <v>2</v>
      </c>
      <c r="C200" s="50">
        <v>8</v>
      </c>
      <c r="D200" s="51">
        <v>1987</v>
      </c>
      <c r="E200" s="50">
        <v>3</v>
      </c>
      <c r="F200" s="51">
        <v>74</v>
      </c>
      <c r="G200" s="50">
        <v>210</v>
      </c>
      <c r="H200" s="50">
        <v>1</v>
      </c>
    </row>
    <row r="201" spans="1:8">
      <c r="A201" s="49" t="s">
        <v>474</v>
      </c>
      <c r="B201" s="50">
        <v>2</v>
      </c>
      <c r="C201" s="50">
        <v>2</v>
      </c>
      <c r="D201" s="51">
        <v>1987</v>
      </c>
      <c r="E201" s="50">
        <v>1</v>
      </c>
      <c r="F201" s="51">
        <v>75</v>
      </c>
      <c r="G201" s="50">
        <v>198</v>
      </c>
      <c r="H201" s="50">
        <v>2</v>
      </c>
    </row>
    <row r="202" spans="1:8">
      <c r="A202" s="49" t="s">
        <v>176</v>
      </c>
      <c r="B202" s="50">
        <v>2</v>
      </c>
      <c r="C202" s="50">
        <v>5</v>
      </c>
      <c r="D202" s="50">
        <v>1988</v>
      </c>
      <c r="E202" s="50">
        <v>1</v>
      </c>
      <c r="F202" s="51">
        <v>74</v>
      </c>
      <c r="G202" s="50">
        <v>215</v>
      </c>
      <c r="H202" s="50">
        <v>2</v>
      </c>
    </row>
    <row r="203" spans="1:8">
      <c r="A203" s="49" t="s">
        <v>177</v>
      </c>
      <c r="B203" s="50">
        <v>2</v>
      </c>
      <c r="C203" s="50">
        <v>3</v>
      </c>
      <c r="D203" s="50">
        <v>1989</v>
      </c>
      <c r="E203" s="50">
        <v>1</v>
      </c>
      <c r="F203" s="51">
        <v>78</v>
      </c>
      <c r="G203" s="50">
        <v>220</v>
      </c>
      <c r="H203" s="50">
        <v>2</v>
      </c>
    </row>
    <row r="204" spans="1:8">
      <c r="A204" s="49" t="s">
        <v>178</v>
      </c>
      <c r="B204" s="50">
        <v>2</v>
      </c>
      <c r="C204" s="50">
        <v>12</v>
      </c>
      <c r="D204" s="50">
        <v>1988</v>
      </c>
      <c r="E204" s="50">
        <v>3</v>
      </c>
      <c r="F204" s="51">
        <v>75</v>
      </c>
      <c r="G204" s="50">
        <v>190</v>
      </c>
      <c r="H204" s="50">
        <v>2</v>
      </c>
    </row>
    <row r="205" spans="1:8">
      <c r="A205" s="49" t="s">
        <v>179</v>
      </c>
      <c r="B205" s="50">
        <v>2</v>
      </c>
      <c r="C205" s="50">
        <v>9</v>
      </c>
      <c r="D205" s="50">
        <v>1986</v>
      </c>
      <c r="E205" s="50">
        <v>1</v>
      </c>
      <c r="F205" s="51">
        <v>70</v>
      </c>
      <c r="G205" s="50">
        <v>185</v>
      </c>
      <c r="H205" s="50">
        <v>2</v>
      </c>
    </row>
    <row r="206" spans="1:8">
      <c r="A206" s="49" t="s">
        <v>180</v>
      </c>
      <c r="B206" s="50">
        <v>2</v>
      </c>
      <c r="C206" s="50">
        <v>3</v>
      </c>
      <c r="D206" s="50">
        <v>1990</v>
      </c>
      <c r="E206" s="50">
        <v>1</v>
      </c>
      <c r="F206" s="51">
        <v>72</v>
      </c>
      <c r="G206" s="50">
        <v>204</v>
      </c>
      <c r="H206" s="50">
        <v>2</v>
      </c>
    </row>
    <row r="207" spans="1:8">
      <c r="A207" s="49" t="s">
        <v>475</v>
      </c>
      <c r="B207" s="50">
        <v>2</v>
      </c>
      <c r="C207" s="50">
        <v>2</v>
      </c>
      <c r="D207" s="50">
        <v>1986</v>
      </c>
      <c r="E207" s="50">
        <v>1</v>
      </c>
      <c r="F207" s="51">
        <v>71</v>
      </c>
      <c r="G207" s="50">
        <v>192</v>
      </c>
      <c r="H207" s="50">
        <v>2</v>
      </c>
    </row>
    <row r="208" spans="1:8">
      <c r="A208" s="49" t="s">
        <v>134</v>
      </c>
      <c r="B208" s="50">
        <v>2</v>
      </c>
      <c r="C208" s="50">
        <v>10</v>
      </c>
      <c r="D208" s="50">
        <v>1988</v>
      </c>
      <c r="E208" s="50">
        <v>1</v>
      </c>
      <c r="F208" s="51">
        <v>74</v>
      </c>
      <c r="G208" s="50">
        <v>200</v>
      </c>
      <c r="H208" s="50">
        <v>2</v>
      </c>
    </row>
    <row r="209" spans="1:8">
      <c r="A209" s="49" t="s">
        <v>135</v>
      </c>
      <c r="B209" s="50">
        <v>2</v>
      </c>
      <c r="C209" s="50">
        <v>4</v>
      </c>
      <c r="D209" s="50">
        <v>1988</v>
      </c>
      <c r="E209" s="50">
        <v>1</v>
      </c>
      <c r="F209" s="51">
        <v>70</v>
      </c>
      <c r="G209" s="50">
        <v>183</v>
      </c>
      <c r="H209" s="50">
        <v>2</v>
      </c>
    </row>
    <row r="210" spans="1:8">
      <c r="A210" s="49" t="s">
        <v>136</v>
      </c>
      <c r="B210" s="50">
        <v>2</v>
      </c>
      <c r="C210" s="50">
        <v>12</v>
      </c>
      <c r="D210" s="50">
        <v>1988</v>
      </c>
      <c r="E210" s="50">
        <v>1</v>
      </c>
      <c r="F210" s="51">
        <v>77</v>
      </c>
      <c r="G210" s="50">
        <v>196</v>
      </c>
      <c r="H210" s="50">
        <v>1</v>
      </c>
    </row>
    <row r="211" spans="1:8">
      <c r="A211" s="49" t="s">
        <v>137</v>
      </c>
      <c r="B211" s="50">
        <v>2</v>
      </c>
      <c r="C211" s="50">
        <v>3</v>
      </c>
      <c r="D211" s="50">
        <v>1986</v>
      </c>
      <c r="E211" s="50">
        <v>1</v>
      </c>
      <c r="F211" s="51">
        <v>73</v>
      </c>
      <c r="G211" s="50">
        <v>205</v>
      </c>
      <c r="H211" s="50">
        <v>2</v>
      </c>
    </row>
    <row r="212" spans="1:8">
      <c r="A212" s="49" t="s">
        <v>138</v>
      </c>
      <c r="B212" s="50">
        <v>2</v>
      </c>
      <c r="C212" s="50">
        <v>3</v>
      </c>
      <c r="D212" s="50">
        <v>1988</v>
      </c>
      <c r="E212" s="50">
        <v>3</v>
      </c>
      <c r="F212" s="51">
        <v>71</v>
      </c>
      <c r="G212" s="50">
        <v>170</v>
      </c>
      <c r="H212" s="50">
        <v>2</v>
      </c>
    </row>
    <row r="213" spans="1:8">
      <c r="A213" s="49" t="s">
        <v>139</v>
      </c>
      <c r="B213" s="50">
        <v>2</v>
      </c>
      <c r="C213" s="50">
        <v>1</v>
      </c>
      <c r="D213" s="50">
        <v>1988</v>
      </c>
      <c r="E213" s="50">
        <v>1</v>
      </c>
      <c r="F213" s="51">
        <v>72</v>
      </c>
      <c r="G213" s="50">
        <v>193</v>
      </c>
      <c r="H213" s="50">
        <v>2</v>
      </c>
    </row>
    <row r="214" spans="1:8">
      <c r="A214" s="49" t="s">
        <v>140</v>
      </c>
      <c r="B214" s="50">
        <v>2</v>
      </c>
      <c r="C214" s="50">
        <v>6</v>
      </c>
      <c r="D214" s="50">
        <v>1989</v>
      </c>
      <c r="E214" s="50">
        <v>1</v>
      </c>
      <c r="F214" s="51">
        <v>72</v>
      </c>
      <c r="G214" s="50">
        <v>188</v>
      </c>
      <c r="H214" s="50">
        <v>2</v>
      </c>
    </row>
    <row r="215" spans="1:8">
      <c r="A215" s="49" t="s">
        <v>141</v>
      </c>
      <c r="B215" s="50">
        <v>2</v>
      </c>
      <c r="C215" s="50">
        <v>7</v>
      </c>
      <c r="D215" s="50">
        <v>1988</v>
      </c>
      <c r="E215" s="50">
        <v>1</v>
      </c>
      <c r="F215" s="51">
        <v>72</v>
      </c>
      <c r="G215" s="50">
        <v>182</v>
      </c>
      <c r="H215" s="50">
        <v>2</v>
      </c>
    </row>
    <row r="216" spans="1:8">
      <c r="A216" s="49" t="s">
        <v>142</v>
      </c>
      <c r="B216" s="50">
        <v>2</v>
      </c>
      <c r="C216" s="50">
        <v>1</v>
      </c>
      <c r="D216" s="50">
        <v>1989</v>
      </c>
      <c r="E216" s="50">
        <v>1</v>
      </c>
      <c r="F216" s="51">
        <v>75</v>
      </c>
      <c r="G216" s="50">
        <v>190</v>
      </c>
      <c r="H216" s="50">
        <v>2</v>
      </c>
    </row>
    <row r="217" spans="1:8">
      <c r="A217" s="49" t="s">
        <v>143</v>
      </c>
      <c r="B217" s="50">
        <v>2</v>
      </c>
      <c r="C217" s="50">
        <v>3</v>
      </c>
      <c r="D217" s="50">
        <v>1990</v>
      </c>
      <c r="E217" s="50">
        <v>1</v>
      </c>
      <c r="F217" s="51">
        <v>76</v>
      </c>
      <c r="G217" s="50">
        <v>207</v>
      </c>
      <c r="H217" s="50">
        <v>2</v>
      </c>
    </row>
    <row r="218" spans="1:8">
      <c r="A218" s="49" t="s">
        <v>144</v>
      </c>
      <c r="B218" s="50">
        <v>2</v>
      </c>
      <c r="C218" s="50">
        <v>4</v>
      </c>
      <c r="D218" s="50">
        <v>1989</v>
      </c>
      <c r="E218" s="50">
        <v>1</v>
      </c>
      <c r="F218" s="51">
        <v>75</v>
      </c>
      <c r="G218" s="50">
        <v>200</v>
      </c>
      <c r="H218" s="50">
        <v>2</v>
      </c>
    </row>
    <row r="219" spans="1:8">
      <c r="A219" s="49" t="s">
        <v>145</v>
      </c>
      <c r="B219" s="50">
        <v>2</v>
      </c>
      <c r="C219" s="50">
        <v>6</v>
      </c>
      <c r="D219" s="50">
        <v>1987</v>
      </c>
      <c r="E219" s="50">
        <v>1</v>
      </c>
      <c r="F219" s="51">
        <v>71</v>
      </c>
      <c r="G219" s="50">
        <v>181</v>
      </c>
      <c r="H219" s="50">
        <v>2</v>
      </c>
    </row>
    <row r="220" spans="1:8">
      <c r="A220" s="49" t="s">
        <v>146</v>
      </c>
      <c r="B220" s="50">
        <v>2</v>
      </c>
      <c r="C220" s="50">
        <v>7</v>
      </c>
      <c r="D220" s="50">
        <v>1990</v>
      </c>
      <c r="E220" s="50">
        <v>1</v>
      </c>
      <c r="F220" s="51">
        <v>72</v>
      </c>
      <c r="G220" s="50">
        <v>186</v>
      </c>
      <c r="H220" s="50">
        <v>2</v>
      </c>
    </row>
    <row r="221" spans="1:8">
      <c r="A221" s="49" t="s">
        <v>147</v>
      </c>
      <c r="B221" s="50">
        <v>2</v>
      </c>
      <c r="C221" s="50">
        <v>4</v>
      </c>
      <c r="D221" s="50">
        <v>1988</v>
      </c>
      <c r="E221" s="50">
        <v>1</v>
      </c>
      <c r="F221" s="51">
        <v>70</v>
      </c>
      <c r="G221" s="50">
        <v>170</v>
      </c>
      <c r="H221" s="50">
        <v>2</v>
      </c>
    </row>
    <row r="222" spans="1:8">
      <c r="A222" s="49" t="s">
        <v>148</v>
      </c>
      <c r="B222" s="50">
        <v>2</v>
      </c>
      <c r="C222" s="50">
        <v>5</v>
      </c>
      <c r="D222" s="50">
        <v>1990</v>
      </c>
      <c r="E222" s="50">
        <v>1</v>
      </c>
      <c r="F222" s="51">
        <v>74</v>
      </c>
      <c r="G222" s="50">
        <v>194</v>
      </c>
      <c r="H222" s="50">
        <v>2</v>
      </c>
    </row>
    <row r="223" spans="1:8">
      <c r="A223" s="49" t="s">
        <v>149</v>
      </c>
      <c r="B223" s="50">
        <v>2</v>
      </c>
      <c r="C223" s="50">
        <v>9</v>
      </c>
      <c r="D223" s="50">
        <v>1987</v>
      </c>
      <c r="E223" s="50">
        <v>1</v>
      </c>
      <c r="F223" s="51">
        <v>75</v>
      </c>
      <c r="G223" s="50">
        <v>225</v>
      </c>
      <c r="H223" s="50">
        <v>2</v>
      </c>
    </row>
    <row r="224" spans="1:8">
      <c r="A224" s="49" t="s">
        <v>151</v>
      </c>
      <c r="B224" s="50">
        <v>2</v>
      </c>
      <c r="C224" s="50">
        <v>5</v>
      </c>
      <c r="D224" s="50">
        <v>1986</v>
      </c>
      <c r="E224" s="50">
        <v>1</v>
      </c>
      <c r="F224" s="51">
        <v>69</v>
      </c>
      <c r="G224" s="50">
        <v>181</v>
      </c>
      <c r="H224" s="50">
        <v>2</v>
      </c>
    </row>
    <row r="225" spans="1:8">
      <c r="A225" s="49" t="s">
        <v>152</v>
      </c>
      <c r="B225" s="50">
        <v>2</v>
      </c>
      <c r="C225" s="50">
        <v>6</v>
      </c>
      <c r="D225" s="50">
        <v>1987</v>
      </c>
      <c r="E225" s="50">
        <v>1</v>
      </c>
      <c r="F225" s="51">
        <v>71</v>
      </c>
      <c r="G225" s="50">
        <v>200</v>
      </c>
      <c r="H225" s="50">
        <v>2</v>
      </c>
    </row>
    <row r="226" spans="1:8">
      <c r="A226" s="49" t="s">
        <v>153</v>
      </c>
      <c r="B226" s="50">
        <v>2</v>
      </c>
      <c r="C226" s="50">
        <v>2</v>
      </c>
      <c r="D226" s="50">
        <v>1986</v>
      </c>
      <c r="E226" s="50">
        <v>1</v>
      </c>
      <c r="F226" s="51">
        <v>69</v>
      </c>
      <c r="G226" s="50">
        <v>188</v>
      </c>
      <c r="H226" s="50">
        <v>2</v>
      </c>
    </row>
    <row r="227" spans="1:8">
      <c r="A227" s="49" t="s">
        <v>154</v>
      </c>
      <c r="B227" s="50">
        <v>2</v>
      </c>
      <c r="C227" s="50">
        <v>2</v>
      </c>
      <c r="D227" s="50">
        <v>1990</v>
      </c>
      <c r="E227" s="50">
        <v>1</v>
      </c>
      <c r="F227" s="51">
        <v>71</v>
      </c>
      <c r="G227" s="50">
        <v>165</v>
      </c>
      <c r="H227" s="50">
        <v>2</v>
      </c>
    </row>
    <row r="228" spans="1:8">
      <c r="A228" s="49" t="s">
        <v>155</v>
      </c>
      <c r="B228" s="50">
        <v>2</v>
      </c>
      <c r="C228" s="50">
        <v>1</v>
      </c>
      <c r="D228" s="50">
        <v>1989</v>
      </c>
      <c r="E228" s="50">
        <v>1</v>
      </c>
      <c r="F228" s="51">
        <v>72</v>
      </c>
      <c r="G228" s="50">
        <v>223</v>
      </c>
      <c r="H228" s="50">
        <v>2</v>
      </c>
    </row>
    <row r="229" spans="1:8">
      <c r="A229" s="49" t="s">
        <v>156</v>
      </c>
      <c r="B229" s="50">
        <v>2</v>
      </c>
      <c r="C229" s="50">
        <v>2</v>
      </c>
      <c r="D229" s="50">
        <v>1988</v>
      </c>
      <c r="E229" s="50">
        <v>2</v>
      </c>
      <c r="F229" s="51">
        <v>73</v>
      </c>
      <c r="G229" s="50">
        <v>224</v>
      </c>
      <c r="H229" s="50">
        <v>2</v>
      </c>
    </row>
    <row r="230" spans="1:8">
      <c r="A230" s="49" t="s">
        <v>157</v>
      </c>
      <c r="B230" s="50">
        <v>2</v>
      </c>
      <c r="C230" s="50">
        <v>10</v>
      </c>
      <c r="D230" s="50">
        <v>1987</v>
      </c>
      <c r="E230" s="50">
        <v>1</v>
      </c>
      <c r="F230" s="51">
        <v>76</v>
      </c>
      <c r="G230" s="50">
        <v>215</v>
      </c>
      <c r="H230" s="50">
        <v>2</v>
      </c>
    </row>
    <row r="231" spans="1:8">
      <c r="A231" s="49" t="s">
        <v>158</v>
      </c>
      <c r="B231" s="50">
        <v>2</v>
      </c>
      <c r="C231" s="50">
        <v>5</v>
      </c>
      <c r="D231" s="50">
        <v>1989</v>
      </c>
      <c r="E231" s="50">
        <v>1</v>
      </c>
      <c r="F231" s="51">
        <v>74</v>
      </c>
      <c r="G231" s="50">
        <v>200</v>
      </c>
      <c r="H231" s="50">
        <v>2</v>
      </c>
    </row>
    <row r="232" spans="1:8">
      <c r="A232" s="49" t="s">
        <v>159</v>
      </c>
      <c r="B232" s="50">
        <v>2</v>
      </c>
      <c r="C232" s="50">
        <v>8</v>
      </c>
      <c r="D232" s="50">
        <v>1988</v>
      </c>
      <c r="E232" s="50">
        <v>1</v>
      </c>
      <c r="F232" s="51">
        <v>71</v>
      </c>
      <c r="G232" s="50">
        <v>178</v>
      </c>
      <c r="H232" s="50">
        <v>2</v>
      </c>
    </row>
    <row r="233" spans="1:8">
      <c r="A233" s="49" t="s">
        <v>160</v>
      </c>
      <c r="B233" s="50">
        <v>2</v>
      </c>
      <c r="C233" s="50">
        <v>2</v>
      </c>
      <c r="D233" s="50">
        <v>1989</v>
      </c>
      <c r="E233" s="50">
        <v>1</v>
      </c>
      <c r="F233" s="51">
        <v>69</v>
      </c>
      <c r="G233" s="50">
        <v>175</v>
      </c>
      <c r="H233" s="50">
        <v>2</v>
      </c>
    </row>
    <row r="234" spans="1:8">
      <c r="A234" s="49" t="s">
        <v>161</v>
      </c>
      <c r="B234" s="50">
        <v>2</v>
      </c>
      <c r="C234" s="50">
        <v>3</v>
      </c>
      <c r="D234" s="50">
        <v>1989</v>
      </c>
      <c r="E234" s="50">
        <v>1</v>
      </c>
      <c r="F234" s="51">
        <v>74</v>
      </c>
      <c r="G234" s="50">
        <v>191</v>
      </c>
      <c r="H234" s="50">
        <v>2</v>
      </c>
    </row>
    <row r="235" spans="1:8">
      <c r="A235" s="49" t="s">
        <v>162</v>
      </c>
      <c r="B235" s="50">
        <v>2</v>
      </c>
      <c r="C235" s="50">
        <v>9</v>
      </c>
      <c r="D235" s="50">
        <v>1990</v>
      </c>
      <c r="E235" s="50">
        <v>1</v>
      </c>
      <c r="F235" s="51">
        <v>73</v>
      </c>
      <c r="G235" s="50">
        <v>182</v>
      </c>
      <c r="H235" s="50">
        <v>2</v>
      </c>
    </row>
    <row r="236" spans="1:8">
      <c r="A236" s="49" t="s">
        <v>163</v>
      </c>
      <c r="B236" s="50">
        <v>2</v>
      </c>
      <c r="C236" s="50">
        <v>9</v>
      </c>
      <c r="D236" s="50">
        <v>1987</v>
      </c>
      <c r="E236" s="50">
        <v>1</v>
      </c>
      <c r="F236" s="51">
        <v>72</v>
      </c>
      <c r="G236" s="50">
        <v>198</v>
      </c>
      <c r="H236" s="50">
        <v>2</v>
      </c>
    </row>
    <row r="237" spans="1:8">
      <c r="A237" s="49" t="s">
        <v>164</v>
      </c>
      <c r="B237" s="50">
        <v>2</v>
      </c>
      <c r="C237" s="50">
        <v>5</v>
      </c>
      <c r="D237" s="50">
        <v>1988</v>
      </c>
      <c r="E237" s="50">
        <v>1</v>
      </c>
      <c r="F237" s="51">
        <v>69</v>
      </c>
      <c r="G237" s="50">
        <v>170</v>
      </c>
      <c r="H237" s="50">
        <v>2</v>
      </c>
    </row>
    <row r="238" spans="1:8">
      <c r="A238" s="49" t="s">
        <v>165</v>
      </c>
      <c r="B238" s="50">
        <v>2</v>
      </c>
      <c r="C238" s="50">
        <v>9</v>
      </c>
      <c r="D238" s="50">
        <v>1988</v>
      </c>
      <c r="E238" s="50">
        <v>1</v>
      </c>
      <c r="F238" s="51">
        <v>77</v>
      </c>
      <c r="G238" s="50">
        <v>180</v>
      </c>
      <c r="H238" s="50">
        <v>2</v>
      </c>
    </row>
    <row r="239" spans="1:8">
      <c r="A239" s="49" t="s">
        <v>166</v>
      </c>
      <c r="B239" s="50">
        <v>2</v>
      </c>
      <c r="C239" s="50">
        <v>1</v>
      </c>
      <c r="D239" s="50">
        <v>1987</v>
      </c>
      <c r="E239" s="50">
        <v>1</v>
      </c>
      <c r="F239" s="51">
        <v>74</v>
      </c>
      <c r="G239" s="50">
        <v>205</v>
      </c>
      <c r="H239" s="50">
        <v>2</v>
      </c>
    </row>
    <row r="240" spans="1:8">
      <c r="A240" s="49" t="s">
        <v>167</v>
      </c>
      <c r="B240" s="50">
        <v>2</v>
      </c>
      <c r="C240" s="50">
        <v>11</v>
      </c>
      <c r="D240" s="50">
        <v>1988</v>
      </c>
      <c r="E240" s="50">
        <v>1</v>
      </c>
      <c r="F240" s="51">
        <v>70</v>
      </c>
      <c r="G240" s="50">
        <v>175</v>
      </c>
      <c r="H240" s="50">
        <v>2</v>
      </c>
    </row>
    <row r="241" spans="1:8">
      <c r="A241" s="49" t="s">
        <v>168</v>
      </c>
      <c r="B241" s="50">
        <v>2</v>
      </c>
      <c r="C241" s="50">
        <v>1</v>
      </c>
      <c r="D241" s="50">
        <v>1988</v>
      </c>
      <c r="E241" s="50">
        <v>3</v>
      </c>
      <c r="F241" s="51">
        <v>72</v>
      </c>
      <c r="G241" s="50">
        <v>188</v>
      </c>
      <c r="H241" s="50">
        <v>2</v>
      </c>
    </row>
    <row r="242" spans="1:8">
      <c r="A242" s="49" t="s">
        <v>169</v>
      </c>
      <c r="B242" s="50">
        <v>2</v>
      </c>
      <c r="C242" s="50">
        <v>7</v>
      </c>
      <c r="D242" s="50">
        <v>1986</v>
      </c>
      <c r="E242" s="50">
        <v>1</v>
      </c>
      <c r="F242" s="51">
        <v>75</v>
      </c>
      <c r="G242" s="50">
        <v>205</v>
      </c>
      <c r="H242" s="50">
        <v>2</v>
      </c>
    </row>
    <row r="243" spans="1:8">
      <c r="A243" s="49" t="s">
        <v>170</v>
      </c>
      <c r="B243" s="50">
        <v>2</v>
      </c>
      <c r="C243" s="50">
        <v>7</v>
      </c>
      <c r="D243" s="50">
        <v>1987</v>
      </c>
      <c r="E243" s="50">
        <v>1</v>
      </c>
      <c r="F243" s="51">
        <v>74</v>
      </c>
      <c r="G243" s="50">
        <v>190</v>
      </c>
      <c r="H243" s="50">
        <v>2</v>
      </c>
    </row>
    <row r="244" spans="1:8">
      <c r="A244" s="49" t="s">
        <v>171</v>
      </c>
      <c r="B244" s="50">
        <v>2</v>
      </c>
      <c r="C244" s="50">
        <v>11</v>
      </c>
      <c r="D244" s="50">
        <v>1989</v>
      </c>
      <c r="E244" s="50">
        <v>1</v>
      </c>
      <c r="F244" s="51">
        <v>69</v>
      </c>
      <c r="G244" s="50">
        <v>173</v>
      </c>
      <c r="H244" s="50">
        <v>2</v>
      </c>
    </row>
    <row r="245" spans="1:8">
      <c r="A245" s="49" t="s">
        <v>172</v>
      </c>
      <c r="B245" s="50">
        <v>2</v>
      </c>
      <c r="C245" s="50">
        <v>2</v>
      </c>
      <c r="D245" s="50">
        <v>1986</v>
      </c>
      <c r="E245" s="50">
        <v>1</v>
      </c>
      <c r="F245" s="51">
        <v>76</v>
      </c>
      <c r="G245" s="50">
        <v>220</v>
      </c>
      <c r="H245" s="50">
        <v>2</v>
      </c>
    </row>
    <row r="246" spans="1:8">
      <c r="A246" s="49" t="s">
        <v>174</v>
      </c>
      <c r="B246" s="50">
        <v>3</v>
      </c>
      <c r="C246" s="50">
        <v>6</v>
      </c>
      <c r="D246" s="50">
        <v>1989</v>
      </c>
      <c r="E246" s="50">
        <v>2</v>
      </c>
      <c r="F246" s="51">
        <v>71</v>
      </c>
      <c r="G246" s="50">
        <v>185</v>
      </c>
      <c r="H246" s="50">
        <v>1</v>
      </c>
    </row>
    <row r="247" spans="1:8">
      <c r="A247" s="49" t="s">
        <v>103</v>
      </c>
      <c r="B247" s="50">
        <v>3</v>
      </c>
      <c r="C247" s="51">
        <v>2</v>
      </c>
      <c r="D247" s="50">
        <v>1988</v>
      </c>
      <c r="E247" s="50">
        <v>1</v>
      </c>
      <c r="F247" s="51">
        <v>73</v>
      </c>
      <c r="G247" s="50">
        <v>185</v>
      </c>
      <c r="H247" s="50">
        <v>2</v>
      </c>
    </row>
    <row r="248" spans="1:8">
      <c r="A248" s="49" t="s">
        <v>104</v>
      </c>
      <c r="B248" s="50">
        <v>3</v>
      </c>
      <c r="C248" s="50">
        <v>1</v>
      </c>
      <c r="D248" s="50">
        <v>1989</v>
      </c>
      <c r="E248" s="50">
        <v>1</v>
      </c>
      <c r="F248" s="51">
        <v>74</v>
      </c>
      <c r="G248" s="50">
        <v>195</v>
      </c>
      <c r="H248" s="50">
        <v>2</v>
      </c>
    </row>
    <row r="249" spans="1:8">
      <c r="A249" s="49" t="s">
        <v>105</v>
      </c>
      <c r="B249" s="50">
        <v>3</v>
      </c>
      <c r="C249" s="50">
        <v>3</v>
      </c>
      <c r="D249" s="50">
        <v>1989</v>
      </c>
      <c r="E249" s="50">
        <v>1</v>
      </c>
      <c r="F249" s="51">
        <v>76</v>
      </c>
      <c r="G249" s="50">
        <v>212</v>
      </c>
      <c r="H249" s="50">
        <v>2</v>
      </c>
    </row>
    <row r="250" spans="1:8">
      <c r="A250" s="49" t="s">
        <v>106</v>
      </c>
      <c r="B250" s="50">
        <v>3</v>
      </c>
      <c r="C250" s="50">
        <v>7</v>
      </c>
      <c r="D250" s="50">
        <v>1989</v>
      </c>
      <c r="E250" s="50">
        <v>1</v>
      </c>
      <c r="F250" s="51">
        <v>74</v>
      </c>
      <c r="G250" s="50">
        <v>195</v>
      </c>
      <c r="H250" s="50">
        <v>1</v>
      </c>
    </row>
    <row r="251" spans="1:8">
      <c r="A251" s="49" t="s">
        <v>107</v>
      </c>
      <c r="B251" s="50">
        <v>3</v>
      </c>
      <c r="C251" s="50">
        <v>7</v>
      </c>
      <c r="D251" s="50">
        <v>1986</v>
      </c>
      <c r="E251" s="50">
        <v>1</v>
      </c>
      <c r="F251" s="51">
        <v>71</v>
      </c>
      <c r="G251" s="50">
        <v>186</v>
      </c>
      <c r="H251" s="50">
        <v>2</v>
      </c>
    </row>
    <row r="252" spans="1:8">
      <c r="A252" s="49" t="s">
        <v>108</v>
      </c>
      <c r="B252" s="50">
        <v>3</v>
      </c>
      <c r="C252" s="50">
        <v>11</v>
      </c>
      <c r="D252" s="50">
        <v>1990</v>
      </c>
      <c r="E252" s="50">
        <v>1</v>
      </c>
      <c r="F252" s="51">
        <v>71</v>
      </c>
      <c r="G252" s="50">
        <v>190</v>
      </c>
      <c r="H252" s="50">
        <v>2</v>
      </c>
    </row>
    <row r="253" spans="1:8">
      <c r="A253" s="49" t="s">
        <v>109</v>
      </c>
      <c r="B253" s="50">
        <v>3</v>
      </c>
      <c r="C253" s="50">
        <v>3</v>
      </c>
      <c r="D253" s="50">
        <v>1990</v>
      </c>
      <c r="E253" s="50">
        <v>1</v>
      </c>
      <c r="F253" s="51">
        <v>71</v>
      </c>
      <c r="G253" s="50">
        <v>190</v>
      </c>
      <c r="H253" s="50">
        <v>2</v>
      </c>
    </row>
    <row r="254" spans="1:8">
      <c r="A254" s="49" t="s">
        <v>110</v>
      </c>
      <c r="B254" s="50">
        <v>3</v>
      </c>
      <c r="C254" s="50">
        <v>2</v>
      </c>
      <c r="D254" s="50">
        <v>1990</v>
      </c>
      <c r="E254" s="50">
        <v>1</v>
      </c>
      <c r="F254" s="51">
        <v>69</v>
      </c>
      <c r="G254" s="50">
        <v>145</v>
      </c>
      <c r="H254" s="50">
        <v>2</v>
      </c>
    </row>
    <row r="255" spans="1:8">
      <c r="A255" s="49" t="s">
        <v>111</v>
      </c>
      <c r="B255" s="50">
        <v>3</v>
      </c>
      <c r="C255" s="50">
        <v>5</v>
      </c>
      <c r="D255" s="50">
        <v>1989</v>
      </c>
      <c r="E255" s="50">
        <v>1</v>
      </c>
      <c r="F255" s="51">
        <v>74</v>
      </c>
      <c r="G255" s="50">
        <v>207</v>
      </c>
      <c r="H255" s="50">
        <v>2</v>
      </c>
    </row>
    <row r="256" spans="1:8">
      <c r="A256" s="49" t="s">
        <v>112</v>
      </c>
      <c r="B256" s="50">
        <v>3</v>
      </c>
      <c r="C256" s="50">
        <v>6</v>
      </c>
      <c r="D256" s="50">
        <v>1990</v>
      </c>
      <c r="E256" s="50">
        <v>1</v>
      </c>
      <c r="F256" s="51">
        <v>71</v>
      </c>
      <c r="G256" s="50">
        <v>195</v>
      </c>
      <c r="H256" s="50">
        <v>2</v>
      </c>
    </row>
    <row r="257" spans="1:8">
      <c r="A257" s="49" t="s">
        <v>113</v>
      </c>
      <c r="B257" s="50">
        <v>3</v>
      </c>
      <c r="C257" s="50">
        <v>4</v>
      </c>
      <c r="D257" s="50">
        <v>1989</v>
      </c>
      <c r="E257" s="50">
        <v>1</v>
      </c>
      <c r="F257" s="51">
        <v>74</v>
      </c>
      <c r="G257" s="50">
        <v>211</v>
      </c>
      <c r="H257" s="50">
        <v>2</v>
      </c>
    </row>
    <row r="258" spans="1:8">
      <c r="A258" s="49" t="s">
        <v>114</v>
      </c>
      <c r="B258" s="50">
        <v>3</v>
      </c>
      <c r="C258" s="50">
        <v>2</v>
      </c>
      <c r="D258" s="50">
        <v>1988</v>
      </c>
      <c r="E258" s="50">
        <v>1</v>
      </c>
      <c r="F258" s="51">
        <v>73</v>
      </c>
      <c r="G258" s="50">
        <v>192</v>
      </c>
      <c r="H258" s="50">
        <v>2</v>
      </c>
    </row>
    <row r="259" spans="1:8">
      <c r="A259" s="49" t="s">
        <v>115</v>
      </c>
      <c r="B259" s="50">
        <v>3</v>
      </c>
      <c r="C259" s="50">
        <v>3</v>
      </c>
      <c r="D259" s="50">
        <v>1990</v>
      </c>
      <c r="E259" s="50">
        <v>1</v>
      </c>
      <c r="F259" s="51">
        <v>67</v>
      </c>
      <c r="G259" s="50">
        <v>164</v>
      </c>
      <c r="H259" s="50">
        <v>2</v>
      </c>
    </row>
    <row r="260" spans="1:8">
      <c r="A260" s="49" t="s">
        <v>116</v>
      </c>
      <c r="B260" s="50">
        <v>3</v>
      </c>
      <c r="C260" s="50">
        <v>4</v>
      </c>
      <c r="D260" s="50">
        <v>1987</v>
      </c>
      <c r="E260" s="50">
        <v>1</v>
      </c>
      <c r="F260" s="51">
        <v>72</v>
      </c>
      <c r="G260" s="50">
        <v>187</v>
      </c>
      <c r="H260" s="50">
        <v>2</v>
      </c>
    </row>
    <row r="261" spans="1:8">
      <c r="A261" s="49" t="s">
        <v>117</v>
      </c>
      <c r="B261" s="50">
        <v>3</v>
      </c>
      <c r="C261" s="50">
        <v>1</v>
      </c>
      <c r="D261" s="50">
        <v>1991</v>
      </c>
      <c r="E261" s="50">
        <v>1</v>
      </c>
      <c r="F261" s="51">
        <v>73</v>
      </c>
      <c r="G261" s="50">
        <v>190</v>
      </c>
      <c r="H261" s="50">
        <v>2</v>
      </c>
    </row>
    <row r="262" spans="1:8">
      <c r="A262" s="49" t="s">
        <v>118</v>
      </c>
      <c r="B262" s="50">
        <v>3</v>
      </c>
      <c r="C262" s="50">
        <v>2</v>
      </c>
      <c r="D262" s="50">
        <v>1990</v>
      </c>
      <c r="E262" s="50">
        <v>1</v>
      </c>
      <c r="F262" s="51">
        <v>78</v>
      </c>
      <c r="G262" s="50">
        <v>211</v>
      </c>
      <c r="H262" s="50">
        <v>1</v>
      </c>
    </row>
    <row r="263" spans="1:8">
      <c r="A263" s="49" t="s">
        <v>119</v>
      </c>
      <c r="B263" s="50">
        <v>3</v>
      </c>
      <c r="C263" s="50">
        <v>5</v>
      </c>
      <c r="D263" s="50">
        <v>1988</v>
      </c>
      <c r="E263" s="50">
        <v>1</v>
      </c>
      <c r="F263" s="51">
        <v>72</v>
      </c>
      <c r="G263" s="50">
        <v>190</v>
      </c>
      <c r="H263" s="50">
        <v>2</v>
      </c>
    </row>
    <row r="264" spans="1:8">
      <c r="A264" s="49" t="s">
        <v>120</v>
      </c>
      <c r="B264" s="50">
        <v>3</v>
      </c>
      <c r="C264" s="50">
        <v>7</v>
      </c>
      <c r="D264" s="50">
        <v>1991</v>
      </c>
      <c r="E264" s="50">
        <v>1</v>
      </c>
      <c r="F264" s="51">
        <v>70</v>
      </c>
      <c r="G264" s="50">
        <v>191</v>
      </c>
      <c r="H264" s="50">
        <v>1</v>
      </c>
    </row>
    <row r="265" spans="1:8">
      <c r="A265" s="49" t="s">
        <v>121</v>
      </c>
      <c r="B265" s="50">
        <v>3</v>
      </c>
      <c r="C265" s="50">
        <v>11</v>
      </c>
      <c r="D265" s="50">
        <v>1989</v>
      </c>
      <c r="E265" s="50">
        <v>1</v>
      </c>
      <c r="F265" s="51">
        <v>74</v>
      </c>
      <c r="G265" s="50">
        <v>211</v>
      </c>
      <c r="H265" s="50">
        <v>1</v>
      </c>
    </row>
    <row r="266" spans="1:8">
      <c r="A266" s="49" t="s">
        <v>122</v>
      </c>
      <c r="B266" s="50">
        <v>3</v>
      </c>
      <c r="C266" s="50">
        <v>1</v>
      </c>
      <c r="D266" s="50">
        <v>1986</v>
      </c>
      <c r="E266" s="50">
        <v>1</v>
      </c>
      <c r="F266" s="51">
        <v>76</v>
      </c>
      <c r="G266" s="50">
        <v>210</v>
      </c>
      <c r="H266" s="50">
        <v>2</v>
      </c>
    </row>
    <row r="267" spans="1:8">
      <c r="A267" s="49" t="s">
        <v>123</v>
      </c>
      <c r="B267" s="50">
        <v>3</v>
      </c>
      <c r="C267" s="50">
        <v>4</v>
      </c>
      <c r="D267" s="50">
        <v>1986</v>
      </c>
      <c r="E267" s="50">
        <v>1</v>
      </c>
      <c r="F267" s="51">
        <v>75</v>
      </c>
      <c r="G267" s="50">
        <v>200</v>
      </c>
      <c r="H267" s="50">
        <v>2</v>
      </c>
    </row>
    <row r="268" spans="1:8">
      <c r="A268" s="49" t="s">
        <v>124</v>
      </c>
      <c r="B268" s="50">
        <v>3</v>
      </c>
      <c r="C268" s="50">
        <v>2</v>
      </c>
      <c r="D268" s="50">
        <v>1990</v>
      </c>
      <c r="E268" s="50">
        <v>1</v>
      </c>
      <c r="F268" s="51">
        <v>77</v>
      </c>
      <c r="G268" s="50">
        <v>205</v>
      </c>
      <c r="H268" s="50">
        <v>2</v>
      </c>
    </row>
    <row r="269" spans="1:8">
      <c r="A269" s="49" t="s">
        <v>125</v>
      </c>
      <c r="B269" s="50">
        <v>3</v>
      </c>
      <c r="C269" s="50">
        <v>3</v>
      </c>
      <c r="D269" s="50">
        <v>1988</v>
      </c>
      <c r="E269" s="50">
        <v>1</v>
      </c>
      <c r="F269" s="51">
        <v>72</v>
      </c>
      <c r="G269" s="50">
        <v>190</v>
      </c>
      <c r="H269" s="50">
        <v>2</v>
      </c>
    </row>
    <row r="270" spans="1:8">
      <c r="A270" s="49" t="s">
        <v>126</v>
      </c>
      <c r="B270" s="50">
        <v>3</v>
      </c>
      <c r="C270" s="50">
        <v>3</v>
      </c>
      <c r="D270" s="50">
        <v>1988</v>
      </c>
      <c r="E270" s="50">
        <v>2</v>
      </c>
      <c r="F270" s="51">
        <v>77</v>
      </c>
      <c r="G270" s="50">
        <v>212</v>
      </c>
      <c r="H270" s="50">
        <v>2</v>
      </c>
    </row>
    <row r="271" spans="1:8">
      <c r="A271" s="49" t="s">
        <v>127</v>
      </c>
      <c r="B271" s="50">
        <v>3</v>
      </c>
      <c r="C271" s="50">
        <v>6</v>
      </c>
      <c r="D271" s="50">
        <v>1991</v>
      </c>
      <c r="E271" s="50">
        <v>2</v>
      </c>
      <c r="F271" s="51">
        <v>74</v>
      </c>
      <c r="G271" s="50">
        <v>200</v>
      </c>
      <c r="H271" s="50">
        <v>2</v>
      </c>
    </row>
    <row r="272" spans="1:8">
      <c r="A272" s="49" t="s">
        <v>128</v>
      </c>
      <c r="B272" s="50">
        <v>3</v>
      </c>
      <c r="C272" s="50">
        <v>5</v>
      </c>
      <c r="D272" s="50">
        <v>1989</v>
      </c>
      <c r="E272" s="50">
        <v>1</v>
      </c>
      <c r="F272" s="51">
        <v>73</v>
      </c>
      <c r="G272" s="50">
        <v>190</v>
      </c>
      <c r="H272" s="50">
        <v>2</v>
      </c>
    </row>
    <row r="273" spans="1:8">
      <c r="A273" s="49" t="s">
        <v>129</v>
      </c>
      <c r="B273" s="50">
        <v>3</v>
      </c>
      <c r="C273" s="50">
        <v>1</v>
      </c>
      <c r="D273" s="50">
        <v>1990</v>
      </c>
      <c r="E273" s="50">
        <v>1</v>
      </c>
      <c r="F273" s="51">
        <v>70</v>
      </c>
      <c r="G273" s="50">
        <v>165</v>
      </c>
      <c r="H273" s="50">
        <v>2</v>
      </c>
    </row>
    <row r="274" spans="1:8">
      <c r="A274" s="49" t="s">
        <v>130</v>
      </c>
      <c r="B274" s="50">
        <v>3</v>
      </c>
      <c r="C274" s="50">
        <v>6</v>
      </c>
      <c r="D274" s="50">
        <v>1989</v>
      </c>
      <c r="E274" s="50">
        <v>1</v>
      </c>
      <c r="F274" s="51">
        <v>73</v>
      </c>
      <c r="G274" s="50">
        <v>175</v>
      </c>
      <c r="H274" s="50">
        <v>2</v>
      </c>
    </row>
    <row r="275" spans="1:8">
      <c r="A275" s="49" t="s">
        <v>131</v>
      </c>
      <c r="B275" s="50">
        <v>3</v>
      </c>
      <c r="C275" s="50">
        <v>3</v>
      </c>
      <c r="D275" s="50">
        <v>1987</v>
      </c>
      <c r="E275" s="50">
        <v>1</v>
      </c>
      <c r="F275" s="51">
        <v>74</v>
      </c>
      <c r="G275" s="50">
        <v>165</v>
      </c>
      <c r="H275" s="50">
        <v>2</v>
      </c>
    </row>
    <row r="276" spans="1:8">
      <c r="A276" s="49" t="s">
        <v>132</v>
      </c>
      <c r="B276" s="50">
        <v>3</v>
      </c>
      <c r="C276" s="50">
        <v>1</v>
      </c>
      <c r="D276" s="50">
        <v>1989</v>
      </c>
      <c r="E276" s="50">
        <v>1</v>
      </c>
      <c r="F276" s="51">
        <v>73</v>
      </c>
      <c r="G276" s="50">
        <v>182</v>
      </c>
      <c r="H276" s="50">
        <v>2</v>
      </c>
    </row>
    <row r="277" spans="1:8">
      <c r="A277" s="49" t="s">
        <v>476</v>
      </c>
      <c r="B277" s="50">
        <v>3</v>
      </c>
      <c r="C277" s="50">
        <v>7</v>
      </c>
      <c r="D277" s="53">
        <v>1987</v>
      </c>
      <c r="E277" s="50">
        <v>2</v>
      </c>
      <c r="F277" s="51">
        <v>69</v>
      </c>
      <c r="G277" s="50">
        <v>165</v>
      </c>
      <c r="H277" s="50">
        <v>2</v>
      </c>
    </row>
    <row r="278" spans="1:8">
      <c r="A278" s="49" t="s">
        <v>477</v>
      </c>
      <c r="B278" s="50">
        <v>3</v>
      </c>
      <c r="C278" s="50">
        <v>2</v>
      </c>
      <c r="D278" s="53">
        <v>1988</v>
      </c>
      <c r="E278" s="50">
        <v>1</v>
      </c>
      <c r="F278" s="51">
        <v>74</v>
      </c>
      <c r="G278" s="50">
        <v>186</v>
      </c>
      <c r="H278" s="50">
        <v>2</v>
      </c>
    </row>
    <row r="279" spans="1:8">
      <c r="A279" s="49" t="s">
        <v>478</v>
      </c>
      <c r="B279" s="50">
        <v>3</v>
      </c>
      <c r="C279" s="50">
        <v>3</v>
      </c>
      <c r="D279" s="53">
        <v>1989</v>
      </c>
      <c r="E279" s="50">
        <v>1</v>
      </c>
      <c r="F279" s="51">
        <v>74</v>
      </c>
      <c r="G279" s="50">
        <v>197</v>
      </c>
      <c r="H279" s="50">
        <v>2</v>
      </c>
    </row>
    <row r="280" spans="1:8">
      <c r="A280" s="49" t="s">
        <v>479</v>
      </c>
      <c r="B280" s="50">
        <v>3</v>
      </c>
      <c r="C280" s="50">
        <v>12</v>
      </c>
      <c r="D280" s="53">
        <v>1987</v>
      </c>
      <c r="E280" s="50">
        <v>2</v>
      </c>
      <c r="F280" s="51">
        <v>70</v>
      </c>
      <c r="G280" s="50">
        <v>180</v>
      </c>
      <c r="H280" s="50">
        <v>2</v>
      </c>
    </row>
    <row r="281" spans="1:8">
      <c r="A281" s="49" t="s">
        <v>480</v>
      </c>
      <c r="B281" s="50">
        <v>3</v>
      </c>
      <c r="C281" s="50">
        <v>6</v>
      </c>
      <c r="D281" s="53">
        <v>1990</v>
      </c>
      <c r="E281" s="50">
        <v>1</v>
      </c>
      <c r="F281" s="51">
        <v>73</v>
      </c>
      <c r="G281" s="50">
        <v>210</v>
      </c>
      <c r="H281" s="50">
        <v>2</v>
      </c>
    </row>
    <row r="282" spans="1:8">
      <c r="A282" s="49" t="s">
        <v>481</v>
      </c>
      <c r="B282" s="50">
        <v>3</v>
      </c>
      <c r="C282" s="50">
        <v>10</v>
      </c>
      <c r="D282" s="53">
        <v>1991</v>
      </c>
      <c r="E282" s="50">
        <v>1</v>
      </c>
      <c r="F282" s="51">
        <v>73</v>
      </c>
      <c r="G282" s="50">
        <v>205</v>
      </c>
      <c r="H282" s="50">
        <v>2</v>
      </c>
    </row>
    <row r="283" spans="1:8">
      <c r="A283" s="49" t="s">
        <v>482</v>
      </c>
      <c r="B283" s="50">
        <v>3</v>
      </c>
      <c r="C283" s="50">
        <v>4</v>
      </c>
      <c r="D283" s="53">
        <v>1986</v>
      </c>
      <c r="E283" s="50">
        <v>3</v>
      </c>
      <c r="F283" s="51">
        <v>73</v>
      </c>
      <c r="G283" s="50">
        <v>198</v>
      </c>
      <c r="H283" s="50">
        <v>2</v>
      </c>
    </row>
    <row r="284" spans="1:8">
      <c r="A284" s="49" t="s">
        <v>483</v>
      </c>
      <c r="B284" s="50">
        <v>3</v>
      </c>
      <c r="C284" s="50">
        <v>9</v>
      </c>
      <c r="D284" s="53">
        <v>1990</v>
      </c>
      <c r="E284" s="50">
        <v>1</v>
      </c>
      <c r="F284" s="51">
        <v>74</v>
      </c>
      <c r="G284" s="50">
        <v>183</v>
      </c>
      <c r="H284" s="50">
        <v>2</v>
      </c>
    </row>
    <row r="285" spans="1:8">
      <c r="A285" s="49" t="s">
        <v>484</v>
      </c>
      <c r="B285" s="50">
        <v>3</v>
      </c>
      <c r="C285" s="50">
        <v>11</v>
      </c>
      <c r="D285" s="53">
        <v>1989</v>
      </c>
      <c r="E285" s="50">
        <v>2</v>
      </c>
      <c r="F285" s="51">
        <v>72</v>
      </c>
      <c r="G285" s="50">
        <v>190</v>
      </c>
      <c r="H285" s="50">
        <v>2</v>
      </c>
    </row>
    <row r="286" spans="1:8">
      <c r="A286" s="49" t="s">
        <v>485</v>
      </c>
      <c r="B286" s="50">
        <v>3</v>
      </c>
      <c r="C286" s="50">
        <v>3</v>
      </c>
      <c r="D286" s="53">
        <v>1987</v>
      </c>
      <c r="E286" s="50">
        <v>1</v>
      </c>
      <c r="F286" s="51">
        <v>74</v>
      </c>
      <c r="G286" s="50">
        <v>204</v>
      </c>
      <c r="H286" s="50">
        <v>2</v>
      </c>
    </row>
    <row r="287" spans="1:8">
      <c r="A287" s="49" t="s">
        <v>486</v>
      </c>
      <c r="B287" s="50">
        <v>3</v>
      </c>
      <c r="C287" s="50">
        <v>1</v>
      </c>
      <c r="D287" s="53">
        <v>1989</v>
      </c>
      <c r="E287" s="50">
        <v>1</v>
      </c>
      <c r="F287" s="51">
        <v>67</v>
      </c>
      <c r="G287" s="50">
        <v>166</v>
      </c>
      <c r="H287" s="50">
        <v>2</v>
      </c>
    </row>
    <row r="288" spans="1:8">
      <c r="A288" s="49" t="s">
        <v>487</v>
      </c>
      <c r="B288" s="50">
        <v>3</v>
      </c>
      <c r="C288" s="50">
        <v>1</v>
      </c>
      <c r="D288" s="53">
        <v>1988</v>
      </c>
      <c r="E288" s="50">
        <v>1</v>
      </c>
      <c r="F288" s="51">
        <v>70</v>
      </c>
      <c r="G288" s="50">
        <v>174</v>
      </c>
      <c r="H288" s="50">
        <v>2</v>
      </c>
    </row>
    <row r="289" spans="1:8">
      <c r="A289" s="49" t="s">
        <v>488</v>
      </c>
      <c r="B289" s="50">
        <v>3</v>
      </c>
      <c r="C289" s="50">
        <v>12</v>
      </c>
      <c r="D289" s="53">
        <v>1989</v>
      </c>
      <c r="E289" s="50">
        <v>1</v>
      </c>
      <c r="F289" s="51">
        <v>72</v>
      </c>
      <c r="G289" s="50">
        <v>203</v>
      </c>
      <c r="H289" s="50">
        <v>2</v>
      </c>
    </row>
    <row r="290" spans="1:8">
      <c r="A290" s="49" t="s">
        <v>489</v>
      </c>
      <c r="B290" s="50">
        <v>3</v>
      </c>
      <c r="C290" s="50">
        <v>7</v>
      </c>
      <c r="D290" s="53">
        <v>1990</v>
      </c>
      <c r="E290" s="50">
        <v>1</v>
      </c>
      <c r="F290" s="51">
        <v>69</v>
      </c>
      <c r="G290" s="50">
        <v>180</v>
      </c>
      <c r="H290" s="50">
        <v>2</v>
      </c>
    </row>
    <row r="291" spans="1:8">
      <c r="A291" s="49" t="s">
        <v>490</v>
      </c>
      <c r="B291" s="50">
        <v>3</v>
      </c>
      <c r="C291" s="50">
        <v>5</v>
      </c>
      <c r="D291" s="53">
        <v>1987</v>
      </c>
      <c r="E291" s="50">
        <v>1</v>
      </c>
      <c r="F291" s="51">
        <v>68</v>
      </c>
      <c r="G291" s="50">
        <v>180</v>
      </c>
      <c r="H291" s="50">
        <v>2</v>
      </c>
    </row>
    <row r="292" spans="1:8">
      <c r="A292" s="49" t="s">
        <v>491</v>
      </c>
      <c r="B292" s="50">
        <v>3</v>
      </c>
      <c r="C292" s="50">
        <v>6</v>
      </c>
      <c r="D292" s="53">
        <v>1987</v>
      </c>
      <c r="E292" s="50">
        <v>1</v>
      </c>
      <c r="F292" s="51">
        <v>75</v>
      </c>
      <c r="G292" s="50">
        <v>205</v>
      </c>
      <c r="H292" s="50">
        <v>2</v>
      </c>
    </row>
    <row r="293" spans="1:8">
      <c r="A293" s="49" t="s">
        <v>492</v>
      </c>
      <c r="B293" s="50">
        <v>3</v>
      </c>
      <c r="C293" s="50">
        <v>6</v>
      </c>
      <c r="D293" s="53">
        <v>1987</v>
      </c>
      <c r="E293" s="50">
        <v>1</v>
      </c>
      <c r="F293" s="51">
        <v>75</v>
      </c>
      <c r="G293" s="50">
        <v>208</v>
      </c>
      <c r="H293" s="50">
        <v>2</v>
      </c>
    </row>
    <row r="294" spans="1:8">
      <c r="A294" s="49" t="s">
        <v>493</v>
      </c>
      <c r="B294" s="50">
        <v>3</v>
      </c>
      <c r="C294" s="50">
        <v>4</v>
      </c>
      <c r="D294" s="53">
        <v>1986</v>
      </c>
      <c r="E294" s="50">
        <v>1</v>
      </c>
      <c r="F294" s="51">
        <v>69</v>
      </c>
      <c r="G294" s="50">
        <v>184</v>
      </c>
      <c r="H294" s="50">
        <v>2</v>
      </c>
    </row>
    <row r="295" spans="1:8">
      <c r="A295" s="49" t="s">
        <v>494</v>
      </c>
      <c r="B295" s="50">
        <v>3</v>
      </c>
      <c r="C295" s="50">
        <v>5</v>
      </c>
      <c r="D295" s="53">
        <v>1988</v>
      </c>
      <c r="E295" s="50">
        <v>1</v>
      </c>
      <c r="F295" s="51">
        <v>74</v>
      </c>
      <c r="G295" s="50">
        <v>192</v>
      </c>
      <c r="H295" s="50">
        <v>2</v>
      </c>
    </row>
    <row r="296" spans="1:8">
      <c r="A296" s="49" t="s">
        <v>495</v>
      </c>
      <c r="B296" s="50">
        <v>3</v>
      </c>
      <c r="C296" s="50">
        <v>2</v>
      </c>
      <c r="D296" s="53">
        <v>1991</v>
      </c>
      <c r="E296" s="50">
        <v>1</v>
      </c>
      <c r="F296" s="51">
        <v>71</v>
      </c>
      <c r="G296" s="50">
        <v>185</v>
      </c>
      <c r="H296" s="50">
        <v>2</v>
      </c>
    </row>
    <row r="297" spans="1:8">
      <c r="A297" s="49" t="s">
        <v>496</v>
      </c>
      <c r="B297" s="50">
        <v>3</v>
      </c>
      <c r="C297" s="50">
        <v>8</v>
      </c>
      <c r="D297" s="53">
        <v>1986</v>
      </c>
      <c r="E297" s="50">
        <v>1</v>
      </c>
      <c r="F297" s="51">
        <v>72</v>
      </c>
      <c r="G297" s="50">
        <v>215</v>
      </c>
      <c r="H297" s="50">
        <v>2</v>
      </c>
    </row>
    <row r="298" spans="1:8">
      <c r="A298" s="54" t="s">
        <v>497</v>
      </c>
      <c r="B298" s="50">
        <v>3</v>
      </c>
      <c r="C298" s="50">
        <v>7</v>
      </c>
      <c r="D298" s="53">
        <v>1988</v>
      </c>
      <c r="E298" s="50">
        <v>1</v>
      </c>
      <c r="F298" s="51">
        <v>70</v>
      </c>
      <c r="G298" s="50">
        <v>167</v>
      </c>
      <c r="H298" s="50">
        <v>2</v>
      </c>
    </row>
    <row r="299" spans="1:8">
      <c r="A299" s="49" t="s">
        <v>498</v>
      </c>
      <c r="B299" s="50">
        <v>3</v>
      </c>
      <c r="C299" s="50">
        <v>11</v>
      </c>
      <c r="D299" s="53">
        <v>1988</v>
      </c>
      <c r="E299" s="50">
        <v>1</v>
      </c>
      <c r="F299" s="51">
        <v>73</v>
      </c>
      <c r="G299" s="50">
        <v>200</v>
      </c>
      <c r="H299" s="50">
        <v>2</v>
      </c>
    </row>
    <row r="300" spans="1:8">
      <c r="A300" s="49" t="s">
        <v>499</v>
      </c>
      <c r="B300" s="50">
        <v>3</v>
      </c>
      <c r="C300" s="50">
        <v>5</v>
      </c>
      <c r="D300" s="53">
        <v>1989</v>
      </c>
      <c r="E300" s="50">
        <v>1</v>
      </c>
      <c r="F300" s="51">
        <v>76</v>
      </c>
      <c r="G300" s="50">
        <v>212</v>
      </c>
      <c r="H300" s="50">
        <v>2</v>
      </c>
    </row>
    <row r="301" spans="1:8">
      <c r="A301" s="49" t="s">
        <v>500</v>
      </c>
      <c r="B301" s="50">
        <v>3</v>
      </c>
      <c r="C301" s="50">
        <v>8</v>
      </c>
      <c r="D301" s="53">
        <v>1986</v>
      </c>
      <c r="E301" s="50">
        <v>1</v>
      </c>
      <c r="F301" s="51">
        <v>77</v>
      </c>
      <c r="G301" s="50">
        <v>214</v>
      </c>
      <c r="H301" s="50">
        <v>2</v>
      </c>
    </row>
    <row r="302" spans="1:8">
      <c r="A302" s="49" t="s">
        <v>501</v>
      </c>
      <c r="B302" s="50">
        <v>3</v>
      </c>
      <c r="C302" s="50">
        <v>1</v>
      </c>
      <c r="D302" s="53">
        <v>1989</v>
      </c>
      <c r="E302" s="50">
        <v>1</v>
      </c>
      <c r="F302" s="51">
        <v>71</v>
      </c>
      <c r="G302" s="50">
        <v>190</v>
      </c>
      <c r="H302" s="50">
        <v>2</v>
      </c>
    </row>
    <row r="303" spans="1:8">
      <c r="A303" s="49" t="s">
        <v>502</v>
      </c>
      <c r="B303" s="50">
        <v>3</v>
      </c>
      <c r="C303" s="50">
        <v>10</v>
      </c>
      <c r="D303" s="53">
        <v>1987</v>
      </c>
      <c r="E303" s="50">
        <v>1</v>
      </c>
      <c r="F303" s="51">
        <v>72</v>
      </c>
      <c r="G303" s="50">
        <v>178</v>
      </c>
      <c r="H303" s="50">
        <v>2</v>
      </c>
    </row>
    <row r="304" spans="1:8">
      <c r="A304" s="49" t="s">
        <v>503</v>
      </c>
      <c r="B304" s="50">
        <v>3</v>
      </c>
      <c r="C304" s="50">
        <v>4</v>
      </c>
      <c r="D304" s="53">
        <v>1990</v>
      </c>
      <c r="E304" s="50">
        <v>1</v>
      </c>
      <c r="F304" s="51">
        <v>72</v>
      </c>
      <c r="G304" s="50">
        <v>215</v>
      </c>
      <c r="H304" s="50">
        <v>2</v>
      </c>
    </row>
    <row r="305" spans="1:8">
      <c r="A305" s="49" t="s">
        <v>504</v>
      </c>
      <c r="B305" s="50">
        <v>3</v>
      </c>
      <c r="C305" s="50">
        <v>5</v>
      </c>
      <c r="D305" s="53">
        <v>1990</v>
      </c>
      <c r="E305" s="50">
        <v>1</v>
      </c>
      <c r="F305" s="51">
        <v>77</v>
      </c>
      <c r="G305" s="50">
        <v>202</v>
      </c>
      <c r="H305" s="50">
        <v>2</v>
      </c>
    </row>
    <row r="306" spans="1:8">
      <c r="A306" s="49" t="s">
        <v>505</v>
      </c>
      <c r="B306" s="50">
        <v>3</v>
      </c>
      <c r="C306" s="50">
        <v>5</v>
      </c>
      <c r="D306" s="53">
        <v>1988</v>
      </c>
      <c r="E306" s="50">
        <v>1</v>
      </c>
      <c r="F306" s="51">
        <v>71</v>
      </c>
      <c r="G306" s="50">
        <v>186</v>
      </c>
      <c r="H306" s="50">
        <v>2</v>
      </c>
    </row>
    <row r="307" spans="1:8">
      <c r="A307" s="49" t="s">
        <v>506</v>
      </c>
      <c r="B307" s="50">
        <v>3</v>
      </c>
      <c r="C307" s="50">
        <v>1</v>
      </c>
      <c r="D307" s="53">
        <v>1986</v>
      </c>
      <c r="E307" s="50">
        <v>3</v>
      </c>
      <c r="F307" s="51">
        <v>73</v>
      </c>
      <c r="G307" s="50">
        <v>206</v>
      </c>
      <c r="H307" s="50">
        <v>2</v>
      </c>
    </row>
    <row r="308" spans="1:8">
      <c r="A308" s="49" t="s">
        <v>507</v>
      </c>
      <c r="B308" s="50">
        <v>3</v>
      </c>
      <c r="C308" s="50">
        <v>9</v>
      </c>
      <c r="D308" s="53">
        <v>1987</v>
      </c>
      <c r="E308" s="50">
        <v>1</v>
      </c>
      <c r="F308" s="51">
        <v>73</v>
      </c>
      <c r="G308" s="50">
        <v>195</v>
      </c>
      <c r="H308" s="50">
        <v>2</v>
      </c>
    </row>
    <row r="309" spans="1:8">
      <c r="A309" s="49" t="s">
        <v>508</v>
      </c>
      <c r="B309" s="50">
        <v>3</v>
      </c>
      <c r="C309" s="50">
        <v>12</v>
      </c>
      <c r="D309" s="53">
        <v>1989</v>
      </c>
      <c r="E309" s="50">
        <v>1</v>
      </c>
      <c r="F309" s="51">
        <v>70</v>
      </c>
      <c r="G309" s="50">
        <v>185</v>
      </c>
      <c r="H309" s="50">
        <v>2</v>
      </c>
    </row>
    <row r="310" spans="1:8">
      <c r="A310" s="55" t="s">
        <v>509</v>
      </c>
      <c r="B310" s="50">
        <v>3</v>
      </c>
      <c r="C310" s="50">
        <v>2</v>
      </c>
      <c r="D310" s="53">
        <v>1989</v>
      </c>
      <c r="E310" s="50">
        <v>3</v>
      </c>
      <c r="F310" s="51">
        <v>78</v>
      </c>
      <c r="G310" s="50">
        <v>210</v>
      </c>
      <c r="H310" s="50">
        <v>2</v>
      </c>
    </row>
    <row r="311" spans="1:8">
      <c r="A311" s="49" t="s">
        <v>510</v>
      </c>
      <c r="B311" s="50">
        <v>3</v>
      </c>
      <c r="C311" s="50">
        <v>1</v>
      </c>
      <c r="D311" s="53">
        <v>1990</v>
      </c>
      <c r="E311" s="50">
        <v>2</v>
      </c>
      <c r="F311" s="51">
        <v>69</v>
      </c>
      <c r="G311" s="50">
        <v>165</v>
      </c>
      <c r="H311" s="50">
        <v>2</v>
      </c>
    </row>
    <row r="312" spans="1:8">
      <c r="A312" s="49" t="s">
        <v>511</v>
      </c>
      <c r="B312" s="50">
        <v>3</v>
      </c>
      <c r="C312" s="50">
        <v>8</v>
      </c>
      <c r="D312" s="53">
        <v>1987</v>
      </c>
      <c r="E312" s="50">
        <v>1</v>
      </c>
      <c r="F312" s="51">
        <v>74</v>
      </c>
      <c r="G312" s="50">
        <v>175</v>
      </c>
      <c r="H312" s="50">
        <v>1</v>
      </c>
    </row>
    <row r="313" spans="1:8">
      <c r="A313" s="49" t="s">
        <v>512</v>
      </c>
      <c r="B313" s="50">
        <v>3</v>
      </c>
      <c r="C313" s="50">
        <v>6</v>
      </c>
      <c r="D313" s="53">
        <v>1990</v>
      </c>
      <c r="E313" s="50">
        <v>1</v>
      </c>
      <c r="F313" s="51">
        <v>71</v>
      </c>
      <c r="G313" s="50">
        <v>160</v>
      </c>
      <c r="H313" s="50">
        <v>2</v>
      </c>
    </row>
    <row r="314" spans="1:8">
      <c r="A314" s="54" t="s">
        <v>513</v>
      </c>
      <c r="B314" s="50">
        <v>3</v>
      </c>
      <c r="C314" s="50">
        <v>11</v>
      </c>
      <c r="D314" s="53">
        <v>1989</v>
      </c>
      <c r="E314" s="50">
        <v>1</v>
      </c>
      <c r="F314" s="51">
        <v>75</v>
      </c>
      <c r="G314" s="50">
        <v>216</v>
      </c>
      <c r="H314" s="50">
        <v>2</v>
      </c>
    </row>
    <row r="315" spans="1:8">
      <c r="A315" s="49" t="s">
        <v>81</v>
      </c>
      <c r="B315" s="50">
        <v>3</v>
      </c>
      <c r="C315" s="50">
        <v>9</v>
      </c>
      <c r="D315" s="50">
        <v>1988</v>
      </c>
      <c r="E315" s="50">
        <v>1</v>
      </c>
      <c r="F315" s="51">
        <v>74</v>
      </c>
      <c r="G315" s="50">
        <v>200</v>
      </c>
      <c r="H315" s="50">
        <v>2</v>
      </c>
    </row>
    <row r="316" spans="1:8">
      <c r="A316" s="49" t="s">
        <v>82</v>
      </c>
      <c r="B316" s="50">
        <v>3</v>
      </c>
      <c r="C316" s="50">
        <v>5</v>
      </c>
      <c r="D316" s="50">
        <v>1990</v>
      </c>
      <c r="E316" s="50">
        <v>1</v>
      </c>
      <c r="F316" s="51">
        <v>75</v>
      </c>
      <c r="G316" s="50">
        <v>207</v>
      </c>
      <c r="H316" s="50">
        <v>2</v>
      </c>
    </row>
    <row r="317" spans="1:8">
      <c r="A317" s="49" t="s">
        <v>83</v>
      </c>
      <c r="B317" s="50">
        <v>3</v>
      </c>
      <c r="C317" s="50">
        <v>2</v>
      </c>
      <c r="D317" s="50">
        <v>1987</v>
      </c>
      <c r="E317" s="50">
        <v>1</v>
      </c>
      <c r="F317" s="51">
        <v>71</v>
      </c>
      <c r="G317" s="50">
        <v>180</v>
      </c>
      <c r="H317" s="50">
        <v>2</v>
      </c>
    </row>
    <row r="318" spans="1:8">
      <c r="A318" s="49" t="s">
        <v>514</v>
      </c>
      <c r="B318" s="50">
        <v>3</v>
      </c>
      <c r="C318" s="50">
        <v>1</v>
      </c>
      <c r="D318" s="50">
        <v>1990</v>
      </c>
      <c r="E318" s="50">
        <v>1</v>
      </c>
      <c r="F318" s="51">
        <v>76</v>
      </c>
      <c r="G318" s="50">
        <v>210</v>
      </c>
      <c r="H318" s="50">
        <v>2</v>
      </c>
    </row>
    <row r="319" spans="1:8">
      <c r="A319" s="49" t="s">
        <v>84</v>
      </c>
      <c r="B319" s="50">
        <v>3</v>
      </c>
      <c r="C319" s="50">
        <v>3</v>
      </c>
      <c r="D319" s="50">
        <v>1988</v>
      </c>
      <c r="E319" s="50">
        <v>1</v>
      </c>
      <c r="F319" s="51">
        <v>73</v>
      </c>
      <c r="G319" s="50">
        <v>205</v>
      </c>
      <c r="H319" s="50">
        <v>2</v>
      </c>
    </row>
    <row r="320" spans="1:8">
      <c r="A320" s="49" t="s">
        <v>85</v>
      </c>
      <c r="B320" s="50">
        <v>3</v>
      </c>
      <c r="C320" s="50">
        <v>3</v>
      </c>
      <c r="D320" s="50">
        <v>1986</v>
      </c>
      <c r="E320" s="50">
        <v>1</v>
      </c>
      <c r="F320" s="51">
        <v>73</v>
      </c>
      <c r="G320" s="50">
        <v>195</v>
      </c>
      <c r="H320" s="50">
        <v>2</v>
      </c>
    </row>
    <row r="321" spans="1:8">
      <c r="A321" s="49" t="s">
        <v>86</v>
      </c>
      <c r="B321" s="50">
        <v>3</v>
      </c>
      <c r="C321" s="50">
        <v>8</v>
      </c>
      <c r="D321" s="50">
        <v>1988</v>
      </c>
      <c r="E321" s="50">
        <v>1</v>
      </c>
      <c r="F321" s="51">
        <v>73</v>
      </c>
      <c r="G321" s="50">
        <v>181</v>
      </c>
      <c r="H321" s="50">
        <v>2</v>
      </c>
    </row>
    <row r="322" spans="1:8">
      <c r="A322" s="49" t="s">
        <v>87</v>
      </c>
      <c r="B322" s="50">
        <v>3</v>
      </c>
      <c r="C322" s="50">
        <v>3</v>
      </c>
      <c r="D322" s="50">
        <v>1989</v>
      </c>
      <c r="E322" s="50">
        <v>1</v>
      </c>
      <c r="F322" s="51">
        <v>74</v>
      </c>
      <c r="G322" s="50">
        <v>199</v>
      </c>
      <c r="H322" s="50">
        <v>2</v>
      </c>
    </row>
    <row r="323" spans="1:8">
      <c r="A323" s="49" t="s">
        <v>88</v>
      </c>
      <c r="B323" s="50">
        <v>3</v>
      </c>
      <c r="C323" s="50">
        <v>1</v>
      </c>
      <c r="D323" s="50">
        <v>1988</v>
      </c>
      <c r="E323" s="50">
        <v>1</v>
      </c>
      <c r="F323" s="51">
        <v>76</v>
      </c>
      <c r="G323" s="50">
        <v>203</v>
      </c>
      <c r="H323" s="50">
        <v>2</v>
      </c>
    </row>
    <row r="324" spans="1:8">
      <c r="A324" s="49" t="s">
        <v>89</v>
      </c>
      <c r="B324" s="50">
        <v>3</v>
      </c>
      <c r="C324" s="50">
        <v>6</v>
      </c>
      <c r="D324" s="50">
        <v>1989</v>
      </c>
      <c r="E324" s="50">
        <v>1</v>
      </c>
      <c r="F324" s="51">
        <v>70</v>
      </c>
      <c r="G324" s="50">
        <v>188</v>
      </c>
      <c r="H324" s="50">
        <v>2</v>
      </c>
    </row>
    <row r="325" spans="1:8">
      <c r="A325" s="49" t="s">
        <v>90</v>
      </c>
      <c r="B325" s="50">
        <v>3</v>
      </c>
      <c r="C325" s="50">
        <v>8</v>
      </c>
      <c r="D325" s="50">
        <v>1988</v>
      </c>
      <c r="E325" s="50">
        <v>1</v>
      </c>
      <c r="F325" s="51">
        <v>72</v>
      </c>
      <c r="G325" s="50">
        <v>189</v>
      </c>
      <c r="H325" s="50">
        <v>2</v>
      </c>
    </row>
    <row r="326" spans="1:8">
      <c r="A326" s="49" t="s">
        <v>91</v>
      </c>
      <c r="B326" s="50">
        <v>3</v>
      </c>
      <c r="C326" s="50">
        <v>5</v>
      </c>
      <c r="D326" s="50">
        <v>1986</v>
      </c>
      <c r="E326" s="50">
        <v>1</v>
      </c>
      <c r="F326" s="51">
        <v>72</v>
      </c>
      <c r="G326" s="50">
        <v>193</v>
      </c>
      <c r="H326" s="50">
        <v>2</v>
      </c>
    </row>
    <row r="327" spans="1:8">
      <c r="A327" s="49" t="s">
        <v>92</v>
      </c>
      <c r="B327" s="50">
        <v>3</v>
      </c>
      <c r="C327" s="50">
        <v>1</v>
      </c>
      <c r="D327" s="50">
        <v>1988</v>
      </c>
      <c r="E327" s="50">
        <v>2</v>
      </c>
      <c r="F327" s="51">
        <v>71</v>
      </c>
      <c r="G327" s="50">
        <v>176</v>
      </c>
      <c r="H327" s="50">
        <v>2</v>
      </c>
    </row>
    <row r="328" spans="1:8">
      <c r="A328" s="49" t="s">
        <v>93</v>
      </c>
      <c r="B328" s="50">
        <v>3</v>
      </c>
      <c r="C328" s="50">
        <v>4</v>
      </c>
      <c r="D328" s="50">
        <v>1989</v>
      </c>
      <c r="E328" s="50">
        <v>1</v>
      </c>
      <c r="F328" s="51">
        <v>73</v>
      </c>
      <c r="G328" s="50">
        <v>195</v>
      </c>
      <c r="H328" s="50">
        <v>2</v>
      </c>
    </row>
    <row r="329" spans="1:8">
      <c r="A329" s="49" t="s">
        <v>94</v>
      </c>
      <c r="B329" s="50">
        <v>3</v>
      </c>
      <c r="C329" s="50">
        <v>1</v>
      </c>
      <c r="D329" s="50">
        <v>1988</v>
      </c>
      <c r="E329" s="50">
        <v>1</v>
      </c>
      <c r="F329" s="51">
        <v>72</v>
      </c>
      <c r="G329" s="50">
        <v>219</v>
      </c>
      <c r="H329" s="50">
        <v>2</v>
      </c>
    </row>
    <row r="330" spans="1:8">
      <c r="A330" s="49" t="s">
        <v>95</v>
      </c>
      <c r="B330" s="50">
        <v>3</v>
      </c>
      <c r="C330" s="50">
        <v>2</v>
      </c>
      <c r="D330" s="50">
        <v>1991</v>
      </c>
      <c r="E330" s="50">
        <v>1</v>
      </c>
      <c r="F330" s="51">
        <v>73</v>
      </c>
      <c r="G330" s="50">
        <v>193</v>
      </c>
      <c r="H330" s="50">
        <v>2</v>
      </c>
    </row>
    <row r="331" spans="1:8">
      <c r="A331" s="49" t="s">
        <v>96</v>
      </c>
      <c r="B331" s="50">
        <v>3</v>
      </c>
      <c r="C331" s="50">
        <v>11</v>
      </c>
      <c r="D331" s="50">
        <v>1987</v>
      </c>
      <c r="E331" s="50">
        <v>1</v>
      </c>
      <c r="F331" s="51">
        <v>73</v>
      </c>
      <c r="G331" s="50">
        <v>190</v>
      </c>
      <c r="H331" s="50">
        <v>2</v>
      </c>
    </row>
    <row r="332" spans="1:8">
      <c r="A332" s="49" t="s">
        <v>97</v>
      </c>
      <c r="B332" s="50">
        <v>3</v>
      </c>
      <c r="C332" s="50">
        <v>6</v>
      </c>
      <c r="D332" s="50">
        <v>1989</v>
      </c>
      <c r="E332" s="50">
        <v>3</v>
      </c>
      <c r="F332" s="51">
        <v>75</v>
      </c>
      <c r="G332" s="50">
        <v>210</v>
      </c>
      <c r="H332" s="50">
        <v>2</v>
      </c>
    </row>
    <row r="333" spans="1:8">
      <c r="A333" s="49" t="s">
        <v>515</v>
      </c>
      <c r="B333" s="50">
        <v>3</v>
      </c>
      <c r="C333" s="50">
        <v>8</v>
      </c>
      <c r="D333" s="50">
        <v>1990</v>
      </c>
      <c r="E333" s="50">
        <v>1</v>
      </c>
      <c r="F333" s="51">
        <v>74</v>
      </c>
      <c r="G333" s="50">
        <v>215</v>
      </c>
      <c r="H333" s="50">
        <v>1</v>
      </c>
    </row>
    <row r="334" spans="1:8">
      <c r="A334" s="49" t="s">
        <v>98</v>
      </c>
      <c r="B334" s="50">
        <v>3</v>
      </c>
      <c r="C334" s="50">
        <v>7</v>
      </c>
      <c r="D334" s="50">
        <v>1989</v>
      </c>
      <c r="E334" s="50">
        <v>1</v>
      </c>
      <c r="F334" s="51">
        <v>74</v>
      </c>
      <c r="G334" s="50">
        <v>205</v>
      </c>
      <c r="H334" s="50">
        <v>2</v>
      </c>
    </row>
    <row r="335" spans="1:8">
      <c r="A335" s="49" t="s">
        <v>99</v>
      </c>
      <c r="B335" s="50">
        <v>3</v>
      </c>
      <c r="C335" s="50">
        <v>6</v>
      </c>
      <c r="D335" s="50">
        <v>1990</v>
      </c>
      <c r="E335" s="50">
        <v>1</v>
      </c>
      <c r="F335" s="51">
        <v>72</v>
      </c>
      <c r="G335" s="50">
        <v>205</v>
      </c>
      <c r="H335" s="50">
        <v>2</v>
      </c>
    </row>
    <row r="336" spans="1:8">
      <c r="A336" s="49" t="s">
        <v>100</v>
      </c>
      <c r="B336" s="50">
        <v>3</v>
      </c>
      <c r="C336" s="50">
        <v>4</v>
      </c>
      <c r="D336" s="50">
        <v>1989</v>
      </c>
      <c r="E336" s="50">
        <v>1</v>
      </c>
      <c r="F336" s="51">
        <v>72</v>
      </c>
      <c r="G336" s="50">
        <v>197</v>
      </c>
      <c r="H336" s="50">
        <v>2</v>
      </c>
    </row>
    <row r="337" spans="1:8">
      <c r="A337" s="49" t="s">
        <v>101</v>
      </c>
      <c r="B337" s="50">
        <v>3</v>
      </c>
      <c r="C337" s="50">
        <v>2</v>
      </c>
      <c r="D337" s="50">
        <v>1987</v>
      </c>
      <c r="E337" s="50">
        <v>3</v>
      </c>
      <c r="F337" s="51">
        <v>74</v>
      </c>
      <c r="G337" s="50">
        <v>210</v>
      </c>
      <c r="H337" s="50">
        <v>2</v>
      </c>
    </row>
    <row r="338" spans="1:8">
      <c r="A338" s="49" t="s">
        <v>102</v>
      </c>
      <c r="B338" s="50">
        <v>3</v>
      </c>
      <c r="C338" s="50">
        <v>1</v>
      </c>
      <c r="D338" s="50">
        <v>1986</v>
      </c>
      <c r="E338" s="50">
        <v>1</v>
      </c>
      <c r="F338" s="51">
        <v>71</v>
      </c>
      <c r="G338" s="50">
        <v>192</v>
      </c>
      <c r="H338" s="50">
        <v>2</v>
      </c>
    </row>
    <row r="339" spans="1:8">
      <c r="A339" s="49" t="s">
        <v>20</v>
      </c>
      <c r="B339" s="50">
        <v>3</v>
      </c>
      <c r="C339" s="50">
        <v>4</v>
      </c>
      <c r="D339" s="50">
        <v>1987</v>
      </c>
      <c r="E339" s="50">
        <v>1</v>
      </c>
      <c r="F339" s="51">
        <v>72</v>
      </c>
      <c r="G339" s="50">
        <v>187</v>
      </c>
      <c r="H339" s="50">
        <v>2</v>
      </c>
    </row>
    <row r="340" spans="1:8">
      <c r="A340" s="49" t="s">
        <v>21</v>
      </c>
      <c r="B340" s="50">
        <v>3</v>
      </c>
      <c r="C340" s="50">
        <v>4</v>
      </c>
      <c r="D340" s="50">
        <v>1989</v>
      </c>
      <c r="E340" s="50">
        <v>1</v>
      </c>
      <c r="F340" s="51">
        <v>71</v>
      </c>
      <c r="G340" s="50">
        <v>190</v>
      </c>
      <c r="H340" s="50">
        <v>2</v>
      </c>
    </row>
    <row r="341" spans="1:8">
      <c r="A341" s="49" t="s">
        <v>22</v>
      </c>
      <c r="B341" s="50">
        <v>3</v>
      </c>
      <c r="C341" s="50">
        <v>6</v>
      </c>
      <c r="D341" s="50">
        <v>1987</v>
      </c>
      <c r="E341" s="50">
        <v>2</v>
      </c>
      <c r="F341" s="51">
        <v>74</v>
      </c>
      <c r="G341" s="50">
        <v>225</v>
      </c>
      <c r="H341" s="50">
        <v>2</v>
      </c>
    </row>
    <row r="342" spans="1:8">
      <c r="A342" s="49" t="s">
        <v>24</v>
      </c>
      <c r="B342" s="50">
        <v>3</v>
      </c>
      <c r="C342" s="50">
        <v>3</v>
      </c>
      <c r="D342" s="50">
        <v>1990</v>
      </c>
      <c r="E342" s="50">
        <v>1</v>
      </c>
      <c r="F342" s="51">
        <v>68</v>
      </c>
      <c r="G342" s="50">
        <v>190</v>
      </c>
      <c r="H342" s="50">
        <v>2</v>
      </c>
    </row>
    <row r="343" spans="1:8">
      <c r="A343" s="49" t="s">
        <v>25</v>
      </c>
      <c r="B343" s="50">
        <v>3</v>
      </c>
      <c r="C343" s="50">
        <v>1</v>
      </c>
      <c r="D343" s="50">
        <v>1989</v>
      </c>
      <c r="E343" s="50">
        <v>1</v>
      </c>
      <c r="F343" s="51">
        <v>73</v>
      </c>
      <c r="G343" s="50">
        <v>220</v>
      </c>
      <c r="H343" s="50">
        <v>2</v>
      </c>
    </row>
    <row r="344" spans="1:8">
      <c r="A344" s="49" t="s">
        <v>26</v>
      </c>
      <c r="B344" s="50">
        <v>3</v>
      </c>
      <c r="C344" s="50">
        <v>4</v>
      </c>
      <c r="D344" s="50">
        <v>1989</v>
      </c>
      <c r="E344" s="50">
        <v>1</v>
      </c>
      <c r="F344" s="51">
        <v>71</v>
      </c>
      <c r="G344" s="50">
        <v>190</v>
      </c>
      <c r="H344" s="50">
        <v>2</v>
      </c>
    </row>
    <row r="345" spans="1:8">
      <c r="A345" s="49" t="s">
        <v>27</v>
      </c>
      <c r="B345" s="50">
        <v>3</v>
      </c>
      <c r="C345" s="50">
        <v>8</v>
      </c>
      <c r="D345" s="50">
        <v>1988</v>
      </c>
      <c r="E345" s="50">
        <v>1</v>
      </c>
      <c r="F345" s="51">
        <v>72</v>
      </c>
      <c r="G345" s="50">
        <v>186</v>
      </c>
      <c r="H345" s="50">
        <v>2</v>
      </c>
    </row>
    <row r="346" spans="1:8">
      <c r="A346" s="49" t="s">
        <v>28</v>
      </c>
      <c r="B346" s="50">
        <v>3</v>
      </c>
      <c r="C346" s="50">
        <v>3</v>
      </c>
      <c r="D346" s="50">
        <v>1989</v>
      </c>
      <c r="E346" s="50">
        <v>1</v>
      </c>
      <c r="F346" s="51">
        <v>73</v>
      </c>
      <c r="G346" s="50">
        <v>190</v>
      </c>
      <c r="H346" s="50">
        <v>2</v>
      </c>
    </row>
    <row r="347" spans="1:8">
      <c r="A347" s="49" t="s">
        <v>29</v>
      </c>
      <c r="B347" s="50">
        <v>3</v>
      </c>
      <c r="C347" s="50">
        <v>5</v>
      </c>
      <c r="D347" s="50">
        <v>1991</v>
      </c>
      <c r="E347" s="50">
        <v>1</v>
      </c>
      <c r="F347" s="51">
        <v>72</v>
      </c>
      <c r="G347" s="50">
        <v>189</v>
      </c>
      <c r="H347" s="50">
        <v>2</v>
      </c>
    </row>
    <row r="348" spans="1:8">
      <c r="A348" s="49" t="s">
        <v>30</v>
      </c>
      <c r="B348" s="50">
        <v>3</v>
      </c>
      <c r="C348" s="50">
        <v>4</v>
      </c>
      <c r="D348" s="50">
        <v>1988</v>
      </c>
      <c r="E348" s="50">
        <v>1</v>
      </c>
      <c r="F348" s="51">
        <v>74</v>
      </c>
      <c r="G348" s="50">
        <v>207</v>
      </c>
      <c r="H348" s="50">
        <v>2</v>
      </c>
    </row>
    <row r="349" spans="1:8">
      <c r="A349" s="49" t="s">
        <v>31</v>
      </c>
      <c r="B349" s="50">
        <v>3</v>
      </c>
      <c r="C349" s="50">
        <v>9</v>
      </c>
      <c r="D349" s="50">
        <v>1989</v>
      </c>
      <c r="E349" s="50">
        <v>1</v>
      </c>
      <c r="F349" s="51">
        <v>74</v>
      </c>
      <c r="G349" s="50">
        <v>202</v>
      </c>
      <c r="H349" s="50">
        <v>2</v>
      </c>
    </row>
    <row r="350" spans="1:8">
      <c r="A350" s="49" t="s">
        <v>32</v>
      </c>
      <c r="B350" s="50">
        <v>3</v>
      </c>
      <c r="C350" s="50">
        <v>4</v>
      </c>
      <c r="D350" s="50">
        <v>1988</v>
      </c>
      <c r="E350" s="50">
        <v>1</v>
      </c>
      <c r="F350" s="51">
        <v>72</v>
      </c>
      <c r="G350" s="50">
        <v>192</v>
      </c>
      <c r="H350" s="50">
        <v>2</v>
      </c>
    </row>
    <row r="351" spans="1:8">
      <c r="A351" s="49" t="s">
        <v>33</v>
      </c>
      <c r="B351" s="50">
        <v>3</v>
      </c>
      <c r="C351" s="50">
        <v>8</v>
      </c>
      <c r="D351" s="50">
        <v>1987</v>
      </c>
      <c r="E351" s="50">
        <v>1</v>
      </c>
      <c r="F351" s="51">
        <v>70</v>
      </c>
      <c r="G351" s="50">
        <v>194</v>
      </c>
      <c r="H351" s="50">
        <v>2</v>
      </c>
    </row>
    <row r="352" spans="1:8">
      <c r="A352" s="49" t="s">
        <v>34</v>
      </c>
      <c r="B352" s="50">
        <v>3</v>
      </c>
      <c r="C352" s="50">
        <v>8</v>
      </c>
      <c r="D352" s="50">
        <v>1988</v>
      </c>
      <c r="E352" s="50">
        <v>1</v>
      </c>
      <c r="F352" s="51">
        <v>75</v>
      </c>
      <c r="G352" s="50">
        <v>187</v>
      </c>
      <c r="H352" s="50">
        <v>2</v>
      </c>
    </row>
    <row r="353" spans="1:8">
      <c r="A353" s="49" t="s">
        <v>35</v>
      </c>
      <c r="B353" s="50">
        <v>3</v>
      </c>
      <c r="C353" s="50">
        <v>8</v>
      </c>
      <c r="D353" s="50">
        <v>1988</v>
      </c>
      <c r="E353" s="50">
        <v>1</v>
      </c>
      <c r="F353" s="51">
        <v>75</v>
      </c>
      <c r="G353" s="50">
        <v>210</v>
      </c>
      <c r="H353" s="50">
        <v>1</v>
      </c>
    </row>
    <row r="354" spans="1:8">
      <c r="A354" s="49" t="s">
        <v>36</v>
      </c>
      <c r="B354" s="50">
        <v>3</v>
      </c>
      <c r="C354" s="50">
        <v>5</v>
      </c>
      <c r="D354" s="50">
        <v>1987</v>
      </c>
      <c r="E354" s="50">
        <v>3</v>
      </c>
      <c r="F354" s="51">
        <v>74</v>
      </c>
      <c r="G354" s="50">
        <v>198</v>
      </c>
      <c r="H354" s="50">
        <v>2</v>
      </c>
    </row>
    <row r="355" spans="1:8">
      <c r="A355" s="49" t="s">
        <v>37</v>
      </c>
      <c r="B355" s="50">
        <v>3</v>
      </c>
      <c r="C355" s="50">
        <v>3</v>
      </c>
      <c r="D355" s="50">
        <v>1989</v>
      </c>
      <c r="E355" s="50">
        <v>1</v>
      </c>
      <c r="F355" s="51">
        <v>77</v>
      </c>
      <c r="G355" s="50">
        <v>205</v>
      </c>
      <c r="H355" s="50">
        <v>2</v>
      </c>
    </row>
    <row r="356" spans="1:8">
      <c r="A356" s="49" t="s">
        <v>38</v>
      </c>
      <c r="B356" s="50">
        <v>3</v>
      </c>
      <c r="C356" s="50">
        <v>4</v>
      </c>
      <c r="D356" s="50">
        <v>1986</v>
      </c>
      <c r="E356" s="50">
        <v>1</v>
      </c>
      <c r="F356" s="51">
        <v>74</v>
      </c>
      <c r="G356" s="50">
        <v>200</v>
      </c>
      <c r="H356" s="50">
        <v>2</v>
      </c>
    </row>
    <row r="357" spans="1:8">
      <c r="A357" s="49" t="s">
        <v>39</v>
      </c>
      <c r="B357" s="50">
        <v>3</v>
      </c>
      <c r="C357" s="50">
        <v>7</v>
      </c>
      <c r="D357" s="50">
        <v>1988</v>
      </c>
      <c r="E357" s="50">
        <v>3</v>
      </c>
      <c r="F357" s="51">
        <v>70</v>
      </c>
      <c r="G357" s="50">
        <v>177</v>
      </c>
      <c r="H357" s="50">
        <v>2</v>
      </c>
    </row>
    <row r="358" spans="1:8">
      <c r="A358" s="49" t="s">
        <v>40</v>
      </c>
      <c r="B358" s="50">
        <v>3</v>
      </c>
      <c r="C358" s="50">
        <v>12</v>
      </c>
      <c r="D358" s="50">
        <v>1988</v>
      </c>
      <c r="E358" s="50">
        <v>1</v>
      </c>
      <c r="F358" s="51">
        <v>73</v>
      </c>
      <c r="G358" s="50">
        <v>211</v>
      </c>
      <c r="H358" s="50">
        <v>2</v>
      </c>
    </row>
    <row r="359" spans="1:8">
      <c r="A359" s="49" t="s">
        <v>41</v>
      </c>
      <c r="B359" s="50">
        <v>3</v>
      </c>
      <c r="C359" s="50">
        <v>8</v>
      </c>
      <c r="D359" s="50">
        <v>1989</v>
      </c>
      <c r="E359" s="50">
        <v>1</v>
      </c>
      <c r="F359" s="51">
        <v>77</v>
      </c>
      <c r="G359" s="50">
        <v>190</v>
      </c>
      <c r="H359" s="50">
        <v>2</v>
      </c>
    </row>
    <row r="360" spans="1:8">
      <c r="A360" s="49" t="s">
        <v>42</v>
      </c>
      <c r="B360" s="50">
        <v>3</v>
      </c>
      <c r="C360" s="50">
        <v>6</v>
      </c>
      <c r="D360" s="50">
        <v>1990</v>
      </c>
      <c r="E360" s="50">
        <v>1</v>
      </c>
      <c r="F360" s="51">
        <v>74</v>
      </c>
      <c r="G360" s="50">
        <v>210</v>
      </c>
      <c r="H360" s="50">
        <v>2</v>
      </c>
    </row>
    <row r="361" spans="1:8">
      <c r="A361" s="49" t="s">
        <v>43</v>
      </c>
      <c r="B361" s="50">
        <v>3</v>
      </c>
      <c r="C361" s="50">
        <v>3</v>
      </c>
      <c r="D361" s="50">
        <v>1990</v>
      </c>
      <c r="E361" s="50">
        <v>1</v>
      </c>
      <c r="F361" s="51">
        <v>71</v>
      </c>
      <c r="G361" s="50">
        <v>193</v>
      </c>
      <c r="H361" s="50">
        <v>2</v>
      </c>
    </row>
    <row r="362" spans="1:8">
      <c r="A362" s="49" t="s">
        <v>44</v>
      </c>
      <c r="B362" s="50">
        <v>3</v>
      </c>
      <c r="C362" s="50">
        <v>10</v>
      </c>
      <c r="D362" s="50">
        <v>1990</v>
      </c>
      <c r="E362" s="50">
        <v>1</v>
      </c>
      <c r="F362" s="51">
        <v>70</v>
      </c>
      <c r="G362" s="50">
        <v>185</v>
      </c>
      <c r="H362" s="50">
        <v>2</v>
      </c>
    </row>
    <row r="363" spans="1:8">
      <c r="A363" s="49" t="s">
        <v>45</v>
      </c>
      <c r="B363" s="50">
        <v>3</v>
      </c>
      <c r="C363" s="50">
        <v>4</v>
      </c>
      <c r="D363" s="50">
        <v>1990</v>
      </c>
      <c r="E363" s="50">
        <v>1</v>
      </c>
      <c r="F363" s="51">
        <v>75</v>
      </c>
      <c r="G363" s="50">
        <v>208</v>
      </c>
      <c r="H363" s="50">
        <v>2</v>
      </c>
    </row>
    <row r="364" spans="1:8">
      <c r="A364" s="49" t="s">
        <v>46</v>
      </c>
      <c r="B364" s="50">
        <v>3</v>
      </c>
      <c r="C364" s="50">
        <v>3</v>
      </c>
      <c r="D364" s="50">
        <v>1990</v>
      </c>
      <c r="E364" s="50">
        <v>1</v>
      </c>
      <c r="F364" s="51">
        <v>72</v>
      </c>
      <c r="G364" s="50">
        <v>179</v>
      </c>
      <c r="H364" s="50">
        <v>2</v>
      </c>
    </row>
    <row r="365" spans="1:8">
      <c r="A365" s="49" t="s">
        <v>47</v>
      </c>
      <c r="B365" s="50">
        <v>3</v>
      </c>
      <c r="C365" s="50">
        <v>12</v>
      </c>
      <c r="D365" s="50">
        <v>1990</v>
      </c>
      <c r="E365" s="50">
        <v>1</v>
      </c>
      <c r="F365" s="51">
        <v>72</v>
      </c>
      <c r="G365" s="50">
        <v>202</v>
      </c>
      <c r="H365" s="50">
        <v>2</v>
      </c>
    </row>
    <row r="366" spans="1:8">
      <c r="A366" s="49" t="s">
        <v>48</v>
      </c>
      <c r="B366" s="50">
        <v>3</v>
      </c>
      <c r="C366" s="50">
        <v>1</v>
      </c>
      <c r="D366" s="50">
        <v>1991</v>
      </c>
      <c r="E366" s="50">
        <v>1</v>
      </c>
      <c r="F366" s="51">
        <v>72</v>
      </c>
      <c r="G366" s="50">
        <v>183</v>
      </c>
      <c r="H366" s="50">
        <v>2</v>
      </c>
    </row>
    <row r="367" spans="1:8">
      <c r="A367" s="49" t="s">
        <v>49</v>
      </c>
      <c r="B367" s="50">
        <v>3</v>
      </c>
      <c r="C367" s="50">
        <v>4</v>
      </c>
      <c r="D367" s="50">
        <v>1990</v>
      </c>
      <c r="E367" s="50">
        <v>1</v>
      </c>
      <c r="F367" s="51">
        <v>74</v>
      </c>
      <c r="G367" s="50">
        <v>190</v>
      </c>
      <c r="H367" s="50">
        <v>2</v>
      </c>
    </row>
    <row r="368" spans="1:8">
      <c r="A368" s="49" t="s">
        <v>50</v>
      </c>
      <c r="B368" s="50">
        <v>3</v>
      </c>
      <c r="C368" s="50">
        <v>4</v>
      </c>
      <c r="D368" s="50">
        <v>1990</v>
      </c>
      <c r="E368" s="50">
        <v>1</v>
      </c>
      <c r="F368" s="51">
        <v>70</v>
      </c>
      <c r="G368" s="50">
        <v>162</v>
      </c>
      <c r="H368" s="50">
        <v>2</v>
      </c>
    </row>
    <row r="369" spans="1:8">
      <c r="A369" s="49" t="s">
        <v>51</v>
      </c>
      <c r="B369" s="50">
        <v>3</v>
      </c>
      <c r="C369" s="50">
        <v>5</v>
      </c>
      <c r="D369" s="50">
        <v>1990</v>
      </c>
      <c r="E369" s="50">
        <v>1</v>
      </c>
      <c r="F369" s="51">
        <v>70</v>
      </c>
      <c r="G369" s="50">
        <v>165</v>
      </c>
      <c r="H369" s="50">
        <v>2</v>
      </c>
    </row>
    <row r="370" spans="1:8">
      <c r="A370" s="49" t="s">
        <v>52</v>
      </c>
      <c r="B370" s="50">
        <v>3</v>
      </c>
      <c r="C370" s="50">
        <v>11</v>
      </c>
      <c r="D370" s="50">
        <v>1990</v>
      </c>
      <c r="E370" s="50">
        <v>1</v>
      </c>
      <c r="F370" s="51">
        <v>68</v>
      </c>
      <c r="G370" s="50">
        <v>165</v>
      </c>
      <c r="H370" s="50">
        <v>2</v>
      </c>
    </row>
    <row r="371" spans="1:8">
      <c r="A371" s="49" t="s">
        <v>53</v>
      </c>
      <c r="B371" s="50">
        <v>3</v>
      </c>
      <c r="C371" s="50">
        <v>3</v>
      </c>
      <c r="D371" s="50">
        <v>1990</v>
      </c>
      <c r="E371" s="50">
        <v>1</v>
      </c>
      <c r="F371" s="51">
        <v>73</v>
      </c>
      <c r="G371" s="50">
        <v>185</v>
      </c>
      <c r="H371" s="50">
        <v>2</v>
      </c>
    </row>
    <row r="372" spans="1:8">
      <c r="A372" s="49" t="s">
        <v>54</v>
      </c>
      <c r="B372" s="50">
        <v>3</v>
      </c>
      <c r="C372" s="50">
        <v>5</v>
      </c>
      <c r="D372" s="50">
        <v>1988</v>
      </c>
      <c r="E372" s="50">
        <v>1</v>
      </c>
      <c r="F372" s="51">
        <v>78</v>
      </c>
      <c r="G372" s="50">
        <v>218</v>
      </c>
      <c r="H372" s="50">
        <v>2</v>
      </c>
    </row>
    <row r="373" spans="1:8">
      <c r="A373" s="49" t="s">
        <v>55</v>
      </c>
      <c r="B373" s="50">
        <v>3</v>
      </c>
      <c r="C373" s="50">
        <v>8</v>
      </c>
      <c r="D373" s="50">
        <v>1991</v>
      </c>
      <c r="E373" s="50">
        <v>1</v>
      </c>
      <c r="F373" s="51">
        <v>72</v>
      </c>
      <c r="G373" s="50">
        <v>206</v>
      </c>
      <c r="H373" s="50">
        <v>2</v>
      </c>
    </row>
    <row r="374" spans="1:8">
      <c r="A374" s="49" t="s">
        <v>56</v>
      </c>
      <c r="B374" s="50">
        <v>3</v>
      </c>
      <c r="C374" s="50">
        <v>5</v>
      </c>
      <c r="D374" s="50">
        <v>1987</v>
      </c>
      <c r="E374" s="50">
        <v>1</v>
      </c>
      <c r="F374" s="51">
        <v>74</v>
      </c>
      <c r="G374" s="50">
        <v>160</v>
      </c>
      <c r="H374" s="50">
        <v>2</v>
      </c>
    </row>
    <row r="375" spans="1:8">
      <c r="A375" s="49" t="s">
        <v>57</v>
      </c>
      <c r="B375" s="50">
        <v>3</v>
      </c>
      <c r="C375" s="50">
        <v>11</v>
      </c>
      <c r="D375" s="50">
        <v>1986</v>
      </c>
      <c r="E375" s="50">
        <v>1</v>
      </c>
      <c r="F375" s="51">
        <v>74</v>
      </c>
      <c r="G375" s="50">
        <v>203</v>
      </c>
      <c r="H375" s="50">
        <v>2</v>
      </c>
    </row>
    <row r="376" spans="1:8">
      <c r="A376" s="49" t="s">
        <v>58</v>
      </c>
      <c r="B376" s="50">
        <v>3</v>
      </c>
      <c r="C376" s="50">
        <v>2</v>
      </c>
      <c r="D376" s="50">
        <v>1989</v>
      </c>
      <c r="E376" s="50">
        <v>1</v>
      </c>
      <c r="F376" s="51">
        <v>75</v>
      </c>
      <c r="G376" s="50">
        <v>184</v>
      </c>
      <c r="H376" s="50">
        <v>1</v>
      </c>
    </row>
    <row r="377" spans="1:8">
      <c r="A377" s="49" t="s">
        <v>59</v>
      </c>
      <c r="B377" s="50">
        <v>3</v>
      </c>
      <c r="C377" s="50">
        <v>9</v>
      </c>
      <c r="D377" s="50">
        <v>1987</v>
      </c>
      <c r="E377" s="50">
        <v>1</v>
      </c>
      <c r="F377" s="51">
        <v>75</v>
      </c>
      <c r="G377" s="50">
        <v>193</v>
      </c>
      <c r="H377" s="50">
        <v>2</v>
      </c>
    </row>
    <row r="378" spans="1:8">
      <c r="A378" s="49" t="s">
        <v>516</v>
      </c>
      <c r="B378" s="50">
        <v>3</v>
      </c>
      <c r="C378" s="50">
        <v>5</v>
      </c>
      <c r="D378" s="50">
        <v>1989</v>
      </c>
      <c r="E378" s="50">
        <v>1</v>
      </c>
      <c r="F378" s="51">
        <v>73</v>
      </c>
      <c r="G378" s="50">
        <v>197</v>
      </c>
      <c r="H378" s="50">
        <v>2</v>
      </c>
    </row>
    <row r="379" spans="1:8">
      <c r="A379" s="49" t="s">
        <v>60</v>
      </c>
      <c r="B379" s="50">
        <v>3</v>
      </c>
      <c r="C379" s="50">
        <v>4</v>
      </c>
      <c r="D379" s="50">
        <v>1989</v>
      </c>
      <c r="E379" s="50">
        <v>1</v>
      </c>
      <c r="F379" s="51">
        <v>75</v>
      </c>
      <c r="G379" s="50">
        <v>189</v>
      </c>
      <c r="H379" s="50">
        <v>2</v>
      </c>
    </row>
    <row r="380" spans="1:8">
      <c r="A380" s="49" t="s">
        <v>61</v>
      </c>
      <c r="B380" s="50">
        <v>3</v>
      </c>
      <c r="C380" s="50">
        <v>1</v>
      </c>
      <c r="D380" s="50">
        <v>1989</v>
      </c>
      <c r="E380" s="50">
        <v>1</v>
      </c>
      <c r="F380" s="51">
        <v>75</v>
      </c>
      <c r="G380" s="50">
        <v>197</v>
      </c>
      <c r="H380" s="50">
        <v>2</v>
      </c>
    </row>
    <row r="381" spans="1:8">
      <c r="A381" s="49" t="s">
        <v>62</v>
      </c>
      <c r="B381" s="50">
        <v>3</v>
      </c>
      <c r="C381" s="50">
        <v>4</v>
      </c>
      <c r="D381" s="50">
        <v>1988</v>
      </c>
      <c r="E381" s="50">
        <v>1</v>
      </c>
      <c r="F381" s="51">
        <v>73</v>
      </c>
      <c r="G381" s="50">
        <v>187</v>
      </c>
      <c r="H381" s="50">
        <v>2</v>
      </c>
    </row>
    <row r="382" spans="1:8">
      <c r="A382" s="49" t="s">
        <v>63</v>
      </c>
      <c r="B382" s="50">
        <v>3</v>
      </c>
      <c r="C382" s="50">
        <v>5</v>
      </c>
      <c r="D382" s="50">
        <v>1986</v>
      </c>
      <c r="E382" s="50">
        <v>1</v>
      </c>
      <c r="F382" s="51">
        <v>75</v>
      </c>
      <c r="G382" s="50">
        <v>199</v>
      </c>
      <c r="H382" s="50">
        <v>2</v>
      </c>
    </row>
    <row r="383" spans="1:8">
      <c r="A383" s="49" t="s">
        <v>64</v>
      </c>
      <c r="B383" s="50">
        <v>3</v>
      </c>
      <c r="C383" s="50">
        <v>4</v>
      </c>
      <c r="D383" s="50">
        <v>1990</v>
      </c>
      <c r="E383" s="50">
        <v>1</v>
      </c>
      <c r="F383" s="51">
        <v>77</v>
      </c>
      <c r="G383" s="50">
        <v>218</v>
      </c>
      <c r="H383" s="50">
        <v>2</v>
      </c>
    </row>
    <row r="384" spans="1:8">
      <c r="A384" s="49" t="s">
        <v>67</v>
      </c>
      <c r="B384" s="50">
        <v>3</v>
      </c>
      <c r="C384" s="50">
        <v>8</v>
      </c>
      <c r="D384" s="50">
        <v>1991</v>
      </c>
      <c r="E384" s="50">
        <v>1</v>
      </c>
      <c r="F384" s="51">
        <v>71</v>
      </c>
      <c r="G384" s="50">
        <v>160</v>
      </c>
      <c r="H384" s="50">
        <v>1</v>
      </c>
    </row>
    <row r="385" spans="1:8">
      <c r="A385" s="49" t="s">
        <v>68</v>
      </c>
      <c r="B385" s="50">
        <v>3</v>
      </c>
      <c r="C385" s="50">
        <v>5</v>
      </c>
      <c r="D385" s="50">
        <v>1987</v>
      </c>
      <c r="E385" s="50">
        <v>1</v>
      </c>
      <c r="F385" s="51">
        <v>74</v>
      </c>
      <c r="G385" s="50">
        <v>203</v>
      </c>
      <c r="H385" s="50">
        <v>2</v>
      </c>
    </row>
    <row r="386" spans="1:8">
      <c r="A386" s="49" t="s">
        <v>69</v>
      </c>
      <c r="B386" s="50">
        <v>3</v>
      </c>
      <c r="C386" s="50">
        <v>2</v>
      </c>
      <c r="D386" s="50">
        <v>1987</v>
      </c>
      <c r="E386" s="50">
        <v>2</v>
      </c>
      <c r="F386" s="51">
        <v>72</v>
      </c>
      <c r="G386" s="50">
        <v>180</v>
      </c>
      <c r="H386" s="50">
        <v>2</v>
      </c>
    </row>
    <row r="387" spans="1:8">
      <c r="A387" s="49" t="s">
        <v>70</v>
      </c>
      <c r="B387" s="50">
        <v>3</v>
      </c>
      <c r="C387" s="50">
        <v>2</v>
      </c>
      <c r="D387" s="50">
        <v>1989</v>
      </c>
      <c r="E387" s="50">
        <v>1</v>
      </c>
      <c r="F387" s="51">
        <v>71</v>
      </c>
      <c r="G387" s="50">
        <v>190</v>
      </c>
      <c r="H387" s="50">
        <v>2</v>
      </c>
    </row>
    <row r="388" spans="1:8">
      <c r="A388" s="49" t="s">
        <v>71</v>
      </c>
      <c r="B388" s="50">
        <v>3</v>
      </c>
      <c r="C388" s="50">
        <v>6</v>
      </c>
      <c r="D388" s="50">
        <v>1988</v>
      </c>
      <c r="E388" s="50">
        <v>1</v>
      </c>
      <c r="F388" s="51">
        <v>75</v>
      </c>
      <c r="G388" s="50">
        <v>220</v>
      </c>
      <c r="H388" s="50">
        <v>1</v>
      </c>
    </row>
    <row r="389" spans="1:8">
      <c r="A389" s="49" t="s">
        <v>72</v>
      </c>
      <c r="B389" s="50">
        <v>3</v>
      </c>
      <c r="C389" s="50">
        <v>10</v>
      </c>
      <c r="D389" s="50">
        <v>1990</v>
      </c>
      <c r="E389" s="50">
        <v>1</v>
      </c>
      <c r="F389" s="51">
        <v>70</v>
      </c>
      <c r="G389" s="50">
        <v>189</v>
      </c>
      <c r="H389" s="50">
        <v>2</v>
      </c>
    </row>
    <row r="390" spans="1:8">
      <c r="A390" s="49" t="s">
        <v>73</v>
      </c>
      <c r="B390" s="50">
        <v>3</v>
      </c>
      <c r="C390" s="50">
        <v>3</v>
      </c>
      <c r="D390" s="50">
        <v>1990</v>
      </c>
      <c r="E390" s="50">
        <v>1</v>
      </c>
      <c r="F390" s="51">
        <v>73</v>
      </c>
      <c r="G390" s="50">
        <v>210</v>
      </c>
      <c r="H390" s="50">
        <v>1</v>
      </c>
    </row>
    <row r="391" spans="1:8">
      <c r="A391" s="49" t="s">
        <v>74</v>
      </c>
      <c r="B391" s="50">
        <v>3</v>
      </c>
      <c r="C391" s="50">
        <v>3</v>
      </c>
      <c r="D391" s="50">
        <v>1991</v>
      </c>
      <c r="E391" s="50">
        <v>1</v>
      </c>
      <c r="F391" s="51">
        <v>70</v>
      </c>
      <c r="G391" s="50">
        <v>170</v>
      </c>
      <c r="H391" s="50">
        <v>2</v>
      </c>
    </row>
    <row r="392" spans="1:8">
      <c r="A392" s="49" t="s">
        <v>75</v>
      </c>
      <c r="B392" s="50">
        <v>3</v>
      </c>
      <c r="C392" s="50">
        <v>9</v>
      </c>
      <c r="D392" s="50">
        <v>1990</v>
      </c>
      <c r="E392" s="50">
        <v>1</v>
      </c>
      <c r="F392" s="51">
        <v>70</v>
      </c>
      <c r="G392" s="50">
        <v>181</v>
      </c>
      <c r="H392" s="50">
        <v>2</v>
      </c>
    </row>
    <row r="393" spans="1:8">
      <c r="A393" s="49" t="s">
        <v>76</v>
      </c>
      <c r="B393" s="50">
        <v>3</v>
      </c>
      <c r="C393" s="50">
        <v>10</v>
      </c>
      <c r="D393" s="50">
        <v>1988</v>
      </c>
      <c r="E393" s="50">
        <v>1</v>
      </c>
      <c r="F393" s="51">
        <v>73</v>
      </c>
      <c r="G393" s="50">
        <v>182</v>
      </c>
      <c r="H393" s="50">
        <v>1</v>
      </c>
    </row>
    <row r="394" spans="1:8">
      <c r="A394" s="49" t="s">
        <v>77</v>
      </c>
      <c r="B394" s="50">
        <v>3</v>
      </c>
      <c r="C394" s="50">
        <v>11</v>
      </c>
      <c r="D394" s="50">
        <v>1986</v>
      </c>
      <c r="E394" s="50">
        <v>1</v>
      </c>
      <c r="F394" s="51">
        <v>69</v>
      </c>
      <c r="G394" s="50">
        <v>186</v>
      </c>
      <c r="H394" s="50">
        <v>2</v>
      </c>
    </row>
    <row r="395" spans="1:8">
      <c r="A395" s="49" t="s">
        <v>78</v>
      </c>
      <c r="B395" s="50">
        <v>3</v>
      </c>
      <c r="C395" s="50">
        <v>3</v>
      </c>
      <c r="D395" s="50">
        <v>1990</v>
      </c>
      <c r="E395" s="50">
        <v>1</v>
      </c>
      <c r="F395" s="51">
        <v>75</v>
      </c>
      <c r="G395" s="50">
        <v>200</v>
      </c>
      <c r="H395" s="50">
        <v>2</v>
      </c>
    </row>
    <row r="396" spans="1:8">
      <c r="A396" s="49" t="s">
        <v>79</v>
      </c>
      <c r="B396" s="50">
        <v>3</v>
      </c>
      <c r="C396" s="50">
        <v>3</v>
      </c>
      <c r="D396" s="50">
        <v>1987</v>
      </c>
      <c r="E396" s="50">
        <v>3</v>
      </c>
      <c r="F396" s="51">
        <v>72</v>
      </c>
      <c r="G396" s="50">
        <v>197</v>
      </c>
      <c r="H396" s="50">
        <v>2</v>
      </c>
    </row>
    <row r="397" spans="1:8">
      <c r="A397" s="49" t="s">
        <v>0</v>
      </c>
      <c r="B397" s="50">
        <v>3</v>
      </c>
      <c r="C397" s="50">
        <v>1</v>
      </c>
      <c r="D397" s="50">
        <v>1987</v>
      </c>
      <c r="E397" s="50">
        <v>1</v>
      </c>
      <c r="F397" s="51">
        <v>72</v>
      </c>
      <c r="G397" s="50">
        <v>205</v>
      </c>
      <c r="H397" s="50">
        <v>1</v>
      </c>
    </row>
    <row r="398" spans="1:8">
      <c r="A398" s="49" t="s">
        <v>1</v>
      </c>
      <c r="B398" s="50">
        <v>3</v>
      </c>
      <c r="C398" s="50">
        <v>10</v>
      </c>
      <c r="D398" s="50">
        <v>1987</v>
      </c>
      <c r="E398" s="50">
        <v>1</v>
      </c>
      <c r="F398" s="51">
        <v>68</v>
      </c>
      <c r="G398" s="50">
        <v>190</v>
      </c>
      <c r="H398" s="50">
        <v>2</v>
      </c>
    </row>
    <row r="399" spans="1:8">
      <c r="A399" s="49" t="s">
        <v>2</v>
      </c>
      <c r="B399" s="50">
        <v>3</v>
      </c>
      <c r="C399" s="50">
        <v>12</v>
      </c>
      <c r="D399" s="50">
        <v>1988</v>
      </c>
      <c r="E399" s="50">
        <v>3</v>
      </c>
      <c r="F399" s="51">
        <v>71</v>
      </c>
      <c r="G399" s="50">
        <v>184</v>
      </c>
      <c r="H399" s="50">
        <v>2</v>
      </c>
    </row>
    <row r="400" spans="1:8">
      <c r="A400" s="49" t="s">
        <v>3</v>
      </c>
      <c r="B400" s="50">
        <v>3</v>
      </c>
      <c r="C400" s="50">
        <v>12</v>
      </c>
      <c r="D400" s="50">
        <v>1987</v>
      </c>
      <c r="E400" s="50">
        <v>1</v>
      </c>
      <c r="F400" s="51">
        <v>69</v>
      </c>
      <c r="G400" s="50">
        <v>190</v>
      </c>
      <c r="H400" s="50">
        <v>2</v>
      </c>
    </row>
    <row r="401" spans="1:8">
      <c r="A401" s="49" t="s">
        <v>4</v>
      </c>
      <c r="B401" s="50">
        <v>3</v>
      </c>
      <c r="C401" s="50">
        <v>1</v>
      </c>
      <c r="D401" s="50">
        <v>1990</v>
      </c>
      <c r="E401" s="50">
        <v>1</v>
      </c>
      <c r="F401" s="51">
        <v>76</v>
      </c>
      <c r="G401" s="50">
        <v>205</v>
      </c>
      <c r="H401" s="50">
        <v>2</v>
      </c>
    </row>
    <row r="402" spans="1:8">
      <c r="A402" s="49" t="s">
        <v>5</v>
      </c>
      <c r="B402" s="50">
        <v>3</v>
      </c>
      <c r="C402" s="50">
        <v>6</v>
      </c>
      <c r="D402" s="50">
        <v>1987</v>
      </c>
      <c r="E402" s="50">
        <v>1</v>
      </c>
      <c r="F402" s="51">
        <v>75</v>
      </c>
      <c r="G402" s="50">
        <v>198</v>
      </c>
      <c r="H402" s="50">
        <v>1</v>
      </c>
    </row>
    <row r="403" spans="1:8">
      <c r="A403" s="49" t="s">
        <v>6</v>
      </c>
      <c r="B403" s="50">
        <v>3</v>
      </c>
      <c r="C403" s="50">
        <v>5</v>
      </c>
      <c r="D403" s="50">
        <v>1991</v>
      </c>
      <c r="E403" s="50">
        <v>1</v>
      </c>
      <c r="F403" s="51">
        <v>71</v>
      </c>
      <c r="G403" s="50">
        <v>186</v>
      </c>
      <c r="H403" s="50">
        <v>2</v>
      </c>
    </row>
    <row r="404" spans="1:8">
      <c r="A404" s="49" t="s">
        <v>7</v>
      </c>
      <c r="B404" s="50">
        <v>3</v>
      </c>
      <c r="C404" s="50">
        <v>8</v>
      </c>
      <c r="D404" s="50">
        <v>1987</v>
      </c>
      <c r="E404" s="50">
        <v>1</v>
      </c>
      <c r="F404" s="51">
        <v>77</v>
      </c>
      <c r="G404" s="50">
        <v>215</v>
      </c>
      <c r="H404" s="50">
        <v>1</v>
      </c>
    </row>
    <row r="405" spans="1:8">
      <c r="A405" s="49" t="s">
        <v>8</v>
      </c>
      <c r="B405" s="50">
        <v>3</v>
      </c>
      <c r="C405" s="50">
        <v>1</v>
      </c>
      <c r="D405" s="50">
        <v>1989</v>
      </c>
      <c r="E405" s="50">
        <v>2</v>
      </c>
      <c r="F405" s="51">
        <v>73</v>
      </c>
      <c r="G405" s="50">
        <v>170</v>
      </c>
      <c r="H405" s="50">
        <v>1</v>
      </c>
    </row>
    <row r="406" spans="1:8">
      <c r="A406" s="49" t="s">
        <v>9</v>
      </c>
      <c r="B406" s="50">
        <v>3</v>
      </c>
      <c r="C406" s="50">
        <v>3</v>
      </c>
      <c r="D406" s="50">
        <v>1986</v>
      </c>
      <c r="E406" s="50">
        <v>1</v>
      </c>
      <c r="F406" s="51">
        <v>73</v>
      </c>
      <c r="G406" s="50">
        <v>200</v>
      </c>
      <c r="H406" s="50">
        <v>1</v>
      </c>
    </row>
    <row r="407" spans="1:8">
      <c r="A407" s="49" t="s">
        <v>10</v>
      </c>
      <c r="B407" s="50">
        <v>3</v>
      </c>
      <c r="C407" s="50">
        <v>3</v>
      </c>
      <c r="D407" s="50">
        <v>1986</v>
      </c>
      <c r="E407" s="50">
        <v>2</v>
      </c>
      <c r="F407" s="51">
        <v>75</v>
      </c>
      <c r="G407" s="50">
        <v>212</v>
      </c>
      <c r="H407" s="50">
        <v>2</v>
      </c>
    </row>
    <row r="408" spans="1:8">
      <c r="A408" s="49" t="s">
        <v>11</v>
      </c>
      <c r="B408" s="50">
        <v>3</v>
      </c>
      <c r="C408" s="50">
        <v>7</v>
      </c>
      <c r="D408" s="50">
        <v>1989</v>
      </c>
      <c r="E408" s="50">
        <v>1</v>
      </c>
      <c r="F408" s="51">
        <v>73</v>
      </c>
      <c r="G408" s="50">
        <v>187</v>
      </c>
      <c r="H408" s="50">
        <v>2</v>
      </c>
    </row>
    <row r="409" spans="1:8">
      <c r="A409" s="49" t="s">
        <v>12</v>
      </c>
      <c r="B409" s="50">
        <v>3</v>
      </c>
      <c r="C409" s="50">
        <v>5</v>
      </c>
      <c r="D409" s="50">
        <v>1989</v>
      </c>
      <c r="E409" s="50">
        <v>1</v>
      </c>
      <c r="F409" s="51">
        <v>72</v>
      </c>
      <c r="G409" s="50">
        <v>170</v>
      </c>
      <c r="H409" s="50">
        <v>2</v>
      </c>
    </row>
    <row r="410" spans="1:8">
      <c r="A410" s="49" t="s">
        <v>13</v>
      </c>
      <c r="B410" s="50">
        <v>3</v>
      </c>
      <c r="C410" s="50">
        <v>4</v>
      </c>
      <c r="D410" s="50">
        <v>1990</v>
      </c>
      <c r="E410" s="50">
        <v>1</v>
      </c>
      <c r="F410" s="51">
        <v>73</v>
      </c>
      <c r="G410" s="50">
        <v>183</v>
      </c>
      <c r="H410" s="50">
        <v>2</v>
      </c>
    </row>
    <row r="411" spans="1:8">
      <c r="A411" s="49" t="s">
        <v>14</v>
      </c>
      <c r="B411" s="50">
        <v>3</v>
      </c>
      <c r="C411" s="50">
        <v>2</v>
      </c>
      <c r="D411" s="50">
        <v>1986</v>
      </c>
      <c r="E411" s="50">
        <v>1</v>
      </c>
      <c r="F411" s="51">
        <v>71</v>
      </c>
      <c r="G411" s="50">
        <v>170</v>
      </c>
      <c r="H411" s="50">
        <v>2</v>
      </c>
    </row>
    <row r="412" spans="1:8">
      <c r="A412" s="49" t="s">
        <v>15</v>
      </c>
      <c r="B412" s="50">
        <v>3</v>
      </c>
      <c r="C412" s="50">
        <v>3</v>
      </c>
      <c r="D412" s="50">
        <v>1989</v>
      </c>
      <c r="E412" s="50">
        <v>1</v>
      </c>
      <c r="F412" s="51">
        <v>72</v>
      </c>
      <c r="G412" s="50">
        <v>204</v>
      </c>
      <c r="H412" s="50">
        <v>2</v>
      </c>
    </row>
    <row r="413" spans="1:8">
      <c r="A413" s="49" t="s">
        <v>16</v>
      </c>
      <c r="B413" s="50">
        <v>3</v>
      </c>
      <c r="C413" s="50">
        <v>2</v>
      </c>
      <c r="D413" s="50">
        <v>1987</v>
      </c>
      <c r="E413" s="50">
        <v>1</v>
      </c>
      <c r="F413" s="51">
        <v>72</v>
      </c>
      <c r="G413" s="50">
        <v>182</v>
      </c>
      <c r="H413" s="50">
        <v>2</v>
      </c>
    </row>
  </sheetData>
  <autoFilter ref="F1:F413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"/>
  <sheetViews>
    <sheetView workbookViewId="0">
      <selection activeCell="O22" sqref="O22"/>
    </sheetView>
  </sheetViews>
  <sheetFormatPr defaultRowHeight="15.75"/>
  <cols>
    <col min="1" max="1" width="12.375" style="2" customWidth="1"/>
    <col min="7" max="7" width="18" customWidth="1"/>
  </cols>
  <sheetData>
    <row r="1" spans="1:7">
      <c r="A1" s="1" t="s">
        <v>18</v>
      </c>
    </row>
    <row r="2" spans="1:7">
      <c r="A2" s="2" t="s">
        <v>19</v>
      </c>
      <c r="B2">
        <v>1</v>
      </c>
      <c r="D2" s="16" t="s">
        <v>381</v>
      </c>
      <c r="E2" s="13"/>
      <c r="F2" s="13" t="s">
        <v>382</v>
      </c>
      <c r="G2" s="13" t="s">
        <v>397</v>
      </c>
    </row>
    <row r="3" spans="1:7">
      <c r="A3" s="2" t="s">
        <v>19</v>
      </c>
      <c r="B3">
        <v>1</v>
      </c>
      <c r="D3" s="17" t="s">
        <v>399</v>
      </c>
      <c r="E3" s="2">
        <v>1</v>
      </c>
      <c r="F3" s="2">
        <f t="array" ref="F3:F5">FREQUENCY(B:B,E3:E5)</f>
        <v>142</v>
      </c>
      <c r="G3" s="11">
        <f>F3/F6</f>
        <v>0.3446601941747573</v>
      </c>
    </row>
    <row r="4" spans="1:7">
      <c r="A4" s="2" t="s">
        <v>19</v>
      </c>
      <c r="B4">
        <v>1</v>
      </c>
      <c r="D4" s="17" t="s">
        <v>400</v>
      </c>
      <c r="E4" s="2">
        <v>2</v>
      </c>
      <c r="F4" s="2">
        <v>102</v>
      </c>
      <c r="G4" s="11">
        <f>F4/F6</f>
        <v>0.24757281553398058</v>
      </c>
    </row>
    <row r="5" spans="1:7">
      <c r="A5" s="2" t="s">
        <v>19</v>
      </c>
      <c r="B5">
        <v>1</v>
      </c>
      <c r="D5" s="17" t="s">
        <v>401</v>
      </c>
      <c r="E5" s="2">
        <v>3</v>
      </c>
      <c r="F5" s="2">
        <v>168</v>
      </c>
      <c r="G5" s="11">
        <f>F5/F6</f>
        <v>0.40776699029126212</v>
      </c>
    </row>
    <row r="6" spans="1:7">
      <c r="A6" s="2" t="s">
        <v>19</v>
      </c>
      <c r="B6">
        <v>1</v>
      </c>
      <c r="D6" s="2"/>
      <c r="E6" s="14" t="s">
        <v>398</v>
      </c>
      <c r="F6" s="14">
        <f>SUM(F3:F5)</f>
        <v>412</v>
      </c>
      <c r="G6" s="15">
        <f>SUM(G3:G5)</f>
        <v>1</v>
      </c>
    </row>
    <row r="7" spans="1:7">
      <c r="A7" s="2" t="s">
        <v>19</v>
      </c>
      <c r="B7">
        <v>1</v>
      </c>
    </row>
    <row r="8" spans="1:7">
      <c r="A8" s="2" t="s">
        <v>19</v>
      </c>
      <c r="B8">
        <v>1</v>
      </c>
    </row>
    <row r="9" spans="1:7">
      <c r="A9" s="2" t="s">
        <v>19</v>
      </c>
      <c r="B9">
        <v>1</v>
      </c>
    </row>
    <row r="10" spans="1:7">
      <c r="A10" s="2" t="s">
        <v>19</v>
      </c>
      <c r="B10">
        <v>1</v>
      </c>
    </row>
    <row r="11" spans="1:7">
      <c r="A11" s="2" t="s">
        <v>19</v>
      </c>
      <c r="B11">
        <v>1</v>
      </c>
    </row>
    <row r="12" spans="1:7">
      <c r="A12" s="2" t="s">
        <v>19</v>
      </c>
      <c r="B12">
        <v>1</v>
      </c>
    </row>
    <row r="13" spans="1:7">
      <c r="A13" s="2" t="s">
        <v>19</v>
      </c>
      <c r="B13">
        <v>1</v>
      </c>
    </row>
    <row r="14" spans="1:7">
      <c r="A14" s="2" t="s">
        <v>19</v>
      </c>
      <c r="B14">
        <v>1</v>
      </c>
    </row>
    <row r="15" spans="1:7">
      <c r="A15" s="2" t="s">
        <v>19</v>
      </c>
      <c r="B15">
        <v>1</v>
      </c>
    </row>
    <row r="16" spans="1:7">
      <c r="A16" s="2" t="s">
        <v>19</v>
      </c>
      <c r="B16">
        <v>1</v>
      </c>
    </row>
    <row r="17" spans="1:2">
      <c r="A17" s="2" t="s">
        <v>19</v>
      </c>
      <c r="B17">
        <v>1</v>
      </c>
    </row>
    <row r="18" spans="1:2">
      <c r="A18" s="2" t="s">
        <v>19</v>
      </c>
      <c r="B18">
        <v>1</v>
      </c>
    </row>
    <row r="19" spans="1:2">
      <c r="A19" s="2" t="s">
        <v>19</v>
      </c>
      <c r="B19">
        <v>1</v>
      </c>
    </row>
    <row r="20" spans="1:2">
      <c r="A20" s="2" t="s">
        <v>19</v>
      </c>
      <c r="B20">
        <v>1</v>
      </c>
    </row>
    <row r="21" spans="1:2">
      <c r="A21" s="2" t="s">
        <v>19</v>
      </c>
      <c r="B21">
        <v>1</v>
      </c>
    </row>
    <row r="22" spans="1:2">
      <c r="A22" s="2" t="s">
        <v>19</v>
      </c>
      <c r="B22">
        <v>1</v>
      </c>
    </row>
    <row r="23" spans="1:2">
      <c r="A23" s="2" t="s">
        <v>19</v>
      </c>
      <c r="B23">
        <v>1</v>
      </c>
    </row>
    <row r="24" spans="1:2">
      <c r="A24" s="2" t="s">
        <v>19</v>
      </c>
      <c r="B24">
        <v>1</v>
      </c>
    </row>
    <row r="25" spans="1:2">
      <c r="A25" s="2" t="s">
        <v>19</v>
      </c>
      <c r="B25">
        <v>1</v>
      </c>
    </row>
    <row r="26" spans="1:2">
      <c r="A26" s="2" t="s">
        <v>19</v>
      </c>
      <c r="B26">
        <v>1</v>
      </c>
    </row>
    <row r="27" spans="1:2">
      <c r="A27" s="2" t="s">
        <v>19</v>
      </c>
      <c r="B27">
        <v>1</v>
      </c>
    </row>
    <row r="28" spans="1:2">
      <c r="A28" s="2" t="s">
        <v>19</v>
      </c>
      <c r="B28">
        <v>1</v>
      </c>
    </row>
    <row r="29" spans="1:2">
      <c r="A29" s="2" t="s">
        <v>19</v>
      </c>
      <c r="B29">
        <v>1</v>
      </c>
    </row>
    <row r="30" spans="1:2">
      <c r="A30" s="2" t="s">
        <v>19</v>
      </c>
      <c r="B30">
        <v>1</v>
      </c>
    </row>
    <row r="31" spans="1:2">
      <c r="A31" s="2" t="s">
        <v>19</v>
      </c>
      <c r="B31">
        <v>1</v>
      </c>
    </row>
    <row r="32" spans="1:2">
      <c r="A32" s="2" t="s">
        <v>19</v>
      </c>
      <c r="B32">
        <v>1</v>
      </c>
    </row>
    <row r="33" spans="1:2">
      <c r="A33" s="2" t="s">
        <v>19</v>
      </c>
      <c r="B33">
        <v>1</v>
      </c>
    </row>
    <row r="34" spans="1:2">
      <c r="A34" s="2" t="s">
        <v>19</v>
      </c>
      <c r="B34">
        <v>1</v>
      </c>
    </row>
    <row r="35" spans="1:2">
      <c r="A35" s="2" t="s">
        <v>19</v>
      </c>
      <c r="B35">
        <v>1</v>
      </c>
    </row>
    <row r="36" spans="1:2">
      <c r="A36" s="2" t="s">
        <v>19</v>
      </c>
      <c r="B36">
        <v>1</v>
      </c>
    </row>
    <row r="37" spans="1:2">
      <c r="A37" s="2" t="s">
        <v>19</v>
      </c>
      <c r="B37">
        <v>1</v>
      </c>
    </row>
    <row r="38" spans="1:2">
      <c r="A38" s="2" t="s">
        <v>19</v>
      </c>
      <c r="B38">
        <v>1</v>
      </c>
    </row>
    <row r="39" spans="1:2">
      <c r="A39" s="2" t="s">
        <v>19</v>
      </c>
      <c r="B39">
        <v>1</v>
      </c>
    </row>
    <row r="40" spans="1:2">
      <c r="A40" s="2" t="s">
        <v>19</v>
      </c>
      <c r="B40">
        <v>1</v>
      </c>
    </row>
    <row r="41" spans="1:2">
      <c r="A41" s="2" t="s">
        <v>19</v>
      </c>
      <c r="B41">
        <v>1</v>
      </c>
    </row>
    <row r="42" spans="1:2">
      <c r="A42" s="2" t="s">
        <v>19</v>
      </c>
      <c r="B42">
        <v>1</v>
      </c>
    </row>
    <row r="43" spans="1:2">
      <c r="A43" s="2" t="s">
        <v>19</v>
      </c>
      <c r="B43">
        <v>1</v>
      </c>
    </row>
    <row r="44" spans="1:2">
      <c r="A44" s="2" t="s">
        <v>19</v>
      </c>
      <c r="B44">
        <v>1</v>
      </c>
    </row>
    <row r="45" spans="1:2">
      <c r="A45" s="2" t="s">
        <v>19</v>
      </c>
      <c r="B45">
        <v>1</v>
      </c>
    </row>
    <row r="46" spans="1:2">
      <c r="A46" s="2" t="s">
        <v>19</v>
      </c>
      <c r="B46">
        <v>1</v>
      </c>
    </row>
    <row r="47" spans="1:2">
      <c r="A47" s="2" t="s">
        <v>19</v>
      </c>
      <c r="B47">
        <v>1</v>
      </c>
    </row>
    <row r="48" spans="1:2">
      <c r="A48" s="2" t="s">
        <v>19</v>
      </c>
      <c r="B48">
        <v>1</v>
      </c>
    </row>
    <row r="49" spans="1:2">
      <c r="A49" s="2" t="s">
        <v>19</v>
      </c>
      <c r="B49">
        <v>1</v>
      </c>
    </row>
    <row r="50" spans="1:2">
      <c r="A50" s="2" t="s">
        <v>19</v>
      </c>
      <c r="B50">
        <v>1</v>
      </c>
    </row>
    <row r="51" spans="1:2">
      <c r="A51" s="2" t="s">
        <v>19</v>
      </c>
      <c r="B51">
        <v>1</v>
      </c>
    </row>
    <row r="52" spans="1:2">
      <c r="A52" s="2" t="s">
        <v>19</v>
      </c>
      <c r="B52">
        <v>1</v>
      </c>
    </row>
    <row r="53" spans="1:2">
      <c r="A53" s="2" t="s">
        <v>19</v>
      </c>
      <c r="B53">
        <v>1</v>
      </c>
    </row>
    <row r="54" spans="1:2">
      <c r="A54" s="2" t="s">
        <v>19</v>
      </c>
      <c r="B54">
        <v>1</v>
      </c>
    </row>
    <row r="55" spans="1:2">
      <c r="A55" s="2" t="s">
        <v>19</v>
      </c>
      <c r="B55">
        <v>1</v>
      </c>
    </row>
    <row r="56" spans="1:2">
      <c r="A56" s="2" t="s">
        <v>19</v>
      </c>
      <c r="B56">
        <v>1</v>
      </c>
    </row>
    <row r="57" spans="1:2">
      <c r="A57" s="2" t="s">
        <v>19</v>
      </c>
      <c r="B57">
        <v>1</v>
      </c>
    </row>
    <row r="58" spans="1:2">
      <c r="A58" s="2" t="s">
        <v>19</v>
      </c>
      <c r="B58">
        <v>1</v>
      </c>
    </row>
    <row r="59" spans="1:2">
      <c r="A59" s="2" t="s">
        <v>19</v>
      </c>
      <c r="B59">
        <v>1</v>
      </c>
    </row>
    <row r="60" spans="1:2">
      <c r="A60" s="2" t="s">
        <v>19</v>
      </c>
      <c r="B60">
        <v>1</v>
      </c>
    </row>
    <row r="61" spans="1:2">
      <c r="A61" s="2" t="s">
        <v>19</v>
      </c>
      <c r="B61">
        <v>1</v>
      </c>
    </row>
    <row r="62" spans="1:2">
      <c r="A62" s="2" t="s">
        <v>19</v>
      </c>
      <c r="B62">
        <v>1</v>
      </c>
    </row>
    <row r="63" spans="1:2">
      <c r="A63" s="2" t="s">
        <v>19</v>
      </c>
      <c r="B63">
        <v>1</v>
      </c>
    </row>
    <row r="64" spans="1:2">
      <c r="A64" s="2" t="s">
        <v>19</v>
      </c>
      <c r="B64">
        <v>1</v>
      </c>
    </row>
    <row r="65" spans="1:2">
      <c r="A65" s="2" t="s">
        <v>19</v>
      </c>
      <c r="B65">
        <v>1</v>
      </c>
    </row>
    <row r="66" spans="1:2">
      <c r="A66" s="2" t="s">
        <v>19</v>
      </c>
      <c r="B66">
        <v>1</v>
      </c>
    </row>
    <row r="67" spans="1:2">
      <c r="A67" s="2" t="s">
        <v>19</v>
      </c>
      <c r="B67">
        <v>1</v>
      </c>
    </row>
    <row r="68" spans="1:2">
      <c r="A68" s="2" t="s">
        <v>19</v>
      </c>
      <c r="B68">
        <v>1</v>
      </c>
    </row>
    <row r="69" spans="1:2">
      <c r="A69" s="2" t="s">
        <v>19</v>
      </c>
      <c r="B69">
        <v>1</v>
      </c>
    </row>
    <row r="70" spans="1:2">
      <c r="A70" s="2" t="s">
        <v>19</v>
      </c>
      <c r="B70">
        <v>1</v>
      </c>
    </row>
    <row r="71" spans="1:2">
      <c r="A71" s="2" t="s">
        <v>19</v>
      </c>
      <c r="B71">
        <v>1</v>
      </c>
    </row>
    <row r="72" spans="1:2">
      <c r="A72" s="2" t="s">
        <v>19</v>
      </c>
      <c r="B72">
        <v>1</v>
      </c>
    </row>
    <row r="73" spans="1:2">
      <c r="A73" s="2" t="s">
        <v>19</v>
      </c>
      <c r="B73">
        <v>1</v>
      </c>
    </row>
    <row r="74" spans="1:2">
      <c r="A74" s="2" t="s">
        <v>19</v>
      </c>
      <c r="B74">
        <v>1</v>
      </c>
    </row>
    <row r="75" spans="1:2">
      <c r="A75" s="2" t="s">
        <v>19</v>
      </c>
      <c r="B75">
        <v>1</v>
      </c>
    </row>
    <row r="76" spans="1:2">
      <c r="A76" s="2" t="s">
        <v>19</v>
      </c>
      <c r="B76">
        <v>1</v>
      </c>
    </row>
    <row r="77" spans="1:2">
      <c r="A77" s="2" t="s">
        <v>19</v>
      </c>
      <c r="B77">
        <v>1</v>
      </c>
    </row>
    <row r="78" spans="1:2">
      <c r="A78" s="2" t="s">
        <v>19</v>
      </c>
      <c r="B78">
        <v>1</v>
      </c>
    </row>
    <row r="79" spans="1:2">
      <c r="A79" s="2" t="s">
        <v>19</v>
      </c>
      <c r="B79">
        <v>1</v>
      </c>
    </row>
    <row r="80" spans="1:2">
      <c r="A80" s="2" t="s">
        <v>19</v>
      </c>
      <c r="B80">
        <v>1</v>
      </c>
    </row>
    <row r="81" spans="1:2">
      <c r="A81" s="2" t="s">
        <v>19</v>
      </c>
      <c r="B81">
        <v>1</v>
      </c>
    </row>
    <row r="82" spans="1:2">
      <c r="A82" s="2" t="s">
        <v>19</v>
      </c>
      <c r="B82">
        <v>1</v>
      </c>
    </row>
    <row r="83" spans="1:2">
      <c r="A83" s="2" t="s">
        <v>19</v>
      </c>
      <c r="B83">
        <v>1</v>
      </c>
    </row>
    <row r="84" spans="1:2">
      <c r="A84" s="2" t="s">
        <v>19</v>
      </c>
      <c r="B84">
        <v>1</v>
      </c>
    </row>
    <row r="85" spans="1:2">
      <c r="A85" s="2" t="s">
        <v>19</v>
      </c>
      <c r="B85">
        <v>1</v>
      </c>
    </row>
    <row r="86" spans="1:2">
      <c r="A86" s="2" t="s">
        <v>19</v>
      </c>
      <c r="B86">
        <v>1</v>
      </c>
    </row>
    <row r="87" spans="1:2">
      <c r="A87" s="2" t="s">
        <v>19</v>
      </c>
      <c r="B87">
        <v>1</v>
      </c>
    </row>
    <row r="88" spans="1:2">
      <c r="A88" s="2" t="s">
        <v>19</v>
      </c>
      <c r="B88">
        <v>1</v>
      </c>
    </row>
    <row r="89" spans="1:2">
      <c r="A89" s="2" t="s">
        <v>19</v>
      </c>
      <c r="B89">
        <v>1</v>
      </c>
    </row>
    <row r="90" spans="1:2">
      <c r="A90" s="2" t="s">
        <v>19</v>
      </c>
      <c r="B90">
        <v>1</v>
      </c>
    </row>
    <row r="91" spans="1:2">
      <c r="A91" s="2" t="s">
        <v>19</v>
      </c>
      <c r="B91">
        <v>1</v>
      </c>
    </row>
    <row r="92" spans="1:2">
      <c r="A92" s="2" t="s">
        <v>19</v>
      </c>
      <c r="B92">
        <v>1</v>
      </c>
    </row>
    <row r="93" spans="1:2">
      <c r="A93" s="2" t="s">
        <v>19</v>
      </c>
      <c r="B93">
        <v>1</v>
      </c>
    </row>
    <row r="94" spans="1:2">
      <c r="A94" s="2" t="s">
        <v>19</v>
      </c>
      <c r="B94">
        <v>1</v>
      </c>
    </row>
    <row r="95" spans="1:2">
      <c r="A95" s="2" t="s">
        <v>19</v>
      </c>
      <c r="B95">
        <v>1</v>
      </c>
    </row>
    <row r="96" spans="1:2">
      <c r="A96" s="2" t="s">
        <v>19</v>
      </c>
      <c r="B96">
        <v>1</v>
      </c>
    </row>
    <row r="97" spans="1:2">
      <c r="A97" s="2" t="s">
        <v>19</v>
      </c>
      <c r="B97">
        <v>1</v>
      </c>
    </row>
    <row r="98" spans="1:2">
      <c r="A98" s="2" t="s">
        <v>19</v>
      </c>
      <c r="B98">
        <v>1</v>
      </c>
    </row>
    <row r="99" spans="1:2">
      <c r="A99" s="2" t="s">
        <v>19</v>
      </c>
      <c r="B99">
        <v>1</v>
      </c>
    </row>
    <row r="100" spans="1:2">
      <c r="A100" s="2" t="s">
        <v>19</v>
      </c>
      <c r="B100">
        <v>1</v>
      </c>
    </row>
    <row r="101" spans="1:2">
      <c r="A101" s="2" t="s">
        <v>19</v>
      </c>
      <c r="B101">
        <v>1</v>
      </c>
    </row>
    <row r="102" spans="1:2">
      <c r="A102" s="2" t="s">
        <v>19</v>
      </c>
      <c r="B102">
        <v>1</v>
      </c>
    </row>
    <row r="103" spans="1:2">
      <c r="A103" s="2" t="s">
        <v>19</v>
      </c>
      <c r="B103">
        <v>1</v>
      </c>
    </row>
    <row r="104" spans="1:2">
      <c r="A104" s="2" t="s">
        <v>19</v>
      </c>
      <c r="B104">
        <v>1</v>
      </c>
    </row>
    <row r="105" spans="1:2">
      <c r="A105" s="2" t="s">
        <v>19</v>
      </c>
      <c r="B105">
        <v>1</v>
      </c>
    </row>
    <row r="106" spans="1:2">
      <c r="A106" s="2" t="s">
        <v>19</v>
      </c>
      <c r="B106">
        <v>1</v>
      </c>
    </row>
    <row r="107" spans="1:2">
      <c r="A107" s="2" t="s">
        <v>19</v>
      </c>
      <c r="B107">
        <v>1</v>
      </c>
    </row>
    <row r="108" spans="1:2">
      <c r="A108" s="2" t="s">
        <v>19</v>
      </c>
      <c r="B108">
        <v>1</v>
      </c>
    </row>
    <row r="109" spans="1:2">
      <c r="A109" s="2" t="s">
        <v>19</v>
      </c>
      <c r="B109">
        <v>1</v>
      </c>
    </row>
    <row r="110" spans="1:2">
      <c r="A110" s="2" t="s">
        <v>19</v>
      </c>
      <c r="B110">
        <v>1</v>
      </c>
    </row>
    <row r="111" spans="1:2">
      <c r="A111" s="2" t="s">
        <v>19</v>
      </c>
      <c r="B111">
        <v>1</v>
      </c>
    </row>
    <row r="112" spans="1:2">
      <c r="A112" s="2" t="s">
        <v>19</v>
      </c>
      <c r="B112">
        <v>1</v>
      </c>
    </row>
    <row r="113" spans="1:2">
      <c r="A113" s="2" t="s">
        <v>19</v>
      </c>
      <c r="B113">
        <v>1</v>
      </c>
    </row>
    <row r="114" spans="1:2">
      <c r="A114" s="2" t="s">
        <v>19</v>
      </c>
      <c r="B114">
        <v>1</v>
      </c>
    </row>
    <row r="115" spans="1:2">
      <c r="A115" s="2" t="s">
        <v>19</v>
      </c>
      <c r="B115">
        <v>1</v>
      </c>
    </row>
    <row r="116" spans="1:2">
      <c r="A116" s="2" t="s">
        <v>19</v>
      </c>
      <c r="B116">
        <v>1</v>
      </c>
    </row>
    <row r="117" spans="1:2">
      <c r="A117" s="2" t="s">
        <v>19</v>
      </c>
      <c r="B117">
        <v>1</v>
      </c>
    </row>
    <row r="118" spans="1:2">
      <c r="A118" s="2" t="s">
        <v>19</v>
      </c>
      <c r="B118">
        <v>1</v>
      </c>
    </row>
    <row r="119" spans="1:2">
      <c r="A119" s="2" t="s">
        <v>19</v>
      </c>
      <c r="B119">
        <v>1</v>
      </c>
    </row>
    <row r="120" spans="1:2">
      <c r="A120" s="2" t="s">
        <v>19</v>
      </c>
      <c r="B120">
        <v>1</v>
      </c>
    </row>
    <row r="121" spans="1:2">
      <c r="A121" s="2" t="s">
        <v>19</v>
      </c>
      <c r="B121">
        <v>1</v>
      </c>
    </row>
    <row r="122" spans="1:2">
      <c r="A122" s="2" t="s">
        <v>19</v>
      </c>
      <c r="B122">
        <v>1</v>
      </c>
    </row>
    <row r="123" spans="1:2">
      <c r="A123" s="2" t="s">
        <v>19</v>
      </c>
      <c r="B123">
        <v>1</v>
      </c>
    </row>
    <row r="124" spans="1:2">
      <c r="A124" s="2" t="s">
        <v>19</v>
      </c>
      <c r="B124">
        <v>1</v>
      </c>
    </row>
    <row r="125" spans="1:2">
      <c r="A125" s="2" t="s">
        <v>19</v>
      </c>
      <c r="B125">
        <v>1</v>
      </c>
    </row>
    <row r="126" spans="1:2">
      <c r="A126" s="2" t="s">
        <v>19</v>
      </c>
      <c r="B126">
        <v>1</v>
      </c>
    </row>
    <row r="127" spans="1:2">
      <c r="A127" s="2" t="s">
        <v>19</v>
      </c>
      <c r="B127">
        <v>1</v>
      </c>
    </row>
    <row r="128" spans="1:2">
      <c r="A128" s="2" t="s">
        <v>19</v>
      </c>
      <c r="B128">
        <v>1</v>
      </c>
    </row>
    <row r="129" spans="1:2">
      <c r="A129" s="2" t="s">
        <v>19</v>
      </c>
      <c r="B129">
        <v>1</v>
      </c>
    </row>
    <row r="130" spans="1:2">
      <c r="A130" s="2" t="s">
        <v>19</v>
      </c>
      <c r="B130">
        <v>1</v>
      </c>
    </row>
    <row r="131" spans="1:2">
      <c r="A131" s="2" t="s">
        <v>19</v>
      </c>
      <c r="B131">
        <v>1</v>
      </c>
    </row>
    <row r="132" spans="1:2">
      <c r="A132" s="2" t="s">
        <v>19</v>
      </c>
      <c r="B132">
        <v>1</v>
      </c>
    </row>
    <row r="133" spans="1:2">
      <c r="A133" s="2" t="s">
        <v>19</v>
      </c>
      <c r="B133">
        <v>1</v>
      </c>
    </row>
    <row r="134" spans="1:2">
      <c r="A134" s="2" t="s">
        <v>19</v>
      </c>
      <c r="B134">
        <v>1</v>
      </c>
    </row>
    <row r="135" spans="1:2">
      <c r="A135" s="2" t="s">
        <v>19</v>
      </c>
      <c r="B135">
        <v>1</v>
      </c>
    </row>
    <row r="136" spans="1:2">
      <c r="A136" s="2" t="s">
        <v>19</v>
      </c>
      <c r="B136">
        <v>1</v>
      </c>
    </row>
    <row r="137" spans="1:2">
      <c r="A137" s="2" t="s">
        <v>19</v>
      </c>
      <c r="B137">
        <v>1</v>
      </c>
    </row>
    <row r="138" spans="1:2">
      <c r="A138" s="2" t="s">
        <v>19</v>
      </c>
      <c r="B138">
        <v>1</v>
      </c>
    </row>
    <row r="139" spans="1:2">
      <c r="A139" s="2" t="s">
        <v>19</v>
      </c>
      <c r="B139">
        <v>1</v>
      </c>
    </row>
    <row r="140" spans="1:2">
      <c r="A140" s="2" t="s">
        <v>19</v>
      </c>
      <c r="B140">
        <v>1</v>
      </c>
    </row>
    <row r="141" spans="1:2">
      <c r="A141" s="2" t="s">
        <v>19</v>
      </c>
      <c r="B141">
        <v>1</v>
      </c>
    </row>
    <row r="142" spans="1:2">
      <c r="A142" s="2" t="s">
        <v>19</v>
      </c>
      <c r="B142">
        <v>1</v>
      </c>
    </row>
    <row r="143" spans="1:2">
      <c r="A143" s="2" t="s">
        <v>19</v>
      </c>
      <c r="B143">
        <v>1</v>
      </c>
    </row>
    <row r="144" spans="1:2">
      <c r="A144" s="2" t="s">
        <v>198</v>
      </c>
      <c r="B144">
        <v>2</v>
      </c>
    </row>
    <row r="145" spans="1:2">
      <c r="A145" s="2" t="s">
        <v>198</v>
      </c>
      <c r="B145">
        <v>2</v>
      </c>
    </row>
    <row r="146" spans="1:2">
      <c r="A146" s="2" t="s">
        <v>198</v>
      </c>
      <c r="B146">
        <v>2</v>
      </c>
    </row>
    <row r="147" spans="1:2">
      <c r="A147" s="2" t="s">
        <v>198</v>
      </c>
      <c r="B147">
        <v>2</v>
      </c>
    </row>
    <row r="148" spans="1:2">
      <c r="A148" s="2" t="s">
        <v>198</v>
      </c>
      <c r="B148">
        <v>2</v>
      </c>
    </row>
    <row r="149" spans="1:2">
      <c r="A149" s="2" t="s">
        <v>198</v>
      </c>
      <c r="B149">
        <v>2</v>
      </c>
    </row>
    <row r="150" spans="1:2">
      <c r="A150" s="2" t="s">
        <v>198</v>
      </c>
      <c r="B150">
        <v>2</v>
      </c>
    </row>
    <row r="151" spans="1:2">
      <c r="A151" s="2" t="s">
        <v>198</v>
      </c>
      <c r="B151">
        <v>2</v>
      </c>
    </row>
    <row r="152" spans="1:2">
      <c r="A152" s="2" t="s">
        <v>198</v>
      </c>
      <c r="B152">
        <v>2</v>
      </c>
    </row>
    <row r="153" spans="1:2">
      <c r="A153" s="2" t="s">
        <v>198</v>
      </c>
      <c r="B153">
        <v>2</v>
      </c>
    </row>
    <row r="154" spans="1:2">
      <c r="A154" s="2" t="s">
        <v>198</v>
      </c>
      <c r="B154">
        <v>2</v>
      </c>
    </row>
    <row r="155" spans="1:2">
      <c r="A155" s="2" t="s">
        <v>198</v>
      </c>
      <c r="B155">
        <v>2</v>
      </c>
    </row>
    <row r="156" spans="1:2">
      <c r="A156" s="2" t="s">
        <v>198</v>
      </c>
      <c r="B156">
        <v>2</v>
      </c>
    </row>
    <row r="157" spans="1:2">
      <c r="A157" s="2" t="s">
        <v>198</v>
      </c>
      <c r="B157">
        <v>2</v>
      </c>
    </row>
    <row r="158" spans="1:2">
      <c r="A158" s="2" t="s">
        <v>198</v>
      </c>
      <c r="B158">
        <v>2</v>
      </c>
    </row>
    <row r="159" spans="1:2">
      <c r="A159" s="2" t="s">
        <v>198</v>
      </c>
      <c r="B159">
        <v>2</v>
      </c>
    </row>
    <row r="160" spans="1:2">
      <c r="A160" s="2" t="s">
        <v>198</v>
      </c>
      <c r="B160">
        <v>2</v>
      </c>
    </row>
    <row r="161" spans="1:2">
      <c r="A161" s="2" t="s">
        <v>198</v>
      </c>
      <c r="B161">
        <v>2</v>
      </c>
    </row>
    <row r="162" spans="1:2">
      <c r="A162" s="2" t="s">
        <v>198</v>
      </c>
      <c r="B162">
        <v>2</v>
      </c>
    </row>
    <row r="163" spans="1:2">
      <c r="A163" s="2" t="s">
        <v>198</v>
      </c>
      <c r="B163">
        <v>2</v>
      </c>
    </row>
    <row r="164" spans="1:2">
      <c r="A164" s="2" t="s">
        <v>198</v>
      </c>
      <c r="B164">
        <v>2</v>
      </c>
    </row>
    <row r="165" spans="1:2">
      <c r="A165" s="2" t="s">
        <v>198</v>
      </c>
      <c r="B165">
        <v>2</v>
      </c>
    </row>
    <row r="166" spans="1:2">
      <c r="A166" s="2" t="s">
        <v>198</v>
      </c>
      <c r="B166">
        <v>2</v>
      </c>
    </row>
    <row r="167" spans="1:2">
      <c r="A167" s="2" t="s">
        <v>198</v>
      </c>
      <c r="B167">
        <v>2</v>
      </c>
    </row>
    <row r="168" spans="1:2">
      <c r="A168" s="2" t="s">
        <v>198</v>
      </c>
      <c r="B168">
        <v>2</v>
      </c>
    </row>
    <row r="169" spans="1:2">
      <c r="A169" s="2" t="s">
        <v>198</v>
      </c>
      <c r="B169">
        <v>2</v>
      </c>
    </row>
    <row r="170" spans="1:2">
      <c r="A170" s="2" t="s">
        <v>198</v>
      </c>
      <c r="B170">
        <v>2</v>
      </c>
    </row>
    <row r="171" spans="1:2">
      <c r="A171" s="2" t="s">
        <v>198</v>
      </c>
      <c r="B171">
        <v>2</v>
      </c>
    </row>
    <row r="172" spans="1:2">
      <c r="A172" s="2" t="s">
        <v>198</v>
      </c>
      <c r="B172">
        <v>2</v>
      </c>
    </row>
    <row r="173" spans="1:2">
      <c r="A173" s="2" t="s">
        <v>198</v>
      </c>
      <c r="B173">
        <v>2</v>
      </c>
    </row>
    <row r="174" spans="1:2">
      <c r="A174" s="2" t="s">
        <v>198</v>
      </c>
      <c r="B174">
        <v>2</v>
      </c>
    </row>
    <row r="175" spans="1:2">
      <c r="A175" s="2" t="s">
        <v>198</v>
      </c>
      <c r="B175">
        <v>2</v>
      </c>
    </row>
    <row r="176" spans="1:2">
      <c r="A176" s="2" t="s">
        <v>198</v>
      </c>
      <c r="B176">
        <v>2</v>
      </c>
    </row>
    <row r="177" spans="1:2">
      <c r="A177" s="2" t="s">
        <v>198</v>
      </c>
      <c r="B177">
        <v>2</v>
      </c>
    </row>
    <row r="178" spans="1:2">
      <c r="A178" s="2" t="s">
        <v>198</v>
      </c>
      <c r="B178">
        <v>2</v>
      </c>
    </row>
    <row r="179" spans="1:2">
      <c r="A179" s="2" t="s">
        <v>198</v>
      </c>
      <c r="B179">
        <v>2</v>
      </c>
    </row>
    <row r="180" spans="1:2">
      <c r="A180" s="2" t="s">
        <v>198</v>
      </c>
      <c r="B180">
        <v>2</v>
      </c>
    </row>
    <row r="181" spans="1:2">
      <c r="A181" s="2" t="s">
        <v>198</v>
      </c>
      <c r="B181">
        <v>2</v>
      </c>
    </row>
    <row r="182" spans="1:2">
      <c r="A182" s="2" t="s">
        <v>198</v>
      </c>
      <c r="B182">
        <v>2</v>
      </c>
    </row>
    <row r="183" spans="1:2">
      <c r="A183" s="2" t="s">
        <v>198</v>
      </c>
      <c r="B183">
        <v>2</v>
      </c>
    </row>
    <row r="184" spans="1:2">
      <c r="A184" s="2" t="s">
        <v>198</v>
      </c>
      <c r="B184">
        <v>2</v>
      </c>
    </row>
    <row r="185" spans="1:2">
      <c r="A185" s="2" t="s">
        <v>198</v>
      </c>
      <c r="B185">
        <v>2</v>
      </c>
    </row>
    <row r="186" spans="1:2">
      <c r="A186" s="2" t="s">
        <v>198</v>
      </c>
      <c r="B186">
        <v>2</v>
      </c>
    </row>
    <row r="187" spans="1:2">
      <c r="A187" s="2" t="s">
        <v>198</v>
      </c>
      <c r="B187">
        <v>2</v>
      </c>
    </row>
    <row r="188" spans="1:2">
      <c r="A188" s="2" t="s">
        <v>198</v>
      </c>
      <c r="B188">
        <v>2</v>
      </c>
    </row>
    <row r="189" spans="1:2">
      <c r="A189" s="2" t="s">
        <v>198</v>
      </c>
      <c r="B189">
        <v>2</v>
      </c>
    </row>
    <row r="190" spans="1:2">
      <c r="A190" s="2" t="s">
        <v>198</v>
      </c>
      <c r="B190">
        <v>2</v>
      </c>
    </row>
    <row r="191" spans="1:2">
      <c r="A191" s="2" t="s">
        <v>198</v>
      </c>
      <c r="B191">
        <v>2</v>
      </c>
    </row>
    <row r="192" spans="1:2">
      <c r="A192" s="2" t="s">
        <v>198</v>
      </c>
      <c r="B192">
        <v>2</v>
      </c>
    </row>
    <row r="193" spans="1:2">
      <c r="A193" s="2" t="s">
        <v>198</v>
      </c>
      <c r="B193">
        <v>2</v>
      </c>
    </row>
    <row r="194" spans="1:2">
      <c r="A194" s="2" t="s">
        <v>198</v>
      </c>
      <c r="B194">
        <v>2</v>
      </c>
    </row>
    <row r="195" spans="1:2">
      <c r="A195" s="2" t="s">
        <v>198</v>
      </c>
      <c r="B195">
        <v>2</v>
      </c>
    </row>
    <row r="196" spans="1:2">
      <c r="A196" s="2" t="s">
        <v>198</v>
      </c>
      <c r="B196">
        <v>2</v>
      </c>
    </row>
    <row r="197" spans="1:2">
      <c r="A197" s="2" t="s">
        <v>198</v>
      </c>
      <c r="B197">
        <v>2</v>
      </c>
    </row>
    <row r="198" spans="1:2">
      <c r="A198" s="2" t="s">
        <v>198</v>
      </c>
      <c r="B198">
        <v>2</v>
      </c>
    </row>
    <row r="199" spans="1:2">
      <c r="A199" s="2" t="s">
        <v>198</v>
      </c>
      <c r="B199">
        <v>2</v>
      </c>
    </row>
    <row r="200" spans="1:2">
      <c r="A200" s="2" t="s">
        <v>198</v>
      </c>
      <c r="B200">
        <v>2</v>
      </c>
    </row>
    <row r="201" spans="1:2">
      <c r="A201" s="2" t="s">
        <v>198</v>
      </c>
      <c r="B201">
        <v>2</v>
      </c>
    </row>
    <row r="202" spans="1:2">
      <c r="A202" s="2" t="s">
        <v>198</v>
      </c>
      <c r="B202">
        <v>2</v>
      </c>
    </row>
    <row r="203" spans="1:2">
      <c r="A203" s="2" t="s">
        <v>198</v>
      </c>
      <c r="B203">
        <v>2</v>
      </c>
    </row>
    <row r="204" spans="1:2">
      <c r="A204" s="2" t="s">
        <v>198</v>
      </c>
      <c r="B204">
        <v>2</v>
      </c>
    </row>
    <row r="205" spans="1:2">
      <c r="A205" s="2" t="s">
        <v>198</v>
      </c>
      <c r="B205">
        <v>2</v>
      </c>
    </row>
    <row r="206" spans="1:2">
      <c r="A206" s="2" t="s">
        <v>198</v>
      </c>
      <c r="B206">
        <v>2</v>
      </c>
    </row>
    <row r="207" spans="1:2">
      <c r="A207" s="2" t="s">
        <v>198</v>
      </c>
      <c r="B207">
        <v>2</v>
      </c>
    </row>
    <row r="208" spans="1:2">
      <c r="A208" s="2" t="s">
        <v>198</v>
      </c>
      <c r="B208">
        <v>2</v>
      </c>
    </row>
    <row r="209" spans="1:2">
      <c r="A209" s="2" t="s">
        <v>198</v>
      </c>
      <c r="B209">
        <v>2</v>
      </c>
    </row>
    <row r="210" spans="1:2">
      <c r="A210" s="2" t="s">
        <v>198</v>
      </c>
      <c r="B210">
        <v>2</v>
      </c>
    </row>
    <row r="211" spans="1:2">
      <c r="A211" s="2" t="s">
        <v>198</v>
      </c>
      <c r="B211">
        <v>2</v>
      </c>
    </row>
    <row r="212" spans="1:2">
      <c r="A212" s="2" t="s">
        <v>198</v>
      </c>
      <c r="B212">
        <v>2</v>
      </c>
    </row>
    <row r="213" spans="1:2">
      <c r="A213" s="2" t="s">
        <v>198</v>
      </c>
      <c r="B213">
        <v>2</v>
      </c>
    </row>
    <row r="214" spans="1:2">
      <c r="A214" s="2" t="s">
        <v>198</v>
      </c>
      <c r="B214">
        <v>2</v>
      </c>
    </row>
    <row r="215" spans="1:2">
      <c r="A215" s="2" t="s">
        <v>198</v>
      </c>
      <c r="B215">
        <v>2</v>
      </c>
    </row>
    <row r="216" spans="1:2">
      <c r="A216" s="2" t="s">
        <v>198</v>
      </c>
      <c r="B216">
        <v>2</v>
      </c>
    </row>
    <row r="217" spans="1:2">
      <c r="A217" s="2" t="s">
        <v>198</v>
      </c>
      <c r="B217">
        <v>2</v>
      </c>
    </row>
    <row r="218" spans="1:2">
      <c r="A218" s="2" t="s">
        <v>198</v>
      </c>
      <c r="B218">
        <v>2</v>
      </c>
    </row>
    <row r="219" spans="1:2">
      <c r="A219" s="2" t="s">
        <v>198</v>
      </c>
      <c r="B219">
        <v>2</v>
      </c>
    </row>
    <row r="220" spans="1:2">
      <c r="A220" s="2" t="s">
        <v>198</v>
      </c>
      <c r="B220">
        <v>2</v>
      </c>
    </row>
    <row r="221" spans="1:2">
      <c r="A221" s="2" t="s">
        <v>198</v>
      </c>
      <c r="B221">
        <v>2</v>
      </c>
    </row>
    <row r="222" spans="1:2">
      <c r="A222" s="2" t="s">
        <v>198</v>
      </c>
      <c r="B222">
        <v>2</v>
      </c>
    </row>
    <row r="223" spans="1:2">
      <c r="A223" s="2" t="s">
        <v>198</v>
      </c>
      <c r="B223">
        <v>2</v>
      </c>
    </row>
    <row r="224" spans="1:2">
      <c r="A224" s="2" t="s">
        <v>198</v>
      </c>
      <c r="B224">
        <v>2</v>
      </c>
    </row>
    <row r="225" spans="1:2">
      <c r="A225" s="2" t="s">
        <v>198</v>
      </c>
      <c r="B225">
        <v>2</v>
      </c>
    </row>
    <row r="226" spans="1:2">
      <c r="A226" s="2" t="s">
        <v>198</v>
      </c>
      <c r="B226">
        <v>2</v>
      </c>
    </row>
    <row r="227" spans="1:2">
      <c r="A227" s="2" t="s">
        <v>198</v>
      </c>
      <c r="B227">
        <v>2</v>
      </c>
    </row>
    <row r="228" spans="1:2">
      <c r="A228" s="2" t="s">
        <v>198</v>
      </c>
      <c r="B228">
        <v>2</v>
      </c>
    </row>
    <row r="229" spans="1:2">
      <c r="A229" s="2" t="s">
        <v>198</v>
      </c>
      <c r="B229">
        <v>2</v>
      </c>
    </row>
    <row r="230" spans="1:2">
      <c r="A230" s="2" t="s">
        <v>198</v>
      </c>
      <c r="B230">
        <v>2</v>
      </c>
    </row>
    <row r="231" spans="1:2">
      <c r="A231" s="2" t="s">
        <v>198</v>
      </c>
      <c r="B231">
        <v>2</v>
      </c>
    </row>
    <row r="232" spans="1:2">
      <c r="A232" s="2" t="s">
        <v>198</v>
      </c>
      <c r="B232">
        <v>2</v>
      </c>
    </row>
    <row r="233" spans="1:2">
      <c r="A233" s="2" t="s">
        <v>198</v>
      </c>
      <c r="B233">
        <v>2</v>
      </c>
    </row>
    <row r="234" spans="1:2">
      <c r="A234" s="2" t="s">
        <v>198</v>
      </c>
      <c r="B234">
        <v>2</v>
      </c>
    </row>
    <row r="235" spans="1:2">
      <c r="A235" s="2" t="s">
        <v>198</v>
      </c>
      <c r="B235">
        <v>2</v>
      </c>
    </row>
    <row r="236" spans="1:2">
      <c r="A236" s="2" t="s">
        <v>198</v>
      </c>
      <c r="B236">
        <v>2</v>
      </c>
    </row>
    <row r="237" spans="1:2">
      <c r="A237" s="2" t="s">
        <v>198</v>
      </c>
      <c r="B237">
        <v>2</v>
      </c>
    </row>
    <row r="238" spans="1:2">
      <c r="A238" s="2" t="s">
        <v>198</v>
      </c>
      <c r="B238">
        <v>2</v>
      </c>
    </row>
    <row r="239" spans="1:2">
      <c r="A239" s="2" t="s">
        <v>198</v>
      </c>
      <c r="B239">
        <v>2</v>
      </c>
    </row>
    <row r="240" spans="1:2">
      <c r="A240" s="2" t="s">
        <v>198</v>
      </c>
      <c r="B240">
        <v>2</v>
      </c>
    </row>
    <row r="241" spans="1:2">
      <c r="A241" s="2" t="s">
        <v>198</v>
      </c>
      <c r="B241">
        <v>2</v>
      </c>
    </row>
    <row r="242" spans="1:2">
      <c r="A242" s="2" t="s">
        <v>198</v>
      </c>
      <c r="B242">
        <v>2</v>
      </c>
    </row>
    <row r="243" spans="1:2">
      <c r="A243" s="2" t="s">
        <v>198</v>
      </c>
      <c r="B243">
        <v>2</v>
      </c>
    </row>
    <row r="244" spans="1:2">
      <c r="A244" s="2" t="s">
        <v>198</v>
      </c>
      <c r="B244">
        <v>2</v>
      </c>
    </row>
    <row r="245" spans="1:2">
      <c r="A245" s="2" t="s">
        <v>198</v>
      </c>
      <c r="B245">
        <v>2</v>
      </c>
    </row>
    <row r="246" spans="1:2">
      <c r="A246" s="2" t="s">
        <v>197</v>
      </c>
      <c r="B246">
        <v>3</v>
      </c>
    </row>
    <row r="247" spans="1:2">
      <c r="A247" s="2" t="s">
        <v>197</v>
      </c>
      <c r="B247">
        <v>3</v>
      </c>
    </row>
    <row r="248" spans="1:2">
      <c r="A248" s="2" t="s">
        <v>197</v>
      </c>
      <c r="B248">
        <v>3</v>
      </c>
    </row>
    <row r="249" spans="1:2">
      <c r="A249" s="2" t="s">
        <v>197</v>
      </c>
      <c r="B249">
        <v>3</v>
      </c>
    </row>
    <row r="250" spans="1:2">
      <c r="A250" s="2" t="s">
        <v>197</v>
      </c>
      <c r="B250">
        <v>3</v>
      </c>
    </row>
    <row r="251" spans="1:2">
      <c r="A251" s="2" t="s">
        <v>197</v>
      </c>
      <c r="B251">
        <v>3</v>
      </c>
    </row>
    <row r="252" spans="1:2">
      <c r="A252" s="2" t="s">
        <v>197</v>
      </c>
      <c r="B252">
        <v>3</v>
      </c>
    </row>
    <row r="253" spans="1:2">
      <c r="A253" s="2" t="s">
        <v>197</v>
      </c>
      <c r="B253">
        <v>3</v>
      </c>
    </row>
    <row r="254" spans="1:2">
      <c r="A254" s="2" t="s">
        <v>197</v>
      </c>
      <c r="B254">
        <v>3</v>
      </c>
    </row>
    <row r="255" spans="1:2">
      <c r="A255" s="2" t="s">
        <v>197</v>
      </c>
      <c r="B255">
        <v>3</v>
      </c>
    </row>
    <row r="256" spans="1:2">
      <c r="A256" s="2" t="s">
        <v>197</v>
      </c>
      <c r="B256">
        <v>3</v>
      </c>
    </row>
    <row r="257" spans="1:2">
      <c r="A257" s="2" t="s">
        <v>197</v>
      </c>
      <c r="B257">
        <v>3</v>
      </c>
    </row>
    <row r="258" spans="1:2">
      <c r="A258" s="2" t="s">
        <v>197</v>
      </c>
      <c r="B258">
        <v>3</v>
      </c>
    </row>
    <row r="259" spans="1:2">
      <c r="A259" s="2" t="s">
        <v>197</v>
      </c>
      <c r="B259">
        <v>3</v>
      </c>
    </row>
    <row r="260" spans="1:2">
      <c r="A260" s="2" t="s">
        <v>197</v>
      </c>
      <c r="B260">
        <v>3</v>
      </c>
    </row>
    <row r="261" spans="1:2">
      <c r="A261" s="2" t="s">
        <v>197</v>
      </c>
      <c r="B261">
        <v>3</v>
      </c>
    </row>
    <row r="262" spans="1:2">
      <c r="A262" s="2" t="s">
        <v>197</v>
      </c>
      <c r="B262">
        <v>3</v>
      </c>
    </row>
    <row r="263" spans="1:2">
      <c r="A263" s="2" t="s">
        <v>197</v>
      </c>
      <c r="B263">
        <v>3</v>
      </c>
    </row>
    <row r="264" spans="1:2">
      <c r="A264" s="2" t="s">
        <v>197</v>
      </c>
      <c r="B264">
        <v>3</v>
      </c>
    </row>
    <row r="265" spans="1:2">
      <c r="A265" s="2" t="s">
        <v>197</v>
      </c>
      <c r="B265">
        <v>3</v>
      </c>
    </row>
    <row r="266" spans="1:2">
      <c r="A266" s="2" t="s">
        <v>197</v>
      </c>
      <c r="B266">
        <v>3</v>
      </c>
    </row>
    <row r="267" spans="1:2">
      <c r="A267" s="2" t="s">
        <v>197</v>
      </c>
      <c r="B267">
        <v>3</v>
      </c>
    </row>
    <row r="268" spans="1:2">
      <c r="A268" s="2" t="s">
        <v>197</v>
      </c>
      <c r="B268">
        <v>3</v>
      </c>
    </row>
    <row r="269" spans="1:2">
      <c r="A269" s="2" t="s">
        <v>197</v>
      </c>
      <c r="B269">
        <v>3</v>
      </c>
    </row>
    <row r="270" spans="1:2">
      <c r="A270" s="2" t="s">
        <v>197</v>
      </c>
      <c r="B270">
        <v>3</v>
      </c>
    </row>
    <row r="271" spans="1:2">
      <c r="A271" s="2" t="s">
        <v>197</v>
      </c>
      <c r="B271">
        <v>3</v>
      </c>
    </row>
    <row r="272" spans="1:2">
      <c r="A272" s="2" t="s">
        <v>197</v>
      </c>
      <c r="B272">
        <v>3</v>
      </c>
    </row>
    <row r="273" spans="1:2">
      <c r="A273" s="2" t="s">
        <v>197</v>
      </c>
      <c r="B273">
        <v>3</v>
      </c>
    </row>
    <row r="274" spans="1:2">
      <c r="A274" s="2" t="s">
        <v>197</v>
      </c>
      <c r="B274">
        <v>3</v>
      </c>
    </row>
    <row r="275" spans="1:2">
      <c r="A275" s="2" t="s">
        <v>197</v>
      </c>
      <c r="B275">
        <v>3</v>
      </c>
    </row>
    <row r="276" spans="1:2">
      <c r="A276" s="2" t="s">
        <v>197</v>
      </c>
      <c r="B276">
        <v>3</v>
      </c>
    </row>
    <row r="277" spans="1:2">
      <c r="A277" s="2" t="s">
        <v>197</v>
      </c>
      <c r="B277">
        <v>3</v>
      </c>
    </row>
    <row r="278" spans="1:2">
      <c r="A278" s="2" t="s">
        <v>197</v>
      </c>
      <c r="B278">
        <v>3</v>
      </c>
    </row>
    <row r="279" spans="1:2">
      <c r="A279" s="2" t="s">
        <v>197</v>
      </c>
      <c r="B279">
        <v>3</v>
      </c>
    </row>
    <row r="280" spans="1:2">
      <c r="A280" s="2" t="s">
        <v>197</v>
      </c>
      <c r="B280">
        <v>3</v>
      </c>
    </row>
    <row r="281" spans="1:2">
      <c r="A281" s="2" t="s">
        <v>197</v>
      </c>
      <c r="B281">
        <v>3</v>
      </c>
    </row>
    <row r="282" spans="1:2">
      <c r="A282" s="2" t="s">
        <v>197</v>
      </c>
      <c r="B282">
        <v>3</v>
      </c>
    </row>
    <row r="283" spans="1:2">
      <c r="A283" s="2" t="s">
        <v>197</v>
      </c>
      <c r="B283">
        <v>3</v>
      </c>
    </row>
    <row r="284" spans="1:2">
      <c r="A284" s="2" t="s">
        <v>197</v>
      </c>
      <c r="B284">
        <v>3</v>
      </c>
    </row>
    <row r="285" spans="1:2">
      <c r="A285" s="2" t="s">
        <v>197</v>
      </c>
      <c r="B285">
        <v>3</v>
      </c>
    </row>
    <row r="286" spans="1:2">
      <c r="A286" s="2" t="s">
        <v>197</v>
      </c>
      <c r="B286">
        <v>3</v>
      </c>
    </row>
    <row r="287" spans="1:2">
      <c r="A287" s="2" t="s">
        <v>197</v>
      </c>
      <c r="B287">
        <v>3</v>
      </c>
    </row>
    <row r="288" spans="1:2">
      <c r="A288" s="2" t="s">
        <v>197</v>
      </c>
      <c r="B288">
        <v>3</v>
      </c>
    </row>
    <row r="289" spans="1:2">
      <c r="A289" s="2" t="s">
        <v>197</v>
      </c>
      <c r="B289">
        <v>3</v>
      </c>
    </row>
    <row r="290" spans="1:2">
      <c r="A290" s="2" t="s">
        <v>197</v>
      </c>
      <c r="B290">
        <v>3</v>
      </c>
    </row>
    <row r="291" spans="1:2">
      <c r="A291" s="2" t="s">
        <v>197</v>
      </c>
      <c r="B291">
        <v>3</v>
      </c>
    </row>
    <row r="292" spans="1:2">
      <c r="A292" s="2" t="s">
        <v>197</v>
      </c>
      <c r="B292">
        <v>3</v>
      </c>
    </row>
    <row r="293" spans="1:2">
      <c r="A293" s="2" t="s">
        <v>197</v>
      </c>
      <c r="B293">
        <v>3</v>
      </c>
    </row>
    <row r="294" spans="1:2">
      <c r="A294" s="2" t="s">
        <v>197</v>
      </c>
      <c r="B294">
        <v>3</v>
      </c>
    </row>
    <row r="295" spans="1:2">
      <c r="A295" s="2" t="s">
        <v>197</v>
      </c>
      <c r="B295">
        <v>3</v>
      </c>
    </row>
    <row r="296" spans="1:2">
      <c r="A296" s="2" t="s">
        <v>197</v>
      </c>
      <c r="B296">
        <v>3</v>
      </c>
    </row>
    <row r="297" spans="1:2">
      <c r="A297" s="2" t="s">
        <v>197</v>
      </c>
      <c r="B297">
        <v>3</v>
      </c>
    </row>
    <row r="298" spans="1:2">
      <c r="A298" s="2" t="s">
        <v>197</v>
      </c>
      <c r="B298">
        <v>3</v>
      </c>
    </row>
    <row r="299" spans="1:2">
      <c r="A299" s="2" t="s">
        <v>197</v>
      </c>
      <c r="B299">
        <v>3</v>
      </c>
    </row>
    <row r="300" spans="1:2">
      <c r="A300" s="2" t="s">
        <v>197</v>
      </c>
      <c r="B300">
        <v>3</v>
      </c>
    </row>
    <row r="301" spans="1:2">
      <c r="A301" s="2" t="s">
        <v>197</v>
      </c>
      <c r="B301">
        <v>3</v>
      </c>
    </row>
    <row r="302" spans="1:2">
      <c r="A302" s="2" t="s">
        <v>197</v>
      </c>
      <c r="B302">
        <v>3</v>
      </c>
    </row>
    <row r="303" spans="1:2">
      <c r="A303" s="2" t="s">
        <v>197</v>
      </c>
      <c r="B303">
        <v>3</v>
      </c>
    </row>
    <row r="304" spans="1:2">
      <c r="A304" s="2" t="s">
        <v>197</v>
      </c>
      <c r="B304">
        <v>3</v>
      </c>
    </row>
    <row r="305" spans="1:2">
      <c r="A305" s="2" t="s">
        <v>197</v>
      </c>
      <c r="B305">
        <v>3</v>
      </c>
    </row>
    <row r="306" spans="1:2">
      <c r="A306" s="2" t="s">
        <v>197</v>
      </c>
      <c r="B306">
        <v>3</v>
      </c>
    </row>
    <row r="307" spans="1:2">
      <c r="A307" s="2" t="s">
        <v>197</v>
      </c>
      <c r="B307">
        <v>3</v>
      </c>
    </row>
    <row r="308" spans="1:2">
      <c r="A308" s="2" t="s">
        <v>197</v>
      </c>
      <c r="B308">
        <v>3</v>
      </c>
    </row>
    <row r="309" spans="1:2">
      <c r="A309" s="2" t="s">
        <v>197</v>
      </c>
      <c r="B309">
        <v>3</v>
      </c>
    </row>
    <row r="310" spans="1:2">
      <c r="A310" s="2" t="s">
        <v>197</v>
      </c>
      <c r="B310">
        <v>3</v>
      </c>
    </row>
    <row r="311" spans="1:2">
      <c r="A311" s="2" t="s">
        <v>197</v>
      </c>
      <c r="B311">
        <v>3</v>
      </c>
    </row>
    <row r="312" spans="1:2">
      <c r="A312" s="2" t="s">
        <v>197</v>
      </c>
      <c r="B312">
        <v>3</v>
      </c>
    </row>
    <row r="313" spans="1:2">
      <c r="A313" s="2" t="s">
        <v>197</v>
      </c>
      <c r="B313">
        <v>3</v>
      </c>
    </row>
    <row r="314" spans="1:2">
      <c r="A314" s="2" t="s">
        <v>197</v>
      </c>
      <c r="B314">
        <v>3</v>
      </c>
    </row>
    <row r="315" spans="1:2">
      <c r="A315" s="2" t="s">
        <v>197</v>
      </c>
      <c r="B315">
        <v>3</v>
      </c>
    </row>
    <row r="316" spans="1:2">
      <c r="A316" s="2" t="s">
        <v>197</v>
      </c>
      <c r="B316">
        <v>3</v>
      </c>
    </row>
    <row r="317" spans="1:2">
      <c r="A317" s="2" t="s">
        <v>197</v>
      </c>
      <c r="B317">
        <v>3</v>
      </c>
    </row>
    <row r="318" spans="1:2">
      <c r="A318" s="2" t="s">
        <v>197</v>
      </c>
      <c r="B318">
        <v>3</v>
      </c>
    </row>
    <row r="319" spans="1:2">
      <c r="A319" s="2" t="s">
        <v>197</v>
      </c>
      <c r="B319">
        <v>3</v>
      </c>
    </row>
    <row r="320" spans="1:2">
      <c r="A320" s="2" t="s">
        <v>197</v>
      </c>
      <c r="B320">
        <v>3</v>
      </c>
    </row>
    <row r="321" spans="1:2">
      <c r="A321" s="2" t="s">
        <v>197</v>
      </c>
      <c r="B321">
        <v>3</v>
      </c>
    </row>
    <row r="322" spans="1:2">
      <c r="A322" s="2" t="s">
        <v>197</v>
      </c>
      <c r="B322">
        <v>3</v>
      </c>
    </row>
    <row r="323" spans="1:2">
      <c r="A323" s="2" t="s">
        <v>197</v>
      </c>
      <c r="B323">
        <v>3</v>
      </c>
    </row>
    <row r="324" spans="1:2">
      <c r="A324" s="2" t="s">
        <v>197</v>
      </c>
      <c r="B324">
        <v>3</v>
      </c>
    </row>
    <row r="325" spans="1:2">
      <c r="A325" s="2" t="s">
        <v>197</v>
      </c>
      <c r="B325">
        <v>3</v>
      </c>
    </row>
    <row r="326" spans="1:2">
      <c r="A326" s="2" t="s">
        <v>197</v>
      </c>
      <c r="B326">
        <v>3</v>
      </c>
    </row>
    <row r="327" spans="1:2">
      <c r="A327" s="2" t="s">
        <v>197</v>
      </c>
      <c r="B327">
        <v>3</v>
      </c>
    </row>
    <row r="328" spans="1:2">
      <c r="A328" s="2" t="s">
        <v>197</v>
      </c>
      <c r="B328">
        <v>3</v>
      </c>
    </row>
    <row r="329" spans="1:2">
      <c r="A329" s="2" t="s">
        <v>197</v>
      </c>
      <c r="B329">
        <v>3</v>
      </c>
    </row>
    <row r="330" spans="1:2">
      <c r="A330" s="2" t="s">
        <v>197</v>
      </c>
      <c r="B330">
        <v>3</v>
      </c>
    </row>
    <row r="331" spans="1:2">
      <c r="A331" s="2" t="s">
        <v>197</v>
      </c>
      <c r="B331">
        <v>3</v>
      </c>
    </row>
    <row r="332" spans="1:2">
      <c r="A332" s="2" t="s">
        <v>197</v>
      </c>
      <c r="B332">
        <v>3</v>
      </c>
    </row>
    <row r="333" spans="1:2">
      <c r="A333" s="2" t="s">
        <v>197</v>
      </c>
      <c r="B333">
        <v>3</v>
      </c>
    </row>
    <row r="334" spans="1:2">
      <c r="A334" s="2" t="s">
        <v>197</v>
      </c>
      <c r="B334">
        <v>3</v>
      </c>
    </row>
    <row r="335" spans="1:2">
      <c r="A335" s="2" t="s">
        <v>197</v>
      </c>
      <c r="B335">
        <v>3</v>
      </c>
    </row>
    <row r="336" spans="1:2">
      <c r="A336" s="2" t="s">
        <v>197</v>
      </c>
      <c r="B336">
        <v>3</v>
      </c>
    </row>
    <row r="337" spans="1:2">
      <c r="A337" s="2" t="s">
        <v>197</v>
      </c>
      <c r="B337">
        <v>3</v>
      </c>
    </row>
    <row r="338" spans="1:2">
      <c r="A338" s="2" t="s">
        <v>197</v>
      </c>
      <c r="B338">
        <v>3</v>
      </c>
    </row>
    <row r="339" spans="1:2">
      <c r="A339" s="2" t="s">
        <v>197</v>
      </c>
      <c r="B339">
        <v>3</v>
      </c>
    </row>
    <row r="340" spans="1:2">
      <c r="A340" s="2" t="s">
        <v>197</v>
      </c>
      <c r="B340">
        <v>3</v>
      </c>
    </row>
    <row r="341" spans="1:2">
      <c r="A341" s="2" t="s">
        <v>197</v>
      </c>
      <c r="B341">
        <v>3</v>
      </c>
    </row>
    <row r="342" spans="1:2">
      <c r="A342" s="2" t="s">
        <v>197</v>
      </c>
      <c r="B342">
        <v>3</v>
      </c>
    </row>
    <row r="343" spans="1:2">
      <c r="A343" s="2" t="s">
        <v>197</v>
      </c>
      <c r="B343">
        <v>3</v>
      </c>
    </row>
    <row r="344" spans="1:2">
      <c r="A344" s="2" t="s">
        <v>197</v>
      </c>
      <c r="B344">
        <v>3</v>
      </c>
    </row>
    <row r="345" spans="1:2">
      <c r="A345" s="2" t="s">
        <v>197</v>
      </c>
      <c r="B345">
        <v>3</v>
      </c>
    </row>
    <row r="346" spans="1:2">
      <c r="A346" s="2" t="s">
        <v>197</v>
      </c>
      <c r="B346">
        <v>3</v>
      </c>
    </row>
    <row r="347" spans="1:2">
      <c r="A347" s="2" t="s">
        <v>197</v>
      </c>
      <c r="B347">
        <v>3</v>
      </c>
    </row>
    <row r="348" spans="1:2">
      <c r="A348" s="2" t="s">
        <v>197</v>
      </c>
      <c r="B348">
        <v>3</v>
      </c>
    </row>
    <row r="349" spans="1:2">
      <c r="A349" s="2" t="s">
        <v>197</v>
      </c>
      <c r="B349">
        <v>3</v>
      </c>
    </row>
    <row r="350" spans="1:2">
      <c r="A350" s="2" t="s">
        <v>197</v>
      </c>
      <c r="B350">
        <v>3</v>
      </c>
    </row>
    <row r="351" spans="1:2">
      <c r="A351" s="2" t="s">
        <v>197</v>
      </c>
      <c r="B351">
        <v>3</v>
      </c>
    </row>
    <row r="352" spans="1:2">
      <c r="A352" s="2" t="s">
        <v>197</v>
      </c>
      <c r="B352">
        <v>3</v>
      </c>
    </row>
    <row r="353" spans="1:2">
      <c r="A353" s="2" t="s">
        <v>197</v>
      </c>
      <c r="B353">
        <v>3</v>
      </c>
    </row>
    <row r="354" spans="1:2">
      <c r="A354" s="2" t="s">
        <v>197</v>
      </c>
      <c r="B354">
        <v>3</v>
      </c>
    </row>
    <row r="355" spans="1:2">
      <c r="A355" s="2" t="s">
        <v>197</v>
      </c>
      <c r="B355">
        <v>3</v>
      </c>
    </row>
    <row r="356" spans="1:2">
      <c r="A356" s="2" t="s">
        <v>197</v>
      </c>
      <c r="B356">
        <v>3</v>
      </c>
    </row>
    <row r="357" spans="1:2">
      <c r="A357" s="2" t="s">
        <v>197</v>
      </c>
      <c r="B357">
        <v>3</v>
      </c>
    </row>
    <row r="358" spans="1:2">
      <c r="A358" s="2" t="s">
        <v>197</v>
      </c>
      <c r="B358">
        <v>3</v>
      </c>
    </row>
    <row r="359" spans="1:2">
      <c r="A359" s="2" t="s">
        <v>197</v>
      </c>
      <c r="B359">
        <v>3</v>
      </c>
    </row>
    <row r="360" spans="1:2">
      <c r="A360" s="2" t="s">
        <v>197</v>
      </c>
      <c r="B360">
        <v>3</v>
      </c>
    </row>
    <row r="361" spans="1:2">
      <c r="A361" s="2" t="s">
        <v>197</v>
      </c>
      <c r="B361">
        <v>3</v>
      </c>
    </row>
    <row r="362" spans="1:2">
      <c r="A362" s="2" t="s">
        <v>197</v>
      </c>
      <c r="B362">
        <v>3</v>
      </c>
    </row>
    <row r="363" spans="1:2">
      <c r="A363" s="2" t="s">
        <v>197</v>
      </c>
      <c r="B363">
        <v>3</v>
      </c>
    </row>
    <row r="364" spans="1:2">
      <c r="A364" s="2" t="s">
        <v>197</v>
      </c>
      <c r="B364">
        <v>3</v>
      </c>
    </row>
    <row r="365" spans="1:2">
      <c r="A365" s="2" t="s">
        <v>197</v>
      </c>
      <c r="B365">
        <v>3</v>
      </c>
    </row>
    <row r="366" spans="1:2">
      <c r="A366" s="2" t="s">
        <v>197</v>
      </c>
      <c r="B366">
        <v>3</v>
      </c>
    </row>
    <row r="367" spans="1:2">
      <c r="A367" s="2" t="s">
        <v>197</v>
      </c>
      <c r="B367">
        <v>3</v>
      </c>
    </row>
    <row r="368" spans="1:2">
      <c r="A368" s="2" t="s">
        <v>197</v>
      </c>
      <c r="B368">
        <v>3</v>
      </c>
    </row>
    <row r="369" spans="1:2">
      <c r="A369" s="2" t="s">
        <v>197</v>
      </c>
      <c r="B369">
        <v>3</v>
      </c>
    </row>
    <row r="370" spans="1:2">
      <c r="A370" s="2" t="s">
        <v>197</v>
      </c>
      <c r="B370">
        <v>3</v>
      </c>
    </row>
    <row r="371" spans="1:2">
      <c r="A371" s="2" t="s">
        <v>197</v>
      </c>
      <c r="B371">
        <v>3</v>
      </c>
    </row>
    <row r="372" spans="1:2">
      <c r="A372" s="2" t="s">
        <v>197</v>
      </c>
      <c r="B372">
        <v>3</v>
      </c>
    </row>
    <row r="373" spans="1:2">
      <c r="A373" s="2" t="s">
        <v>197</v>
      </c>
      <c r="B373">
        <v>3</v>
      </c>
    </row>
    <row r="374" spans="1:2">
      <c r="A374" s="2" t="s">
        <v>197</v>
      </c>
      <c r="B374">
        <v>3</v>
      </c>
    </row>
    <row r="375" spans="1:2">
      <c r="A375" s="2" t="s">
        <v>197</v>
      </c>
      <c r="B375">
        <v>3</v>
      </c>
    </row>
    <row r="376" spans="1:2">
      <c r="A376" s="2" t="s">
        <v>197</v>
      </c>
      <c r="B376">
        <v>3</v>
      </c>
    </row>
    <row r="377" spans="1:2">
      <c r="A377" s="2" t="s">
        <v>197</v>
      </c>
      <c r="B377">
        <v>3</v>
      </c>
    </row>
    <row r="378" spans="1:2">
      <c r="A378" s="2" t="s">
        <v>197</v>
      </c>
      <c r="B378">
        <v>3</v>
      </c>
    </row>
    <row r="379" spans="1:2">
      <c r="A379" s="2" t="s">
        <v>197</v>
      </c>
      <c r="B379">
        <v>3</v>
      </c>
    </row>
    <row r="380" spans="1:2">
      <c r="A380" s="2" t="s">
        <v>197</v>
      </c>
      <c r="B380">
        <v>3</v>
      </c>
    </row>
    <row r="381" spans="1:2">
      <c r="A381" s="2" t="s">
        <v>197</v>
      </c>
      <c r="B381">
        <v>3</v>
      </c>
    </row>
    <row r="382" spans="1:2">
      <c r="A382" s="2" t="s">
        <v>197</v>
      </c>
      <c r="B382">
        <v>3</v>
      </c>
    </row>
    <row r="383" spans="1:2">
      <c r="A383" s="2" t="s">
        <v>197</v>
      </c>
      <c r="B383">
        <v>3</v>
      </c>
    </row>
    <row r="384" spans="1:2">
      <c r="A384" s="2" t="s">
        <v>197</v>
      </c>
      <c r="B384">
        <v>3</v>
      </c>
    </row>
    <row r="385" spans="1:2">
      <c r="A385" s="2" t="s">
        <v>197</v>
      </c>
      <c r="B385">
        <v>3</v>
      </c>
    </row>
    <row r="386" spans="1:2">
      <c r="A386" s="2" t="s">
        <v>197</v>
      </c>
      <c r="B386">
        <v>3</v>
      </c>
    </row>
    <row r="387" spans="1:2">
      <c r="A387" s="2" t="s">
        <v>197</v>
      </c>
      <c r="B387">
        <v>3</v>
      </c>
    </row>
    <row r="388" spans="1:2">
      <c r="A388" s="2" t="s">
        <v>197</v>
      </c>
      <c r="B388">
        <v>3</v>
      </c>
    </row>
    <row r="389" spans="1:2">
      <c r="A389" s="2" t="s">
        <v>197</v>
      </c>
      <c r="B389">
        <v>3</v>
      </c>
    </row>
    <row r="390" spans="1:2">
      <c r="A390" s="2" t="s">
        <v>197</v>
      </c>
      <c r="B390">
        <v>3</v>
      </c>
    </row>
    <row r="391" spans="1:2">
      <c r="A391" s="2" t="s">
        <v>197</v>
      </c>
      <c r="B391">
        <v>3</v>
      </c>
    </row>
    <row r="392" spans="1:2">
      <c r="A392" s="2" t="s">
        <v>197</v>
      </c>
      <c r="B392">
        <v>3</v>
      </c>
    </row>
    <row r="393" spans="1:2">
      <c r="A393" s="2" t="s">
        <v>197</v>
      </c>
      <c r="B393">
        <v>3</v>
      </c>
    </row>
    <row r="394" spans="1:2">
      <c r="A394" s="2" t="s">
        <v>197</v>
      </c>
      <c r="B394">
        <v>3</v>
      </c>
    </row>
    <row r="395" spans="1:2">
      <c r="A395" s="2" t="s">
        <v>197</v>
      </c>
      <c r="B395">
        <v>3</v>
      </c>
    </row>
    <row r="396" spans="1:2">
      <c r="A396" s="2" t="s">
        <v>197</v>
      </c>
      <c r="B396">
        <v>3</v>
      </c>
    </row>
    <row r="397" spans="1:2">
      <c r="A397" s="2" t="s">
        <v>197</v>
      </c>
      <c r="B397">
        <v>3</v>
      </c>
    </row>
    <row r="398" spans="1:2">
      <c r="A398" s="2" t="s">
        <v>197</v>
      </c>
      <c r="B398">
        <v>3</v>
      </c>
    </row>
    <row r="399" spans="1:2">
      <c r="A399" s="2" t="s">
        <v>197</v>
      </c>
      <c r="B399">
        <v>3</v>
      </c>
    </row>
    <row r="400" spans="1:2">
      <c r="A400" s="2" t="s">
        <v>197</v>
      </c>
      <c r="B400">
        <v>3</v>
      </c>
    </row>
    <row r="401" spans="1:2">
      <c r="A401" s="2" t="s">
        <v>197</v>
      </c>
      <c r="B401">
        <v>3</v>
      </c>
    </row>
    <row r="402" spans="1:2">
      <c r="A402" s="2" t="s">
        <v>197</v>
      </c>
      <c r="B402">
        <v>3</v>
      </c>
    </row>
    <row r="403" spans="1:2">
      <c r="A403" s="2" t="s">
        <v>197</v>
      </c>
      <c r="B403">
        <v>3</v>
      </c>
    </row>
    <row r="404" spans="1:2">
      <c r="A404" s="2" t="s">
        <v>197</v>
      </c>
      <c r="B404">
        <v>3</v>
      </c>
    </row>
    <row r="405" spans="1:2">
      <c r="A405" s="2" t="s">
        <v>197</v>
      </c>
      <c r="B405">
        <v>3</v>
      </c>
    </row>
    <row r="406" spans="1:2">
      <c r="A406" s="2" t="s">
        <v>197</v>
      </c>
      <c r="B406">
        <v>3</v>
      </c>
    </row>
    <row r="407" spans="1:2">
      <c r="A407" s="2" t="s">
        <v>197</v>
      </c>
      <c r="B407">
        <v>3</v>
      </c>
    </row>
    <row r="408" spans="1:2">
      <c r="A408" s="2" t="s">
        <v>197</v>
      </c>
      <c r="B408">
        <v>3</v>
      </c>
    </row>
    <row r="409" spans="1:2">
      <c r="A409" s="2" t="s">
        <v>197</v>
      </c>
      <c r="B409">
        <v>3</v>
      </c>
    </row>
    <row r="410" spans="1:2">
      <c r="A410" s="2" t="s">
        <v>197</v>
      </c>
      <c r="B410">
        <v>3</v>
      </c>
    </row>
    <row r="411" spans="1:2">
      <c r="A411" s="2" t="s">
        <v>197</v>
      </c>
      <c r="B411">
        <v>3</v>
      </c>
    </row>
    <row r="412" spans="1:2">
      <c r="A412" s="2" t="s">
        <v>197</v>
      </c>
      <c r="B412">
        <v>3</v>
      </c>
    </row>
    <row r="413" spans="1:2">
      <c r="A413" s="2" t="s">
        <v>197</v>
      </c>
      <c r="B413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3"/>
  <sheetViews>
    <sheetView workbookViewId="0">
      <selection activeCell="F27" sqref="F27"/>
    </sheetView>
  </sheetViews>
  <sheetFormatPr defaultRowHeight="15.75"/>
  <cols>
    <col min="1" max="1" width="14.125" style="2" customWidth="1"/>
    <col min="5" max="5" width="10.625" customWidth="1"/>
    <col min="6" max="6" width="18" customWidth="1"/>
  </cols>
  <sheetData>
    <row r="1" spans="1:6">
      <c r="A1" s="1" t="s">
        <v>17</v>
      </c>
    </row>
    <row r="2" spans="1:6">
      <c r="A2" s="2">
        <v>1</v>
      </c>
      <c r="D2" s="13" t="s">
        <v>381</v>
      </c>
      <c r="E2" s="13" t="s">
        <v>382</v>
      </c>
      <c r="F2" s="13" t="s">
        <v>397</v>
      </c>
    </row>
    <row r="3" spans="1:6">
      <c r="A3" s="2">
        <v>10</v>
      </c>
      <c r="C3" s="14" t="s">
        <v>402</v>
      </c>
      <c r="D3" s="2">
        <v>1</v>
      </c>
      <c r="E3" s="2">
        <f t="array" ref="E3:E14">FREQUENCY(A:A,D3:D14)</f>
        <v>52</v>
      </c>
      <c r="F3" s="11">
        <f>E3/E15</f>
        <v>0.12621359223300971</v>
      </c>
    </row>
    <row r="4" spans="1:6">
      <c r="A4" s="2">
        <v>3</v>
      </c>
      <c r="C4" s="14" t="s">
        <v>403</v>
      </c>
      <c r="D4" s="2">
        <v>2</v>
      </c>
      <c r="E4" s="2">
        <v>41</v>
      </c>
      <c r="F4" s="11">
        <f>E4/E15</f>
        <v>9.9514563106796114E-2</v>
      </c>
    </row>
    <row r="5" spans="1:6">
      <c r="A5" s="2">
        <v>1</v>
      </c>
      <c r="C5" s="14" t="s">
        <v>404</v>
      </c>
      <c r="D5" s="2">
        <v>3</v>
      </c>
      <c r="E5" s="2">
        <v>50</v>
      </c>
      <c r="F5" s="11">
        <f>E5/E15</f>
        <v>0.12135922330097088</v>
      </c>
    </row>
    <row r="6" spans="1:6">
      <c r="A6" s="2">
        <v>1</v>
      </c>
      <c r="C6" s="14" t="s">
        <v>405</v>
      </c>
      <c r="D6" s="2">
        <v>4</v>
      </c>
      <c r="E6" s="2">
        <v>44</v>
      </c>
      <c r="F6" s="11">
        <f>E6/E15</f>
        <v>0.10679611650485436</v>
      </c>
    </row>
    <row r="7" spans="1:6">
      <c r="A7" s="2">
        <v>1</v>
      </c>
      <c r="C7" s="14" t="s">
        <v>406</v>
      </c>
      <c r="D7" s="2">
        <v>5</v>
      </c>
      <c r="E7" s="2">
        <v>42</v>
      </c>
      <c r="F7" s="11">
        <f>E7/E15</f>
        <v>0.10194174757281553</v>
      </c>
    </row>
    <row r="8" spans="1:6">
      <c r="A8" s="2">
        <v>7</v>
      </c>
      <c r="C8" s="14" t="s">
        <v>407</v>
      </c>
      <c r="D8" s="2">
        <v>6</v>
      </c>
      <c r="E8" s="2">
        <v>39</v>
      </c>
      <c r="F8" s="11">
        <f>E8/E15</f>
        <v>9.4660194174757281E-2</v>
      </c>
    </row>
    <row r="9" spans="1:6">
      <c r="A9" s="2">
        <v>11</v>
      </c>
      <c r="C9" s="14" t="s">
        <v>408</v>
      </c>
      <c r="D9" s="2">
        <v>7</v>
      </c>
      <c r="E9" s="2">
        <v>22</v>
      </c>
      <c r="F9" s="11">
        <f>E9/E15</f>
        <v>5.3398058252427182E-2</v>
      </c>
    </row>
    <row r="10" spans="1:6">
      <c r="A10" s="2">
        <v>8</v>
      </c>
      <c r="C10" s="14" t="s">
        <v>409</v>
      </c>
      <c r="D10" s="2">
        <v>8</v>
      </c>
      <c r="E10" s="2">
        <v>32</v>
      </c>
      <c r="F10" s="11">
        <f>E10/E15</f>
        <v>7.7669902912621352E-2</v>
      </c>
    </row>
    <row r="11" spans="1:6">
      <c r="A11" s="2">
        <v>4</v>
      </c>
      <c r="C11" s="14" t="s">
        <v>410</v>
      </c>
      <c r="D11" s="2">
        <v>9</v>
      </c>
      <c r="E11" s="2">
        <v>19</v>
      </c>
      <c r="F11" s="11">
        <f>E11/E15</f>
        <v>4.6116504854368932E-2</v>
      </c>
    </row>
    <row r="12" spans="1:6">
      <c r="A12" s="2">
        <v>11</v>
      </c>
      <c r="C12" s="14" t="s">
        <v>411</v>
      </c>
      <c r="D12" s="2">
        <v>10</v>
      </c>
      <c r="E12" s="2">
        <v>26</v>
      </c>
      <c r="F12" s="11">
        <f>E12/E15</f>
        <v>6.3106796116504854E-2</v>
      </c>
    </row>
    <row r="13" spans="1:6">
      <c r="A13" s="2">
        <v>1</v>
      </c>
      <c r="C13" s="14" t="s">
        <v>412</v>
      </c>
      <c r="D13" s="2">
        <v>11</v>
      </c>
      <c r="E13" s="2">
        <v>27</v>
      </c>
      <c r="F13" s="11">
        <f>E13/E15</f>
        <v>6.553398058252427E-2</v>
      </c>
    </row>
    <row r="14" spans="1:6">
      <c r="A14" s="2">
        <v>11</v>
      </c>
      <c r="C14" s="14" t="s">
        <v>413</v>
      </c>
      <c r="D14" s="2">
        <v>12</v>
      </c>
      <c r="E14" s="2">
        <v>18</v>
      </c>
      <c r="F14" s="12">
        <f>E14/E15</f>
        <v>4.3689320388349516E-2</v>
      </c>
    </row>
    <row r="15" spans="1:6">
      <c r="A15" s="2">
        <v>2</v>
      </c>
      <c r="D15" s="14" t="s">
        <v>398</v>
      </c>
      <c r="E15" s="14">
        <f>SUM(E3:E14)</f>
        <v>412</v>
      </c>
      <c r="F15" s="15">
        <f>SUM(F3:F14)</f>
        <v>0.99999999999999978</v>
      </c>
    </row>
    <row r="16" spans="1:6">
      <c r="A16" s="2">
        <v>4</v>
      </c>
    </row>
    <row r="17" spans="1:1">
      <c r="A17" s="2">
        <v>6</v>
      </c>
    </row>
    <row r="18" spans="1:1">
      <c r="A18" s="2">
        <v>10</v>
      </c>
    </row>
    <row r="19" spans="1:1">
      <c r="A19" s="2">
        <v>6</v>
      </c>
    </row>
    <row r="20" spans="1:1">
      <c r="A20" s="2">
        <v>10</v>
      </c>
    </row>
    <row r="21" spans="1:1">
      <c r="A21" s="2">
        <v>1</v>
      </c>
    </row>
    <row r="22" spans="1:1">
      <c r="A22" s="2">
        <v>10</v>
      </c>
    </row>
    <row r="23" spans="1:1">
      <c r="A23" s="2">
        <v>6</v>
      </c>
    </row>
    <row r="24" spans="1:1">
      <c r="A24" s="2">
        <v>7</v>
      </c>
    </row>
    <row r="25" spans="1:1">
      <c r="A25" s="2">
        <v>2</v>
      </c>
    </row>
    <row r="26" spans="1:1">
      <c r="A26" s="2">
        <v>12</v>
      </c>
    </row>
    <row r="27" spans="1:1">
      <c r="A27" s="2">
        <v>3</v>
      </c>
    </row>
    <row r="28" spans="1:1">
      <c r="A28" s="2">
        <v>12</v>
      </c>
    </row>
    <row r="29" spans="1:1">
      <c r="A29" s="2">
        <v>8</v>
      </c>
    </row>
    <row r="30" spans="1:1">
      <c r="A30" s="2">
        <v>5</v>
      </c>
    </row>
    <row r="31" spans="1:1">
      <c r="A31" s="2">
        <v>7</v>
      </c>
    </row>
    <row r="32" spans="1:1">
      <c r="A32" s="2">
        <v>3</v>
      </c>
    </row>
    <row r="33" spans="1:1">
      <c r="A33" s="2">
        <v>1</v>
      </c>
    </row>
    <row r="34" spans="1:1">
      <c r="A34" s="2">
        <v>4</v>
      </c>
    </row>
    <row r="35" spans="1:1">
      <c r="A35" s="2">
        <v>8</v>
      </c>
    </row>
    <row r="36" spans="1:1">
      <c r="A36" s="2">
        <v>9</v>
      </c>
    </row>
    <row r="37" spans="1:1">
      <c r="A37" s="2">
        <v>6</v>
      </c>
    </row>
    <row r="38" spans="1:1">
      <c r="A38" s="2">
        <v>1</v>
      </c>
    </row>
    <row r="39" spans="1:1">
      <c r="A39" s="2">
        <v>2</v>
      </c>
    </row>
    <row r="40" spans="1:1">
      <c r="A40" s="2">
        <v>10</v>
      </c>
    </row>
    <row r="41" spans="1:1">
      <c r="A41" s="2">
        <v>5</v>
      </c>
    </row>
    <row r="42" spans="1:1">
      <c r="A42" s="2">
        <v>11</v>
      </c>
    </row>
    <row r="43" spans="1:1">
      <c r="A43" s="2">
        <v>1</v>
      </c>
    </row>
    <row r="44" spans="1:1">
      <c r="A44" s="2">
        <v>5</v>
      </c>
    </row>
    <row r="45" spans="1:1">
      <c r="A45" s="2">
        <v>6</v>
      </c>
    </row>
    <row r="46" spans="1:1">
      <c r="A46" s="2">
        <v>7</v>
      </c>
    </row>
    <row r="47" spans="1:1">
      <c r="A47" s="2">
        <v>6</v>
      </c>
    </row>
    <row r="48" spans="1:1">
      <c r="A48" s="2">
        <v>7</v>
      </c>
    </row>
    <row r="49" spans="1:1">
      <c r="A49" s="2">
        <v>9</v>
      </c>
    </row>
    <row r="50" spans="1:1">
      <c r="A50" s="2">
        <v>8</v>
      </c>
    </row>
    <row r="51" spans="1:1">
      <c r="A51" s="2">
        <v>2</v>
      </c>
    </row>
    <row r="52" spans="1:1">
      <c r="A52" s="2">
        <v>5</v>
      </c>
    </row>
    <row r="53" spans="1:1">
      <c r="A53" s="2">
        <v>11</v>
      </c>
    </row>
    <row r="54" spans="1:1">
      <c r="A54" s="2">
        <v>4</v>
      </c>
    </row>
    <row r="55" spans="1:1">
      <c r="A55" s="2">
        <v>4</v>
      </c>
    </row>
    <row r="56" spans="1:1">
      <c r="A56" s="2">
        <v>1</v>
      </c>
    </row>
    <row r="57" spans="1:1">
      <c r="A57" s="2">
        <v>3</v>
      </c>
    </row>
    <row r="58" spans="1:1">
      <c r="A58" s="2">
        <v>2</v>
      </c>
    </row>
    <row r="59" spans="1:1">
      <c r="A59" s="2">
        <v>10</v>
      </c>
    </row>
    <row r="60" spans="1:1">
      <c r="A60" s="2">
        <v>10</v>
      </c>
    </row>
    <row r="61" spans="1:1">
      <c r="A61" s="2">
        <v>5</v>
      </c>
    </row>
    <row r="62" spans="1:1">
      <c r="A62" s="2">
        <v>9</v>
      </c>
    </row>
    <row r="63" spans="1:1">
      <c r="A63" s="2">
        <v>4</v>
      </c>
    </row>
    <row r="64" spans="1:1">
      <c r="A64" s="2">
        <v>4</v>
      </c>
    </row>
    <row r="65" spans="1:1">
      <c r="A65" s="2">
        <v>11</v>
      </c>
    </row>
    <row r="66" spans="1:1">
      <c r="A66" s="2">
        <v>2</v>
      </c>
    </row>
    <row r="67" spans="1:1">
      <c r="A67" s="2">
        <v>2</v>
      </c>
    </row>
    <row r="68" spans="1:1">
      <c r="A68" s="2">
        <v>5</v>
      </c>
    </row>
    <row r="69" spans="1:1">
      <c r="A69" s="2">
        <v>2</v>
      </c>
    </row>
    <row r="70" spans="1:1">
      <c r="A70" s="2">
        <v>3</v>
      </c>
    </row>
    <row r="71" spans="1:1">
      <c r="A71" s="2">
        <v>10</v>
      </c>
    </row>
    <row r="72" spans="1:1">
      <c r="A72" s="2">
        <v>4</v>
      </c>
    </row>
    <row r="73" spans="1:1">
      <c r="A73" s="2">
        <v>10</v>
      </c>
    </row>
    <row r="74" spans="1:1">
      <c r="A74" s="2">
        <v>1</v>
      </c>
    </row>
    <row r="75" spans="1:1">
      <c r="A75" s="2">
        <v>12</v>
      </c>
    </row>
    <row r="76" spans="1:1">
      <c r="A76" s="2">
        <v>3</v>
      </c>
    </row>
    <row r="77" spans="1:1">
      <c r="A77" s="2">
        <v>8</v>
      </c>
    </row>
    <row r="78" spans="1:1">
      <c r="A78" s="2">
        <v>4</v>
      </c>
    </row>
    <row r="79" spans="1:1">
      <c r="A79" s="2">
        <v>4</v>
      </c>
    </row>
    <row r="80" spans="1:1">
      <c r="A80" s="2">
        <v>5</v>
      </c>
    </row>
    <row r="81" spans="1:1">
      <c r="A81" s="2">
        <v>1</v>
      </c>
    </row>
    <row r="82" spans="1:1">
      <c r="A82" s="2">
        <v>1</v>
      </c>
    </row>
    <row r="83" spans="1:1">
      <c r="A83" s="2">
        <v>3</v>
      </c>
    </row>
    <row r="84" spans="1:1">
      <c r="A84" s="2">
        <v>12</v>
      </c>
    </row>
    <row r="85" spans="1:1">
      <c r="A85" s="2">
        <v>4</v>
      </c>
    </row>
    <row r="86" spans="1:1">
      <c r="A86" s="2">
        <v>3</v>
      </c>
    </row>
    <row r="87" spans="1:1">
      <c r="A87" s="2">
        <v>6</v>
      </c>
    </row>
    <row r="88" spans="1:1">
      <c r="A88" s="2">
        <v>4</v>
      </c>
    </row>
    <row r="89" spans="1:1">
      <c r="A89" s="2">
        <v>7</v>
      </c>
    </row>
    <row r="90" spans="1:1">
      <c r="A90" s="2">
        <v>1</v>
      </c>
    </row>
    <row r="91" spans="1:1">
      <c r="A91" s="2">
        <v>12</v>
      </c>
    </row>
    <row r="92" spans="1:1">
      <c r="A92" s="2">
        <v>10</v>
      </c>
    </row>
    <row r="93" spans="1:1">
      <c r="A93" s="2">
        <v>8</v>
      </c>
    </row>
    <row r="94" spans="1:1">
      <c r="A94" s="2">
        <v>6</v>
      </c>
    </row>
    <row r="95" spans="1:1">
      <c r="A95" s="2">
        <v>2</v>
      </c>
    </row>
    <row r="96" spans="1:1">
      <c r="A96" s="2">
        <v>5</v>
      </c>
    </row>
    <row r="97" spans="1:1">
      <c r="A97" s="2">
        <v>1</v>
      </c>
    </row>
    <row r="98" spans="1:1">
      <c r="A98" s="2">
        <v>5</v>
      </c>
    </row>
    <row r="99" spans="1:1">
      <c r="A99" s="2">
        <v>10</v>
      </c>
    </row>
    <row r="100" spans="1:1">
      <c r="A100" s="2">
        <v>11</v>
      </c>
    </row>
    <row r="101" spans="1:1">
      <c r="A101" s="2">
        <v>1</v>
      </c>
    </row>
    <row r="102" spans="1:1">
      <c r="A102" s="2">
        <v>6</v>
      </c>
    </row>
    <row r="103" spans="1:1">
      <c r="A103" s="2">
        <v>8</v>
      </c>
    </row>
    <row r="104" spans="1:1">
      <c r="A104" s="2">
        <v>3</v>
      </c>
    </row>
    <row r="105" spans="1:1">
      <c r="A105" s="2">
        <v>2</v>
      </c>
    </row>
    <row r="106" spans="1:1">
      <c r="A106" s="2">
        <v>6</v>
      </c>
    </row>
    <row r="107" spans="1:1">
      <c r="A107" s="2">
        <v>8</v>
      </c>
    </row>
    <row r="108" spans="1:1">
      <c r="A108" s="2">
        <v>9</v>
      </c>
    </row>
    <row r="109" spans="1:1">
      <c r="A109" s="2">
        <v>2</v>
      </c>
    </row>
    <row r="110" spans="1:1">
      <c r="A110" s="2">
        <v>9</v>
      </c>
    </row>
    <row r="111" spans="1:1">
      <c r="A111" s="2">
        <v>1</v>
      </c>
    </row>
    <row r="112" spans="1:1">
      <c r="A112" s="2">
        <v>1</v>
      </c>
    </row>
    <row r="113" spans="1:1">
      <c r="A113" s="2">
        <v>3</v>
      </c>
    </row>
    <row r="114" spans="1:1">
      <c r="A114" s="2">
        <v>4</v>
      </c>
    </row>
    <row r="115" spans="1:1">
      <c r="A115" s="2">
        <v>10</v>
      </c>
    </row>
    <row r="116" spans="1:1">
      <c r="A116" s="2">
        <v>2</v>
      </c>
    </row>
    <row r="117" spans="1:1">
      <c r="A117" s="2">
        <v>1</v>
      </c>
    </row>
    <row r="118" spans="1:1">
      <c r="A118" s="2">
        <v>5</v>
      </c>
    </row>
    <row r="119" spans="1:1">
      <c r="A119" s="2">
        <v>6</v>
      </c>
    </row>
    <row r="120" spans="1:1">
      <c r="A120" s="2">
        <v>5</v>
      </c>
    </row>
    <row r="121" spans="1:1">
      <c r="A121" s="2">
        <v>11</v>
      </c>
    </row>
    <row r="122" spans="1:1">
      <c r="A122" s="2">
        <v>1</v>
      </c>
    </row>
    <row r="123" spans="1:1">
      <c r="A123" s="2">
        <v>2</v>
      </c>
    </row>
    <row r="124" spans="1:1">
      <c r="A124" s="2">
        <v>4</v>
      </c>
    </row>
    <row r="125" spans="1:1">
      <c r="A125" s="2">
        <v>10</v>
      </c>
    </row>
    <row r="126" spans="1:1">
      <c r="A126" s="2">
        <v>3</v>
      </c>
    </row>
    <row r="127" spans="1:1">
      <c r="A127" s="2">
        <v>4</v>
      </c>
    </row>
    <row r="128" spans="1:1">
      <c r="A128" s="2">
        <v>8</v>
      </c>
    </row>
    <row r="129" spans="1:1">
      <c r="A129" s="2">
        <v>3</v>
      </c>
    </row>
    <row r="130" spans="1:1">
      <c r="A130" s="2">
        <v>4</v>
      </c>
    </row>
    <row r="131" spans="1:1">
      <c r="A131" s="2">
        <v>10</v>
      </c>
    </row>
    <row r="132" spans="1:1">
      <c r="A132" s="2">
        <v>3</v>
      </c>
    </row>
    <row r="133" spans="1:1">
      <c r="A133" s="2">
        <v>7</v>
      </c>
    </row>
    <row r="134" spans="1:1">
      <c r="A134" s="2">
        <v>5</v>
      </c>
    </row>
    <row r="135" spans="1:1">
      <c r="A135" s="2">
        <v>1</v>
      </c>
    </row>
    <row r="136" spans="1:1">
      <c r="A136" s="2">
        <v>8</v>
      </c>
    </row>
    <row r="137" spans="1:1">
      <c r="A137" s="2">
        <v>10</v>
      </c>
    </row>
    <row r="138" spans="1:1">
      <c r="A138" s="2">
        <v>8</v>
      </c>
    </row>
    <row r="139" spans="1:1">
      <c r="A139" s="2">
        <v>3</v>
      </c>
    </row>
    <row r="140" spans="1:1">
      <c r="A140" s="2">
        <v>1</v>
      </c>
    </row>
    <row r="141" spans="1:1">
      <c r="A141" s="2">
        <v>6</v>
      </c>
    </row>
    <row r="142" spans="1:1">
      <c r="A142" s="2">
        <v>2</v>
      </c>
    </row>
    <row r="143" spans="1:1">
      <c r="A143" s="2">
        <v>12</v>
      </c>
    </row>
    <row r="144" spans="1:1">
      <c r="A144" s="2">
        <v>10</v>
      </c>
    </row>
    <row r="145" spans="1:1">
      <c r="A145" s="2">
        <v>4</v>
      </c>
    </row>
    <row r="146" spans="1:1">
      <c r="A146" s="2">
        <v>2</v>
      </c>
    </row>
    <row r="147" spans="1:1">
      <c r="A147" s="2">
        <v>11</v>
      </c>
    </row>
    <row r="148" spans="1:1">
      <c r="A148" s="2">
        <v>11</v>
      </c>
    </row>
    <row r="149" spans="1:1">
      <c r="A149" s="2">
        <v>3</v>
      </c>
    </row>
    <row r="150" spans="1:1">
      <c r="A150" s="2">
        <v>2</v>
      </c>
    </row>
    <row r="151" spans="1:1">
      <c r="A151" s="2">
        <v>12</v>
      </c>
    </row>
    <row r="152" spans="1:1">
      <c r="A152" s="2">
        <v>5</v>
      </c>
    </row>
    <row r="153" spans="1:1">
      <c r="A153" s="2">
        <v>8</v>
      </c>
    </row>
    <row r="154" spans="1:1">
      <c r="A154" s="2">
        <v>6</v>
      </c>
    </row>
    <row r="155" spans="1:1">
      <c r="A155" s="2">
        <v>7</v>
      </c>
    </row>
    <row r="156" spans="1:1">
      <c r="A156" s="2">
        <v>11</v>
      </c>
    </row>
    <row r="157" spans="1:1">
      <c r="A157" s="2">
        <v>11</v>
      </c>
    </row>
    <row r="158" spans="1:1">
      <c r="A158" s="2">
        <v>5</v>
      </c>
    </row>
    <row r="159" spans="1:1">
      <c r="A159" s="2">
        <v>11</v>
      </c>
    </row>
    <row r="160" spans="1:1">
      <c r="A160" s="2">
        <v>5</v>
      </c>
    </row>
    <row r="161" spans="1:1">
      <c r="A161" s="2">
        <v>1</v>
      </c>
    </row>
    <row r="162" spans="1:1">
      <c r="A162" s="2">
        <v>11</v>
      </c>
    </row>
    <row r="163" spans="1:1">
      <c r="A163" s="2">
        <v>6</v>
      </c>
    </row>
    <row r="164" spans="1:1">
      <c r="A164" s="2">
        <v>5</v>
      </c>
    </row>
    <row r="165" spans="1:1">
      <c r="A165" s="2">
        <v>3</v>
      </c>
    </row>
    <row r="166" spans="1:1">
      <c r="A166" s="2">
        <v>6</v>
      </c>
    </row>
    <row r="167" spans="1:1">
      <c r="A167" s="2">
        <v>3</v>
      </c>
    </row>
    <row r="168" spans="1:1">
      <c r="A168" s="2">
        <v>4</v>
      </c>
    </row>
    <row r="169" spans="1:1">
      <c r="A169" s="2">
        <v>10</v>
      </c>
    </row>
    <row r="170" spans="1:1">
      <c r="A170" s="2">
        <v>5</v>
      </c>
    </row>
    <row r="171" spans="1:1">
      <c r="A171" s="2">
        <v>8</v>
      </c>
    </row>
    <row r="172" spans="1:1">
      <c r="A172" s="2">
        <v>6</v>
      </c>
    </row>
    <row r="173" spans="1:1">
      <c r="A173" s="2">
        <v>4</v>
      </c>
    </row>
    <row r="174" spans="1:1">
      <c r="A174" s="2">
        <v>9</v>
      </c>
    </row>
    <row r="175" spans="1:1">
      <c r="A175" s="2">
        <v>12</v>
      </c>
    </row>
    <row r="176" spans="1:1">
      <c r="A176" s="2">
        <v>4</v>
      </c>
    </row>
    <row r="177" spans="1:1">
      <c r="A177" s="2">
        <v>6</v>
      </c>
    </row>
    <row r="178" spans="1:1">
      <c r="A178" s="2">
        <v>12</v>
      </c>
    </row>
    <row r="179" spans="1:1">
      <c r="A179" s="2">
        <v>3</v>
      </c>
    </row>
    <row r="180" spans="1:1">
      <c r="A180" s="2">
        <v>9</v>
      </c>
    </row>
    <row r="181" spans="1:1">
      <c r="A181" s="2">
        <v>6</v>
      </c>
    </row>
    <row r="182" spans="1:1">
      <c r="A182" s="2">
        <v>10</v>
      </c>
    </row>
    <row r="183" spans="1:1">
      <c r="A183" s="2">
        <v>8</v>
      </c>
    </row>
    <row r="184" spans="1:1">
      <c r="A184" s="2">
        <v>6</v>
      </c>
    </row>
    <row r="185" spans="1:1">
      <c r="A185" s="2">
        <v>2</v>
      </c>
    </row>
    <row r="186" spans="1:1">
      <c r="A186" s="2">
        <v>1</v>
      </c>
    </row>
    <row r="187" spans="1:1">
      <c r="A187" s="2">
        <v>7</v>
      </c>
    </row>
    <row r="188" spans="1:1">
      <c r="A188" s="2">
        <v>9</v>
      </c>
    </row>
    <row r="189" spans="1:1">
      <c r="A189" s="2">
        <v>6</v>
      </c>
    </row>
    <row r="190" spans="1:1">
      <c r="A190" s="2">
        <v>11</v>
      </c>
    </row>
    <row r="191" spans="1:1">
      <c r="A191" s="2">
        <v>8</v>
      </c>
    </row>
    <row r="192" spans="1:1">
      <c r="A192" s="2">
        <v>1</v>
      </c>
    </row>
    <row r="193" spans="1:1">
      <c r="A193" s="2">
        <v>3</v>
      </c>
    </row>
    <row r="194" spans="1:1">
      <c r="A194" s="2">
        <v>6</v>
      </c>
    </row>
    <row r="195" spans="1:1">
      <c r="A195" s="2">
        <v>2</v>
      </c>
    </row>
    <row r="196" spans="1:1">
      <c r="A196" s="2">
        <v>11</v>
      </c>
    </row>
    <row r="197" spans="1:1">
      <c r="A197" s="2">
        <v>8</v>
      </c>
    </row>
    <row r="198" spans="1:1">
      <c r="A198" s="2">
        <v>1</v>
      </c>
    </row>
    <row r="199" spans="1:1">
      <c r="A199" s="2">
        <v>3</v>
      </c>
    </row>
    <row r="200" spans="1:1">
      <c r="A200" s="2">
        <v>8</v>
      </c>
    </row>
    <row r="201" spans="1:1">
      <c r="A201" s="2">
        <v>2</v>
      </c>
    </row>
    <row r="202" spans="1:1">
      <c r="A202" s="2">
        <v>5</v>
      </c>
    </row>
    <row r="203" spans="1:1">
      <c r="A203" s="2">
        <v>3</v>
      </c>
    </row>
    <row r="204" spans="1:1">
      <c r="A204" s="2">
        <v>12</v>
      </c>
    </row>
    <row r="205" spans="1:1">
      <c r="A205" s="2">
        <v>9</v>
      </c>
    </row>
    <row r="206" spans="1:1">
      <c r="A206" s="2">
        <v>3</v>
      </c>
    </row>
    <row r="207" spans="1:1">
      <c r="A207" s="2">
        <v>2</v>
      </c>
    </row>
    <row r="208" spans="1:1">
      <c r="A208" s="2">
        <v>10</v>
      </c>
    </row>
    <row r="209" spans="1:1">
      <c r="A209" s="2">
        <v>4</v>
      </c>
    </row>
    <row r="210" spans="1:1">
      <c r="A210" s="2">
        <v>12</v>
      </c>
    </row>
    <row r="211" spans="1:1">
      <c r="A211" s="2">
        <v>3</v>
      </c>
    </row>
    <row r="212" spans="1:1">
      <c r="A212" s="2">
        <v>3</v>
      </c>
    </row>
    <row r="213" spans="1:1">
      <c r="A213" s="2">
        <v>1</v>
      </c>
    </row>
    <row r="214" spans="1:1">
      <c r="A214" s="2">
        <v>6</v>
      </c>
    </row>
    <row r="215" spans="1:1">
      <c r="A215" s="2">
        <v>7</v>
      </c>
    </row>
    <row r="216" spans="1:1">
      <c r="A216" s="2">
        <v>1</v>
      </c>
    </row>
    <row r="217" spans="1:1">
      <c r="A217" s="2">
        <v>3</v>
      </c>
    </row>
    <row r="218" spans="1:1">
      <c r="A218" s="2">
        <v>4</v>
      </c>
    </row>
    <row r="219" spans="1:1">
      <c r="A219" s="2">
        <v>6</v>
      </c>
    </row>
    <row r="220" spans="1:1">
      <c r="A220" s="2">
        <v>7</v>
      </c>
    </row>
    <row r="221" spans="1:1">
      <c r="A221" s="2">
        <v>4</v>
      </c>
    </row>
    <row r="222" spans="1:1">
      <c r="A222" s="2">
        <v>5</v>
      </c>
    </row>
    <row r="223" spans="1:1">
      <c r="A223" s="2">
        <v>9</v>
      </c>
    </row>
    <row r="224" spans="1:1">
      <c r="A224" s="2">
        <v>5</v>
      </c>
    </row>
    <row r="225" spans="1:1">
      <c r="A225" s="2">
        <v>6</v>
      </c>
    </row>
    <row r="226" spans="1:1">
      <c r="A226" s="2">
        <v>2</v>
      </c>
    </row>
    <row r="227" spans="1:1">
      <c r="A227" s="2">
        <v>2</v>
      </c>
    </row>
    <row r="228" spans="1:1">
      <c r="A228" s="2">
        <v>1</v>
      </c>
    </row>
    <row r="229" spans="1:1">
      <c r="A229" s="2">
        <v>2</v>
      </c>
    </row>
    <row r="230" spans="1:1">
      <c r="A230" s="2">
        <v>10</v>
      </c>
    </row>
    <row r="231" spans="1:1">
      <c r="A231" s="2">
        <v>5</v>
      </c>
    </row>
    <row r="232" spans="1:1">
      <c r="A232" s="2">
        <v>8</v>
      </c>
    </row>
    <row r="233" spans="1:1">
      <c r="A233" s="2">
        <v>2</v>
      </c>
    </row>
    <row r="234" spans="1:1">
      <c r="A234" s="2">
        <v>3</v>
      </c>
    </row>
    <row r="235" spans="1:1">
      <c r="A235" s="2">
        <v>9</v>
      </c>
    </row>
    <row r="236" spans="1:1">
      <c r="A236" s="2">
        <v>9</v>
      </c>
    </row>
    <row r="237" spans="1:1">
      <c r="A237" s="2">
        <v>5</v>
      </c>
    </row>
    <row r="238" spans="1:1">
      <c r="A238" s="2">
        <v>9</v>
      </c>
    </row>
    <row r="239" spans="1:1">
      <c r="A239" s="2">
        <v>1</v>
      </c>
    </row>
    <row r="240" spans="1:1">
      <c r="A240" s="2">
        <v>11</v>
      </c>
    </row>
    <row r="241" spans="1:1">
      <c r="A241" s="2">
        <v>1</v>
      </c>
    </row>
    <row r="242" spans="1:1">
      <c r="A242" s="2">
        <v>7</v>
      </c>
    </row>
    <row r="243" spans="1:1">
      <c r="A243" s="2">
        <v>7</v>
      </c>
    </row>
    <row r="244" spans="1:1">
      <c r="A244" s="2">
        <v>11</v>
      </c>
    </row>
    <row r="245" spans="1:1">
      <c r="A245" s="2">
        <v>2</v>
      </c>
    </row>
    <row r="246" spans="1:1">
      <c r="A246" s="2">
        <v>6</v>
      </c>
    </row>
    <row r="247" spans="1:1">
      <c r="A247" s="5">
        <v>2</v>
      </c>
    </row>
    <row r="248" spans="1:1">
      <c r="A248" s="2">
        <v>1</v>
      </c>
    </row>
    <row r="249" spans="1:1">
      <c r="A249" s="2">
        <v>3</v>
      </c>
    </row>
    <row r="250" spans="1:1">
      <c r="A250" s="2">
        <v>7</v>
      </c>
    </row>
    <row r="251" spans="1:1">
      <c r="A251" s="2">
        <v>7</v>
      </c>
    </row>
    <row r="252" spans="1:1">
      <c r="A252" s="2">
        <v>11</v>
      </c>
    </row>
    <row r="253" spans="1:1">
      <c r="A253" s="2">
        <v>3</v>
      </c>
    </row>
    <row r="254" spans="1:1">
      <c r="A254" s="2">
        <v>2</v>
      </c>
    </row>
    <row r="255" spans="1:1">
      <c r="A255" s="2">
        <v>5</v>
      </c>
    </row>
    <row r="256" spans="1:1">
      <c r="A256" s="2">
        <v>6</v>
      </c>
    </row>
    <row r="257" spans="1:1">
      <c r="A257" s="2">
        <v>4</v>
      </c>
    </row>
    <row r="258" spans="1:1">
      <c r="A258" s="2">
        <v>2</v>
      </c>
    </row>
    <row r="259" spans="1:1">
      <c r="A259" s="2">
        <v>3</v>
      </c>
    </row>
    <row r="260" spans="1:1">
      <c r="A260" s="2">
        <v>4</v>
      </c>
    </row>
    <row r="261" spans="1:1">
      <c r="A261" s="2">
        <v>1</v>
      </c>
    </row>
    <row r="262" spans="1:1">
      <c r="A262" s="2">
        <v>2</v>
      </c>
    </row>
    <row r="263" spans="1:1">
      <c r="A263" s="2">
        <v>5</v>
      </c>
    </row>
    <row r="264" spans="1:1">
      <c r="A264" s="2">
        <v>7</v>
      </c>
    </row>
    <row r="265" spans="1:1">
      <c r="A265" s="2">
        <v>11</v>
      </c>
    </row>
    <row r="266" spans="1:1">
      <c r="A266" s="2">
        <v>1</v>
      </c>
    </row>
    <row r="267" spans="1:1">
      <c r="A267" s="2">
        <v>4</v>
      </c>
    </row>
    <row r="268" spans="1:1">
      <c r="A268" s="2">
        <v>2</v>
      </c>
    </row>
    <row r="269" spans="1:1">
      <c r="A269" s="2">
        <v>3</v>
      </c>
    </row>
    <row r="270" spans="1:1">
      <c r="A270" s="2">
        <v>3</v>
      </c>
    </row>
    <row r="271" spans="1:1">
      <c r="A271" s="2">
        <v>6</v>
      </c>
    </row>
    <row r="272" spans="1:1">
      <c r="A272" s="2">
        <v>5</v>
      </c>
    </row>
    <row r="273" spans="1:1">
      <c r="A273" s="2">
        <v>1</v>
      </c>
    </row>
    <row r="274" spans="1:1">
      <c r="A274" s="2">
        <v>6</v>
      </c>
    </row>
    <row r="275" spans="1:1">
      <c r="A275" s="2">
        <v>3</v>
      </c>
    </row>
    <row r="276" spans="1:1">
      <c r="A276" s="2">
        <v>1</v>
      </c>
    </row>
    <row r="277" spans="1:1">
      <c r="A277" s="2">
        <v>7</v>
      </c>
    </row>
    <row r="278" spans="1:1">
      <c r="A278" s="2">
        <v>2</v>
      </c>
    </row>
    <row r="279" spans="1:1">
      <c r="A279" s="2">
        <v>3</v>
      </c>
    </row>
    <row r="280" spans="1:1">
      <c r="A280" s="2">
        <v>12</v>
      </c>
    </row>
    <row r="281" spans="1:1">
      <c r="A281" s="2">
        <v>6</v>
      </c>
    </row>
    <row r="282" spans="1:1">
      <c r="A282" s="2">
        <v>10</v>
      </c>
    </row>
    <row r="283" spans="1:1">
      <c r="A283" s="2">
        <v>4</v>
      </c>
    </row>
    <row r="284" spans="1:1">
      <c r="A284" s="2">
        <v>9</v>
      </c>
    </row>
    <row r="285" spans="1:1">
      <c r="A285" s="2">
        <v>11</v>
      </c>
    </row>
    <row r="286" spans="1:1">
      <c r="A286" s="2">
        <v>3</v>
      </c>
    </row>
    <row r="287" spans="1:1">
      <c r="A287" s="2">
        <v>1</v>
      </c>
    </row>
    <row r="288" spans="1:1">
      <c r="A288" s="2">
        <v>1</v>
      </c>
    </row>
    <row r="289" spans="1:1">
      <c r="A289" s="2">
        <v>12</v>
      </c>
    </row>
    <row r="290" spans="1:1">
      <c r="A290" s="2">
        <v>7</v>
      </c>
    </row>
    <row r="291" spans="1:1">
      <c r="A291" s="2">
        <v>5</v>
      </c>
    </row>
    <row r="292" spans="1:1">
      <c r="A292" s="2">
        <v>6</v>
      </c>
    </row>
    <row r="293" spans="1:1">
      <c r="A293" s="2">
        <v>6</v>
      </c>
    </row>
    <row r="294" spans="1:1">
      <c r="A294" s="2">
        <v>4</v>
      </c>
    </row>
    <row r="295" spans="1:1">
      <c r="A295" s="2">
        <v>5</v>
      </c>
    </row>
    <row r="296" spans="1:1">
      <c r="A296" s="2">
        <v>2</v>
      </c>
    </row>
    <row r="297" spans="1:1">
      <c r="A297" s="2">
        <v>8</v>
      </c>
    </row>
    <row r="298" spans="1:1">
      <c r="A298" s="2">
        <v>7</v>
      </c>
    </row>
    <row r="299" spans="1:1">
      <c r="A299" s="2">
        <v>11</v>
      </c>
    </row>
    <row r="300" spans="1:1">
      <c r="A300" s="2">
        <v>5</v>
      </c>
    </row>
    <row r="301" spans="1:1">
      <c r="A301" s="2">
        <v>8</v>
      </c>
    </row>
    <row r="302" spans="1:1">
      <c r="A302" s="2">
        <v>1</v>
      </c>
    </row>
    <row r="303" spans="1:1">
      <c r="A303" s="2">
        <v>10</v>
      </c>
    </row>
    <row r="304" spans="1:1">
      <c r="A304" s="2">
        <v>4</v>
      </c>
    </row>
    <row r="305" spans="1:1">
      <c r="A305" s="2">
        <v>5</v>
      </c>
    </row>
    <row r="306" spans="1:1">
      <c r="A306" s="2">
        <v>5</v>
      </c>
    </row>
    <row r="307" spans="1:1">
      <c r="A307" s="2">
        <v>1</v>
      </c>
    </row>
    <row r="308" spans="1:1">
      <c r="A308" s="2">
        <v>9</v>
      </c>
    </row>
    <row r="309" spans="1:1">
      <c r="A309" s="2">
        <v>12</v>
      </c>
    </row>
    <row r="310" spans="1:1">
      <c r="A310" s="2">
        <v>2</v>
      </c>
    </row>
    <row r="311" spans="1:1">
      <c r="A311" s="2">
        <v>1</v>
      </c>
    </row>
    <row r="312" spans="1:1">
      <c r="A312" s="2">
        <v>8</v>
      </c>
    </row>
    <row r="313" spans="1:1">
      <c r="A313" s="2">
        <v>6</v>
      </c>
    </row>
    <row r="314" spans="1:1">
      <c r="A314" s="2">
        <v>11</v>
      </c>
    </row>
    <row r="315" spans="1:1">
      <c r="A315" s="2">
        <v>9</v>
      </c>
    </row>
    <row r="316" spans="1:1">
      <c r="A316" s="2">
        <v>5</v>
      </c>
    </row>
    <row r="317" spans="1:1">
      <c r="A317" s="2">
        <v>2</v>
      </c>
    </row>
    <row r="318" spans="1:1">
      <c r="A318" s="2">
        <v>1</v>
      </c>
    </row>
    <row r="319" spans="1:1">
      <c r="A319" s="2">
        <v>3</v>
      </c>
    </row>
    <row r="320" spans="1:1">
      <c r="A320" s="2">
        <v>3</v>
      </c>
    </row>
    <row r="321" spans="1:1">
      <c r="A321" s="2">
        <v>8</v>
      </c>
    </row>
    <row r="322" spans="1:1">
      <c r="A322" s="2">
        <v>3</v>
      </c>
    </row>
    <row r="323" spans="1:1">
      <c r="A323" s="2">
        <v>1</v>
      </c>
    </row>
    <row r="324" spans="1:1">
      <c r="A324" s="2">
        <v>6</v>
      </c>
    </row>
    <row r="325" spans="1:1">
      <c r="A325" s="2">
        <v>8</v>
      </c>
    </row>
    <row r="326" spans="1:1">
      <c r="A326" s="2">
        <v>5</v>
      </c>
    </row>
    <row r="327" spans="1:1">
      <c r="A327" s="2">
        <v>1</v>
      </c>
    </row>
    <row r="328" spans="1:1">
      <c r="A328" s="2">
        <v>4</v>
      </c>
    </row>
    <row r="329" spans="1:1">
      <c r="A329" s="2">
        <v>1</v>
      </c>
    </row>
    <row r="330" spans="1:1">
      <c r="A330" s="2">
        <v>2</v>
      </c>
    </row>
    <row r="331" spans="1:1">
      <c r="A331" s="2">
        <v>11</v>
      </c>
    </row>
    <row r="332" spans="1:1">
      <c r="A332" s="2">
        <v>6</v>
      </c>
    </row>
    <row r="333" spans="1:1">
      <c r="A333" s="2">
        <v>8</v>
      </c>
    </row>
    <row r="334" spans="1:1">
      <c r="A334" s="2">
        <v>7</v>
      </c>
    </row>
    <row r="335" spans="1:1">
      <c r="A335" s="2">
        <v>6</v>
      </c>
    </row>
    <row r="336" spans="1:1">
      <c r="A336" s="2">
        <v>4</v>
      </c>
    </row>
    <row r="337" spans="1:1">
      <c r="A337" s="2">
        <v>2</v>
      </c>
    </row>
    <row r="338" spans="1:1">
      <c r="A338" s="2">
        <v>1</v>
      </c>
    </row>
    <row r="339" spans="1:1">
      <c r="A339" s="2">
        <v>4</v>
      </c>
    </row>
    <row r="340" spans="1:1">
      <c r="A340" s="2">
        <v>4</v>
      </c>
    </row>
    <row r="341" spans="1:1">
      <c r="A341" s="2">
        <v>6</v>
      </c>
    </row>
    <row r="342" spans="1:1">
      <c r="A342" s="2">
        <v>3</v>
      </c>
    </row>
    <row r="343" spans="1:1">
      <c r="A343" s="2">
        <v>1</v>
      </c>
    </row>
    <row r="344" spans="1:1">
      <c r="A344" s="2">
        <v>4</v>
      </c>
    </row>
    <row r="345" spans="1:1">
      <c r="A345" s="2">
        <v>8</v>
      </c>
    </row>
    <row r="346" spans="1:1">
      <c r="A346" s="2">
        <v>3</v>
      </c>
    </row>
    <row r="347" spans="1:1">
      <c r="A347" s="2">
        <v>5</v>
      </c>
    </row>
    <row r="348" spans="1:1">
      <c r="A348" s="2">
        <v>4</v>
      </c>
    </row>
    <row r="349" spans="1:1">
      <c r="A349" s="2">
        <v>9</v>
      </c>
    </row>
    <row r="350" spans="1:1">
      <c r="A350" s="2">
        <v>4</v>
      </c>
    </row>
    <row r="351" spans="1:1">
      <c r="A351" s="2">
        <v>8</v>
      </c>
    </row>
    <row r="352" spans="1:1">
      <c r="A352" s="2">
        <v>8</v>
      </c>
    </row>
    <row r="353" spans="1:1">
      <c r="A353" s="2">
        <v>8</v>
      </c>
    </row>
    <row r="354" spans="1:1">
      <c r="A354" s="2">
        <v>5</v>
      </c>
    </row>
    <row r="355" spans="1:1">
      <c r="A355" s="2">
        <v>3</v>
      </c>
    </row>
    <row r="356" spans="1:1">
      <c r="A356" s="2">
        <v>4</v>
      </c>
    </row>
    <row r="357" spans="1:1">
      <c r="A357" s="2">
        <v>7</v>
      </c>
    </row>
    <row r="358" spans="1:1">
      <c r="A358" s="2">
        <v>12</v>
      </c>
    </row>
    <row r="359" spans="1:1">
      <c r="A359" s="2">
        <v>8</v>
      </c>
    </row>
    <row r="360" spans="1:1">
      <c r="A360" s="2">
        <v>6</v>
      </c>
    </row>
    <row r="361" spans="1:1">
      <c r="A361" s="2">
        <v>3</v>
      </c>
    </row>
    <row r="362" spans="1:1">
      <c r="A362" s="2">
        <v>10</v>
      </c>
    </row>
    <row r="363" spans="1:1">
      <c r="A363" s="2">
        <v>4</v>
      </c>
    </row>
    <row r="364" spans="1:1">
      <c r="A364" s="2">
        <v>3</v>
      </c>
    </row>
    <row r="365" spans="1:1">
      <c r="A365" s="2">
        <v>12</v>
      </c>
    </row>
    <row r="366" spans="1:1">
      <c r="A366" s="2">
        <v>1</v>
      </c>
    </row>
    <row r="367" spans="1:1">
      <c r="A367" s="2">
        <v>4</v>
      </c>
    </row>
    <row r="368" spans="1:1">
      <c r="A368" s="2">
        <v>4</v>
      </c>
    </row>
    <row r="369" spans="1:1">
      <c r="A369" s="2">
        <v>5</v>
      </c>
    </row>
    <row r="370" spans="1:1">
      <c r="A370" s="2">
        <v>11</v>
      </c>
    </row>
    <row r="371" spans="1:1">
      <c r="A371" s="2">
        <v>3</v>
      </c>
    </row>
    <row r="372" spans="1:1">
      <c r="A372" s="2">
        <v>5</v>
      </c>
    </row>
    <row r="373" spans="1:1">
      <c r="A373" s="2">
        <v>8</v>
      </c>
    </row>
    <row r="374" spans="1:1">
      <c r="A374" s="2">
        <v>5</v>
      </c>
    </row>
    <row r="375" spans="1:1">
      <c r="A375" s="2">
        <v>11</v>
      </c>
    </row>
    <row r="376" spans="1:1">
      <c r="A376" s="2">
        <v>2</v>
      </c>
    </row>
    <row r="377" spans="1:1">
      <c r="A377" s="2">
        <v>9</v>
      </c>
    </row>
    <row r="378" spans="1:1">
      <c r="A378" s="2">
        <v>5</v>
      </c>
    </row>
    <row r="379" spans="1:1">
      <c r="A379" s="2">
        <v>4</v>
      </c>
    </row>
    <row r="380" spans="1:1">
      <c r="A380" s="2">
        <v>1</v>
      </c>
    </row>
    <row r="381" spans="1:1">
      <c r="A381" s="2">
        <v>4</v>
      </c>
    </row>
    <row r="382" spans="1:1">
      <c r="A382" s="2">
        <v>5</v>
      </c>
    </row>
    <row r="383" spans="1:1">
      <c r="A383" s="2">
        <v>4</v>
      </c>
    </row>
    <row r="384" spans="1:1">
      <c r="A384" s="2">
        <v>8</v>
      </c>
    </row>
    <row r="385" spans="1:1">
      <c r="A385" s="2">
        <v>5</v>
      </c>
    </row>
    <row r="386" spans="1:1">
      <c r="A386" s="2">
        <v>2</v>
      </c>
    </row>
    <row r="387" spans="1:1">
      <c r="A387" s="2">
        <v>2</v>
      </c>
    </row>
    <row r="388" spans="1:1">
      <c r="A388" s="2">
        <v>6</v>
      </c>
    </row>
    <row r="389" spans="1:1">
      <c r="A389" s="2">
        <v>10</v>
      </c>
    </row>
    <row r="390" spans="1:1">
      <c r="A390" s="2">
        <v>3</v>
      </c>
    </row>
    <row r="391" spans="1:1">
      <c r="A391" s="2">
        <v>3</v>
      </c>
    </row>
    <row r="392" spans="1:1">
      <c r="A392" s="2">
        <v>9</v>
      </c>
    </row>
    <row r="393" spans="1:1">
      <c r="A393" s="2">
        <v>10</v>
      </c>
    </row>
    <row r="394" spans="1:1">
      <c r="A394" s="2">
        <v>11</v>
      </c>
    </row>
    <row r="395" spans="1:1">
      <c r="A395" s="2">
        <v>3</v>
      </c>
    </row>
    <row r="396" spans="1:1">
      <c r="A396" s="2">
        <v>3</v>
      </c>
    </row>
    <row r="397" spans="1:1">
      <c r="A397" s="2">
        <v>1</v>
      </c>
    </row>
    <row r="398" spans="1:1">
      <c r="A398" s="2">
        <v>10</v>
      </c>
    </row>
    <row r="399" spans="1:1">
      <c r="A399" s="2">
        <v>12</v>
      </c>
    </row>
    <row r="400" spans="1:1">
      <c r="A400" s="2">
        <v>12</v>
      </c>
    </row>
    <row r="401" spans="1:1">
      <c r="A401" s="2">
        <v>1</v>
      </c>
    </row>
    <row r="402" spans="1:1">
      <c r="A402" s="2">
        <v>6</v>
      </c>
    </row>
    <row r="403" spans="1:1">
      <c r="A403" s="2">
        <v>5</v>
      </c>
    </row>
    <row r="404" spans="1:1">
      <c r="A404" s="2">
        <v>8</v>
      </c>
    </row>
    <row r="405" spans="1:1">
      <c r="A405" s="2">
        <v>1</v>
      </c>
    </row>
    <row r="406" spans="1:1">
      <c r="A406" s="2">
        <v>3</v>
      </c>
    </row>
    <row r="407" spans="1:1">
      <c r="A407" s="2">
        <v>3</v>
      </c>
    </row>
    <row r="408" spans="1:1">
      <c r="A408" s="2">
        <v>7</v>
      </c>
    </row>
    <row r="409" spans="1:1">
      <c r="A409" s="2">
        <v>5</v>
      </c>
    </row>
    <row r="410" spans="1:1">
      <c r="A410" s="2">
        <v>4</v>
      </c>
    </row>
    <row r="411" spans="1:1">
      <c r="A411" s="2">
        <v>2</v>
      </c>
    </row>
    <row r="412" spans="1:1">
      <c r="A412" s="2">
        <v>3</v>
      </c>
    </row>
    <row r="413" spans="1:1">
      <c r="A413" s="2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3"/>
  <sheetViews>
    <sheetView workbookViewId="0">
      <selection activeCell="M21" sqref="M21"/>
    </sheetView>
  </sheetViews>
  <sheetFormatPr defaultRowHeight="15.75"/>
  <cols>
    <col min="1" max="1" width="12.5" style="2" customWidth="1"/>
    <col min="5" max="5" width="9.75" customWidth="1"/>
    <col min="6" max="6" width="10.375" customWidth="1"/>
    <col min="7" max="7" width="16.375" customWidth="1"/>
  </cols>
  <sheetData>
    <row r="1" spans="1:7">
      <c r="A1" s="1" t="s">
        <v>196</v>
      </c>
    </row>
    <row r="2" spans="1:7">
      <c r="A2" s="2">
        <v>1989</v>
      </c>
      <c r="C2" s="2" t="s">
        <v>369</v>
      </c>
      <c r="D2" s="2">
        <f>MAX(A:A)</f>
        <v>1991</v>
      </c>
      <c r="E2" s="13" t="s">
        <v>381</v>
      </c>
      <c r="F2" s="13" t="s">
        <v>382</v>
      </c>
      <c r="G2" s="13" t="s">
        <v>397</v>
      </c>
    </row>
    <row r="3" spans="1:7">
      <c r="A3" s="2">
        <v>1987</v>
      </c>
      <c r="C3" s="2" t="s">
        <v>368</v>
      </c>
      <c r="D3" s="2">
        <f>MIN(A:A)</f>
        <v>1986</v>
      </c>
      <c r="E3" s="2">
        <v>1986</v>
      </c>
      <c r="F3" s="2">
        <f t="array" ref="F3:F8">FREQUENCY(A:A,E3:E8)</f>
        <v>48</v>
      </c>
      <c r="G3" s="11">
        <f>F3/F9</f>
        <v>0.11650485436893204</v>
      </c>
    </row>
    <row r="4" spans="1:7">
      <c r="A4" s="2">
        <v>1987</v>
      </c>
      <c r="E4" s="2">
        <v>1987</v>
      </c>
      <c r="F4" s="2">
        <v>90</v>
      </c>
      <c r="G4" s="11">
        <f>F4/F9</f>
        <v>0.21844660194174756</v>
      </c>
    </row>
    <row r="5" spans="1:7">
      <c r="A5" s="2">
        <v>1989</v>
      </c>
      <c r="E5" s="2">
        <v>1988</v>
      </c>
      <c r="F5" s="2">
        <v>89</v>
      </c>
      <c r="G5" s="11">
        <f>F5/F9</f>
        <v>0.21601941747572814</v>
      </c>
    </row>
    <row r="6" spans="1:7">
      <c r="A6" s="2">
        <v>1987</v>
      </c>
      <c r="E6" s="2">
        <v>1989</v>
      </c>
      <c r="F6" s="2">
        <v>99</v>
      </c>
      <c r="G6" s="11">
        <f>F6/F9</f>
        <v>0.24029126213592233</v>
      </c>
    </row>
    <row r="7" spans="1:7">
      <c r="A7" s="2">
        <v>1988</v>
      </c>
      <c r="E7" s="2">
        <v>1990</v>
      </c>
      <c r="F7" s="2">
        <v>74</v>
      </c>
      <c r="G7" s="11">
        <f>F7/F9</f>
        <v>0.1796116504854369</v>
      </c>
    </row>
    <row r="8" spans="1:7">
      <c r="A8" s="2">
        <v>1988</v>
      </c>
      <c r="E8" s="2">
        <v>1991</v>
      </c>
      <c r="F8" s="2">
        <v>12</v>
      </c>
      <c r="G8" s="11">
        <f>F8/F9</f>
        <v>2.9126213592233011E-2</v>
      </c>
    </row>
    <row r="9" spans="1:7">
      <c r="A9" s="2">
        <v>1989</v>
      </c>
      <c r="E9" s="14" t="s">
        <v>398</v>
      </c>
      <c r="F9" s="14">
        <f>SUM(F3:F8)</f>
        <v>412</v>
      </c>
      <c r="G9" s="15">
        <f>SUM(G3:G8)</f>
        <v>1</v>
      </c>
    </row>
    <row r="10" spans="1:7">
      <c r="A10" s="2">
        <v>1987</v>
      </c>
    </row>
    <row r="11" spans="1:7">
      <c r="A11" s="2">
        <v>1988</v>
      </c>
    </row>
    <row r="12" spans="1:7">
      <c r="A12" s="2">
        <v>1990</v>
      </c>
    </row>
    <row r="13" spans="1:7">
      <c r="A13" s="2">
        <v>1986</v>
      </c>
    </row>
    <row r="14" spans="1:7">
      <c r="A14" s="2">
        <v>1987</v>
      </c>
    </row>
    <row r="15" spans="1:7">
      <c r="A15" s="2">
        <v>1990</v>
      </c>
    </row>
    <row r="16" spans="1:7">
      <c r="A16" s="2">
        <v>1987</v>
      </c>
    </row>
    <row r="17" spans="1:1">
      <c r="A17" s="2">
        <v>1987</v>
      </c>
    </row>
    <row r="18" spans="1:1">
      <c r="A18" s="2">
        <v>1987</v>
      </c>
    </row>
    <row r="19" spans="1:1">
      <c r="A19" s="2">
        <v>1989</v>
      </c>
    </row>
    <row r="20" spans="1:1">
      <c r="A20" s="2">
        <v>1989</v>
      </c>
    </row>
    <row r="21" spans="1:1">
      <c r="A21" s="2">
        <v>1987</v>
      </c>
    </row>
    <row r="22" spans="1:1">
      <c r="A22" s="2">
        <v>1987</v>
      </c>
    </row>
    <row r="23" spans="1:1">
      <c r="A23" s="2">
        <v>1988</v>
      </c>
    </row>
    <row r="24" spans="1:1">
      <c r="A24" s="2">
        <v>1990</v>
      </c>
    </row>
    <row r="25" spans="1:1">
      <c r="A25" s="2">
        <v>1986</v>
      </c>
    </row>
    <row r="26" spans="1:1">
      <c r="A26" s="2">
        <v>1989</v>
      </c>
    </row>
    <row r="27" spans="1:1">
      <c r="A27" s="2">
        <v>1987</v>
      </c>
    </row>
    <row r="28" spans="1:1">
      <c r="A28" s="2">
        <v>1989</v>
      </c>
    </row>
    <row r="29" spans="1:1">
      <c r="A29" s="2">
        <v>1986</v>
      </c>
    </row>
    <row r="30" spans="1:1">
      <c r="A30" s="2">
        <v>1990</v>
      </c>
    </row>
    <row r="31" spans="1:1">
      <c r="A31" s="2">
        <v>1988</v>
      </c>
    </row>
    <row r="32" spans="1:1">
      <c r="A32" s="2">
        <v>1990</v>
      </c>
    </row>
    <row r="33" spans="1:1">
      <c r="A33" s="2">
        <v>1990</v>
      </c>
    </row>
    <row r="34" spans="1:1">
      <c r="A34" s="2">
        <v>1989</v>
      </c>
    </row>
    <row r="35" spans="1:1">
      <c r="A35" s="2">
        <v>1987</v>
      </c>
    </row>
    <row r="36" spans="1:1">
      <c r="A36" s="2">
        <v>1989</v>
      </c>
    </row>
    <row r="37" spans="1:1">
      <c r="A37" s="2">
        <v>1989</v>
      </c>
    </row>
    <row r="38" spans="1:1">
      <c r="A38" s="2">
        <v>1990</v>
      </c>
    </row>
    <row r="39" spans="1:1">
      <c r="A39" s="2">
        <v>1989</v>
      </c>
    </row>
    <row r="40" spans="1:1">
      <c r="A40" s="2">
        <v>1987</v>
      </c>
    </row>
    <row r="41" spans="1:1">
      <c r="A41" s="2">
        <v>1987</v>
      </c>
    </row>
    <row r="42" spans="1:1">
      <c r="A42" s="2">
        <v>1989</v>
      </c>
    </row>
    <row r="43" spans="1:1">
      <c r="A43" s="2">
        <v>1988</v>
      </c>
    </row>
    <row r="44" spans="1:1">
      <c r="A44" s="2">
        <v>1986</v>
      </c>
    </row>
    <row r="45" spans="1:1">
      <c r="A45" s="2">
        <v>1989</v>
      </c>
    </row>
    <row r="46" spans="1:1">
      <c r="A46" s="2">
        <v>1989</v>
      </c>
    </row>
    <row r="47" spans="1:1">
      <c r="A47" s="2">
        <v>1988</v>
      </c>
    </row>
    <row r="48" spans="1:1">
      <c r="A48" s="2">
        <v>1989</v>
      </c>
    </row>
    <row r="49" spans="1:1">
      <c r="A49" s="2">
        <v>1989</v>
      </c>
    </row>
    <row r="50" spans="1:1">
      <c r="A50" s="2">
        <v>1989</v>
      </c>
    </row>
    <row r="51" spans="1:1">
      <c r="A51" s="2">
        <v>1989</v>
      </c>
    </row>
    <row r="52" spans="1:1">
      <c r="A52" s="3">
        <v>1989</v>
      </c>
    </row>
    <row r="53" spans="1:1">
      <c r="A53" s="3">
        <v>1988</v>
      </c>
    </row>
    <row r="54" spans="1:1">
      <c r="A54" s="3">
        <v>1990</v>
      </c>
    </row>
    <row r="55" spans="1:1">
      <c r="A55" s="3">
        <v>1989</v>
      </c>
    </row>
    <row r="56" spans="1:1">
      <c r="A56" s="3">
        <v>1990</v>
      </c>
    </row>
    <row r="57" spans="1:1">
      <c r="A57" s="3">
        <v>1990</v>
      </c>
    </row>
    <row r="58" spans="1:1">
      <c r="A58" s="3">
        <v>1987</v>
      </c>
    </row>
    <row r="59" spans="1:1">
      <c r="A59" s="3">
        <v>1987</v>
      </c>
    </row>
    <row r="60" spans="1:1">
      <c r="A60" s="3">
        <v>1988</v>
      </c>
    </row>
    <row r="61" spans="1:1">
      <c r="A61" s="3">
        <v>1986</v>
      </c>
    </row>
    <row r="62" spans="1:1">
      <c r="A62" s="3">
        <v>1986</v>
      </c>
    </row>
    <row r="63" spans="1:1">
      <c r="A63" s="3">
        <v>1990</v>
      </c>
    </row>
    <row r="64" spans="1:1">
      <c r="A64" s="3">
        <v>1990</v>
      </c>
    </row>
    <row r="65" spans="1:1">
      <c r="A65" s="3">
        <v>1988</v>
      </c>
    </row>
    <row r="66" spans="1:1">
      <c r="A66" s="3">
        <v>1987</v>
      </c>
    </row>
    <row r="67" spans="1:1">
      <c r="A67" s="3">
        <v>1987</v>
      </c>
    </row>
    <row r="68" spans="1:1">
      <c r="A68" s="3">
        <v>1986</v>
      </c>
    </row>
    <row r="69" spans="1:1">
      <c r="A69" s="3">
        <v>1988</v>
      </c>
    </row>
    <row r="70" spans="1:1">
      <c r="A70" s="3">
        <v>1987</v>
      </c>
    </row>
    <row r="71" spans="1:1">
      <c r="A71" s="3">
        <v>1988</v>
      </c>
    </row>
    <row r="72" spans="1:1">
      <c r="A72" s="3">
        <v>1989</v>
      </c>
    </row>
    <row r="73" spans="1:1">
      <c r="A73" s="3">
        <v>1990</v>
      </c>
    </row>
    <row r="74" spans="1:1">
      <c r="A74" s="3">
        <v>1986</v>
      </c>
    </row>
    <row r="75" spans="1:1">
      <c r="A75" s="3">
        <v>1987</v>
      </c>
    </row>
    <row r="76" spans="1:1">
      <c r="A76" s="3">
        <v>1986</v>
      </c>
    </row>
    <row r="77" spans="1:1">
      <c r="A77" s="3">
        <v>1989</v>
      </c>
    </row>
    <row r="78" spans="1:1">
      <c r="A78" s="3">
        <v>1988</v>
      </c>
    </row>
    <row r="79" spans="1:1">
      <c r="A79" s="3">
        <v>1988</v>
      </c>
    </row>
    <row r="80" spans="1:1">
      <c r="A80" s="3">
        <v>1988</v>
      </c>
    </row>
    <row r="81" spans="1:1">
      <c r="A81" s="3">
        <v>1988</v>
      </c>
    </row>
    <row r="82" spans="1:1">
      <c r="A82" s="3">
        <v>1990</v>
      </c>
    </row>
    <row r="83" spans="1:1">
      <c r="A83" s="3">
        <v>1988</v>
      </c>
    </row>
    <row r="84" spans="1:1">
      <c r="A84" s="3">
        <v>1988</v>
      </c>
    </row>
    <row r="85" spans="1:1">
      <c r="A85" s="3">
        <v>1987</v>
      </c>
    </row>
    <row r="86" spans="1:1">
      <c r="A86" s="3">
        <v>1989</v>
      </c>
    </row>
    <row r="87" spans="1:1">
      <c r="A87" s="3">
        <v>1990</v>
      </c>
    </row>
    <row r="88" spans="1:1">
      <c r="A88" s="3">
        <v>1988</v>
      </c>
    </row>
    <row r="89" spans="1:1">
      <c r="A89" s="3">
        <v>1989</v>
      </c>
    </row>
    <row r="90" spans="1:1">
      <c r="A90" s="3">
        <v>1987</v>
      </c>
    </row>
    <row r="91" spans="1:1">
      <c r="A91" s="3">
        <v>1988</v>
      </c>
    </row>
    <row r="92" spans="1:1">
      <c r="A92" s="3">
        <v>1988</v>
      </c>
    </row>
    <row r="93" spans="1:1">
      <c r="A93" s="3">
        <v>1990</v>
      </c>
    </row>
    <row r="94" spans="1:1">
      <c r="A94" s="3">
        <v>1990</v>
      </c>
    </row>
    <row r="95" spans="1:1">
      <c r="A95" s="3">
        <v>1989</v>
      </c>
    </row>
    <row r="96" spans="1:1">
      <c r="A96" s="3">
        <v>1988</v>
      </c>
    </row>
    <row r="97" spans="1:1">
      <c r="A97" s="3">
        <v>1988</v>
      </c>
    </row>
    <row r="98" spans="1:1">
      <c r="A98" s="3">
        <v>1990</v>
      </c>
    </row>
    <row r="99" spans="1:1">
      <c r="A99" s="3">
        <v>1987</v>
      </c>
    </row>
    <row r="100" spans="1:1">
      <c r="A100" s="3">
        <v>1988</v>
      </c>
    </row>
    <row r="101" spans="1:1">
      <c r="A101" s="3">
        <v>1986</v>
      </c>
    </row>
    <row r="102" spans="1:1">
      <c r="A102" s="3">
        <v>1987</v>
      </c>
    </row>
    <row r="103" spans="1:1">
      <c r="A103" s="3">
        <v>1988</v>
      </c>
    </row>
    <row r="104" spans="1:1">
      <c r="A104" s="3">
        <v>1989</v>
      </c>
    </row>
    <row r="105" spans="1:1">
      <c r="A105" s="3">
        <v>1988</v>
      </c>
    </row>
    <row r="106" spans="1:1">
      <c r="A106" s="3">
        <v>1986</v>
      </c>
    </row>
    <row r="107" spans="1:1">
      <c r="A107" s="3">
        <v>1986</v>
      </c>
    </row>
    <row r="108" spans="1:1">
      <c r="A108" s="3">
        <v>1990</v>
      </c>
    </row>
    <row r="109" spans="1:1">
      <c r="A109" s="3">
        <v>1987</v>
      </c>
    </row>
    <row r="110" spans="1:1">
      <c r="A110" s="3">
        <v>1989</v>
      </c>
    </row>
    <row r="111" spans="1:1">
      <c r="A111" s="3">
        <v>1989</v>
      </c>
    </row>
    <row r="112" spans="1:1">
      <c r="A112" s="3">
        <v>1990</v>
      </c>
    </row>
    <row r="113" spans="1:1">
      <c r="A113" s="3">
        <v>1987</v>
      </c>
    </row>
    <row r="114" spans="1:1">
      <c r="A114" s="3">
        <v>1987</v>
      </c>
    </row>
    <row r="115" spans="1:1">
      <c r="A115" s="3">
        <v>1988</v>
      </c>
    </row>
    <row r="116" spans="1:1">
      <c r="A116" s="3">
        <v>1989</v>
      </c>
    </row>
    <row r="117" spans="1:1">
      <c r="A117" s="5">
        <v>1990</v>
      </c>
    </row>
    <row r="118" spans="1:1">
      <c r="A118" s="5">
        <v>1987</v>
      </c>
    </row>
    <row r="119" spans="1:1">
      <c r="A119" s="5">
        <v>1989</v>
      </c>
    </row>
    <row r="120" spans="1:1">
      <c r="A120" s="5">
        <v>1988</v>
      </c>
    </row>
    <row r="121" spans="1:1">
      <c r="A121" s="5">
        <v>1988</v>
      </c>
    </row>
    <row r="122" spans="1:1">
      <c r="A122" s="5">
        <v>1987</v>
      </c>
    </row>
    <row r="123" spans="1:1">
      <c r="A123" s="5">
        <v>1990</v>
      </c>
    </row>
    <row r="124" spans="1:1">
      <c r="A124" s="5">
        <v>1988</v>
      </c>
    </row>
    <row r="125" spans="1:1">
      <c r="A125" s="5">
        <v>1987</v>
      </c>
    </row>
    <row r="126" spans="1:1">
      <c r="A126" s="5">
        <v>1989</v>
      </c>
    </row>
    <row r="127" spans="1:1">
      <c r="A127" s="5">
        <v>1987</v>
      </c>
    </row>
    <row r="128" spans="1:1">
      <c r="A128" s="5">
        <v>1990</v>
      </c>
    </row>
    <row r="129" spans="1:1">
      <c r="A129" s="5">
        <v>1990</v>
      </c>
    </row>
    <row r="130" spans="1:1">
      <c r="A130" s="5">
        <v>1989</v>
      </c>
    </row>
    <row r="131" spans="1:1">
      <c r="A131" s="5">
        <v>1986</v>
      </c>
    </row>
    <row r="132" spans="1:1">
      <c r="A132" s="5">
        <v>1987</v>
      </c>
    </row>
    <row r="133" spans="1:1">
      <c r="A133" s="5">
        <v>1987</v>
      </c>
    </row>
    <row r="134" spans="1:1">
      <c r="A134" s="5">
        <v>1988</v>
      </c>
    </row>
    <row r="135" spans="1:1">
      <c r="A135" s="5">
        <v>1988</v>
      </c>
    </row>
    <row r="136" spans="1:1">
      <c r="A136" s="5">
        <v>1987</v>
      </c>
    </row>
    <row r="137" spans="1:1">
      <c r="A137" s="5">
        <v>1986</v>
      </c>
    </row>
    <row r="138" spans="1:1">
      <c r="A138" s="5">
        <v>1989</v>
      </c>
    </row>
    <row r="139" spans="1:1">
      <c r="A139" s="5">
        <v>1986</v>
      </c>
    </row>
    <row r="140" spans="1:1">
      <c r="A140" s="5">
        <v>1987</v>
      </c>
    </row>
    <row r="141" spans="1:1">
      <c r="A141" s="5">
        <v>1989</v>
      </c>
    </row>
    <row r="142" spans="1:1">
      <c r="A142" s="5">
        <v>1987</v>
      </c>
    </row>
    <row r="143" spans="1:1">
      <c r="A143" s="5">
        <v>1990</v>
      </c>
    </row>
    <row r="144" spans="1:1">
      <c r="A144" s="2">
        <v>1986</v>
      </c>
    </row>
    <row r="145" spans="1:1">
      <c r="A145" s="2">
        <v>1989</v>
      </c>
    </row>
    <row r="146" spans="1:1">
      <c r="A146" s="2">
        <v>1988</v>
      </c>
    </row>
    <row r="147" spans="1:1">
      <c r="A147" s="2">
        <v>1989</v>
      </c>
    </row>
    <row r="148" spans="1:1">
      <c r="A148" s="2">
        <v>1987</v>
      </c>
    </row>
    <row r="149" spans="1:1">
      <c r="A149" s="2">
        <v>1987</v>
      </c>
    </row>
    <row r="150" spans="1:1">
      <c r="A150" s="2">
        <v>1989</v>
      </c>
    </row>
    <row r="151" spans="1:1">
      <c r="A151" s="2">
        <v>1987</v>
      </c>
    </row>
    <row r="152" spans="1:1">
      <c r="A152" s="2">
        <v>1989</v>
      </c>
    </row>
    <row r="153" spans="1:1">
      <c r="A153" s="2">
        <v>1987</v>
      </c>
    </row>
    <row r="154" spans="1:1">
      <c r="A154" s="2">
        <v>1986</v>
      </c>
    </row>
    <row r="155" spans="1:1">
      <c r="A155" s="2">
        <v>1989</v>
      </c>
    </row>
    <row r="156" spans="1:1">
      <c r="A156" s="2">
        <v>1987</v>
      </c>
    </row>
    <row r="157" spans="1:1">
      <c r="A157" s="2">
        <v>1988</v>
      </c>
    </row>
    <row r="158" spans="1:1">
      <c r="A158" s="2">
        <v>1989</v>
      </c>
    </row>
    <row r="159" spans="1:1">
      <c r="A159" s="2">
        <v>1987</v>
      </c>
    </row>
    <row r="160" spans="1:1">
      <c r="A160" s="2">
        <v>1990</v>
      </c>
    </row>
    <row r="161" spans="1:1">
      <c r="A161" s="2">
        <v>1987</v>
      </c>
    </row>
    <row r="162" spans="1:1">
      <c r="A162" s="2">
        <v>1989</v>
      </c>
    </row>
    <row r="163" spans="1:1">
      <c r="A163" s="2">
        <v>1990</v>
      </c>
    </row>
    <row r="164" spans="1:1">
      <c r="A164" s="2">
        <v>1989</v>
      </c>
    </row>
    <row r="165" spans="1:1">
      <c r="A165" s="2">
        <v>1986</v>
      </c>
    </row>
    <row r="166" spans="1:1">
      <c r="A166" s="2">
        <v>1989</v>
      </c>
    </row>
    <row r="167" spans="1:1">
      <c r="A167" s="2">
        <v>1989</v>
      </c>
    </row>
    <row r="168" spans="1:1">
      <c r="A168" s="2">
        <v>1989</v>
      </c>
    </row>
    <row r="169" spans="1:1">
      <c r="A169" s="2">
        <v>1988</v>
      </c>
    </row>
    <row r="170" spans="1:1">
      <c r="A170" s="2">
        <v>1986</v>
      </c>
    </row>
    <row r="171" spans="1:1">
      <c r="A171" s="2">
        <v>1986</v>
      </c>
    </row>
    <row r="172" spans="1:1">
      <c r="A172" s="2">
        <v>1987</v>
      </c>
    </row>
    <row r="173" spans="1:1">
      <c r="A173" s="2">
        <v>1987</v>
      </c>
    </row>
    <row r="174" spans="1:1">
      <c r="A174" s="2">
        <v>1988</v>
      </c>
    </row>
    <row r="175" spans="1:1">
      <c r="A175" s="2">
        <v>1988</v>
      </c>
    </row>
    <row r="176" spans="1:1">
      <c r="A176" s="2">
        <v>1990</v>
      </c>
    </row>
    <row r="177" spans="1:1">
      <c r="A177" s="2">
        <v>1988</v>
      </c>
    </row>
    <row r="178" spans="1:1">
      <c r="A178" s="2">
        <v>1987</v>
      </c>
    </row>
    <row r="179" spans="1:1">
      <c r="A179" s="2">
        <v>1988</v>
      </c>
    </row>
    <row r="180" spans="1:1">
      <c r="A180" s="2">
        <v>1987</v>
      </c>
    </row>
    <row r="181" spans="1:1">
      <c r="A181" s="5">
        <v>1988</v>
      </c>
    </row>
    <row r="182" spans="1:1">
      <c r="A182" s="5">
        <v>1988</v>
      </c>
    </row>
    <row r="183" spans="1:1">
      <c r="A183" s="5">
        <v>1987</v>
      </c>
    </row>
    <row r="184" spans="1:1">
      <c r="A184" s="5">
        <v>1990</v>
      </c>
    </row>
    <row r="185" spans="1:1">
      <c r="A185" s="5">
        <v>1989</v>
      </c>
    </row>
    <row r="186" spans="1:1">
      <c r="A186" s="5">
        <v>1988</v>
      </c>
    </row>
    <row r="187" spans="1:1">
      <c r="A187" s="5">
        <v>1987</v>
      </c>
    </row>
    <row r="188" spans="1:1">
      <c r="A188" s="5">
        <v>1986</v>
      </c>
    </row>
    <row r="189" spans="1:1">
      <c r="A189" s="5">
        <v>1989</v>
      </c>
    </row>
    <row r="190" spans="1:1">
      <c r="A190" s="5">
        <v>1989</v>
      </c>
    </row>
    <row r="191" spans="1:1">
      <c r="A191" s="5">
        <v>1987</v>
      </c>
    </row>
    <row r="192" spans="1:1">
      <c r="A192" s="5">
        <v>1989</v>
      </c>
    </row>
    <row r="193" spans="1:1">
      <c r="A193" s="5">
        <v>1986</v>
      </c>
    </row>
    <row r="194" spans="1:1">
      <c r="A194" s="5">
        <v>1987</v>
      </c>
    </row>
    <row r="195" spans="1:1">
      <c r="A195" s="5">
        <v>1988</v>
      </c>
    </row>
    <row r="196" spans="1:1">
      <c r="A196" s="5">
        <v>1988</v>
      </c>
    </row>
    <row r="197" spans="1:1">
      <c r="A197" s="5">
        <v>1986</v>
      </c>
    </row>
    <row r="198" spans="1:1">
      <c r="A198" s="5">
        <v>1987</v>
      </c>
    </row>
    <row r="199" spans="1:1">
      <c r="A199" s="5">
        <v>1990</v>
      </c>
    </row>
    <row r="200" spans="1:1">
      <c r="A200" s="5">
        <v>1987</v>
      </c>
    </row>
    <row r="201" spans="1:1">
      <c r="A201" s="5">
        <v>1987</v>
      </c>
    </row>
    <row r="202" spans="1:1">
      <c r="A202" s="2">
        <v>1988</v>
      </c>
    </row>
    <row r="203" spans="1:1">
      <c r="A203" s="2">
        <v>1989</v>
      </c>
    </row>
    <row r="204" spans="1:1">
      <c r="A204" s="2">
        <v>1988</v>
      </c>
    </row>
    <row r="205" spans="1:1">
      <c r="A205" s="2">
        <v>1986</v>
      </c>
    </row>
    <row r="206" spans="1:1">
      <c r="A206" s="2">
        <v>1990</v>
      </c>
    </row>
    <row r="207" spans="1:1">
      <c r="A207" s="2">
        <v>1986</v>
      </c>
    </row>
    <row r="208" spans="1:1">
      <c r="A208" s="2">
        <v>1988</v>
      </c>
    </row>
    <row r="209" spans="1:1">
      <c r="A209" s="2">
        <v>1988</v>
      </c>
    </row>
    <row r="210" spans="1:1">
      <c r="A210" s="2">
        <v>1988</v>
      </c>
    </row>
    <row r="211" spans="1:1">
      <c r="A211" s="2">
        <v>1986</v>
      </c>
    </row>
    <row r="212" spans="1:1">
      <c r="A212" s="2">
        <v>1988</v>
      </c>
    </row>
    <row r="213" spans="1:1">
      <c r="A213" s="2">
        <v>1988</v>
      </c>
    </row>
    <row r="214" spans="1:1">
      <c r="A214" s="2">
        <v>1989</v>
      </c>
    </row>
    <row r="215" spans="1:1">
      <c r="A215" s="2">
        <v>1988</v>
      </c>
    </row>
    <row r="216" spans="1:1">
      <c r="A216" s="2">
        <v>1989</v>
      </c>
    </row>
    <row r="217" spans="1:1">
      <c r="A217" s="2">
        <v>1990</v>
      </c>
    </row>
    <row r="218" spans="1:1">
      <c r="A218" s="2">
        <v>1989</v>
      </c>
    </row>
    <row r="219" spans="1:1">
      <c r="A219" s="2">
        <v>1987</v>
      </c>
    </row>
    <row r="220" spans="1:1">
      <c r="A220" s="2">
        <v>1990</v>
      </c>
    </row>
    <row r="221" spans="1:1">
      <c r="A221" s="2">
        <v>1988</v>
      </c>
    </row>
    <row r="222" spans="1:1">
      <c r="A222" s="2">
        <v>1990</v>
      </c>
    </row>
    <row r="223" spans="1:1">
      <c r="A223" s="2">
        <v>1987</v>
      </c>
    </row>
    <row r="224" spans="1:1">
      <c r="A224" s="2">
        <v>1986</v>
      </c>
    </row>
    <row r="225" spans="1:1">
      <c r="A225" s="2">
        <v>1987</v>
      </c>
    </row>
    <row r="226" spans="1:1">
      <c r="A226" s="2">
        <v>1986</v>
      </c>
    </row>
    <row r="227" spans="1:1">
      <c r="A227" s="2">
        <v>1990</v>
      </c>
    </row>
    <row r="228" spans="1:1">
      <c r="A228" s="2">
        <v>1989</v>
      </c>
    </row>
    <row r="229" spans="1:1">
      <c r="A229" s="2">
        <v>1988</v>
      </c>
    </row>
    <row r="230" spans="1:1">
      <c r="A230" s="2">
        <v>1987</v>
      </c>
    </row>
    <row r="231" spans="1:1">
      <c r="A231" s="2">
        <v>1989</v>
      </c>
    </row>
    <row r="232" spans="1:1">
      <c r="A232" s="2">
        <v>1988</v>
      </c>
    </row>
    <row r="233" spans="1:1">
      <c r="A233" s="2">
        <v>1989</v>
      </c>
    </row>
    <row r="234" spans="1:1">
      <c r="A234" s="2">
        <v>1989</v>
      </c>
    </row>
    <row r="235" spans="1:1">
      <c r="A235" s="2">
        <v>1990</v>
      </c>
    </row>
    <row r="236" spans="1:1">
      <c r="A236" s="2">
        <v>1987</v>
      </c>
    </row>
    <row r="237" spans="1:1">
      <c r="A237" s="2">
        <v>1988</v>
      </c>
    </row>
    <row r="238" spans="1:1">
      <c r="A238" s="2">
        <v>1988</v>
      </c>
    </row>
    <row r="239" spans="1:1">
      <c r="A239" s="2">
        <v>1987</v>
      </c>
    </row>
    <row r="240" spans="1:1">
      <c r="A240" s="2">
        <v>1988</v>
      </c>
    </row>
    <row r="241" spans="1:1">
      <c r="A241" s="2">
        <v>1988</v>
      </c>
    </row>
    <row r="242" spans="1:1">
      <c r="A242" s="2">
        <v>1986</v>
      </c>
    </row>
    <row r="243" spans="1:1">
      <c r="A243" s="2">
        <v>1987</v>
      </c>
    </row>
    <row r="244" spans="1:1">
      <c r="A244" s="2">
        <v>1989</v>
      </c>
    </row>
    <row r="245" spans="1:1">
      <c r="A245" s="2">
        <v>1986</v>
      </c>
    </row>
    <row r="246" spans="1:1">
      <c r="A246" s="2">
        <v>1989</v>
      </c>
    </row>
    <row r="247" spans="1:1">
      <c r="A247" s="2">
        <v>1988</v>
      </c>
    </row>
    <row r="248" spans="1:1">
      <c r="A248" s="2">
        <v>1989</v>
      </c>
    </row>
    <row r="249" spans="1:1">
      <c r="A249" s="2">
        <v>1989</v>
      </c>
    </row>
    <row r="250" spans="1:1">
      <c r="A250" s="2">
        <v>1989</v>
      </c>
    </row>
    <row r="251" spans="1:1">
      <c r="A251" s="2">
        <v>1986</v>
      </c>
    </row>
    <row r="252" spans="1:1">
      <c r="A252" s="2">
        <v>1990</v>
      </c>
    </row>
    <row r="253" spans="1:1">
      <c r="A253" s="2">
        <v>1990</v>
      </c>
    </row>
    <row r="254" spans="1:1">
      <c r="A254" s="2">
        <v>1990</v>
      </c>
    </row>
    <row r="255" spans="1:1">
      <c r="A255" s="2">
        <v>1989</v>
      </c>
    </row>
    <row r="256" spans="1:1">
      <c r="A256" s="2">
        <v>1990</v>
      </c>
    </row>
    <row r="257" spans="1:1">
      <c r="A257" s="2">
        <v>1989</v>
      </c>
    </row>
    <row r="258" spans="1:1">
      <c r="A258" s="2">
        <v>1988</v>
      </c>
    </row>
    <row r="259" spans="1:1">
      <c r="A259" s="2">
        <v>1990</v>
      </c>
    </row>
    <row r="260" spans="1:1">
      <c r="A260" s="2">
        <v>1987</v>
      </c>
    </row>
    <row r="261" spans="1:1">
      <c r="A261" s="2">
        <v>1991</v>
      </c>
    </row>
    <row r="262" spans="1:1">
      <c r="A262" s="2">
        <v>1990</v>
      </c>
    </row>
    <row r="263" spans="1:1">
      <c r="A263" s="2">
        <v>1988</v>
      </c>
    </row>
    <row r="264" spans="1:1">
      <c r="A264" s="2">
        <v>1991</v>
      </c>
    </row>
    <row r="265" spans="1:1">
      <c r="A265" s="2">
        <v>1989</v>
      </c>
    </row>
    <row r="266" spans="1:1">
      <c r="A266" s="2">
        <v>1986</v>
      </c>
    </row>
    <row r="267" spans="1:1">
      <c r="A267" s="2">
        <v>1986</v>
      </c>
    </row>
    <row r="268" spans="1:1">
      <c r="A268" s="2">
        <v>1990</v>
      </c>
    </row>
    <row r="269" spans="1:1">
      <c r="A269" s="2">
        <v>1988</v>
      </c>
    </row>
    <row r="270" spans="1:1">
      <c r="A270" s="2">
        <v>1988</v>
      </c>
    </row>
    <row r="271" spans="1:1">
      <c r="A271" s="2">
        <v>1991</v>
      </c>
    </row>
    <row r="272" spans="1:1">
      <c r="A272" s="2">
        <v>1989</v>
      </c>
    </row>
    <row r="273" spans="1:1">
      <c r="A273" s="2">
        <v>1990</v>
      </c>
    </row>
    <row r="274" spans="1:1">
      <c r="A274" s="2">
        <v>1989</v>
      </c>
    </row>
    <row r="275" spans="1:1">
      <c r="A275" s="2">
        <v>1987</v>
      </c>
    </row>
    <row r="276" spans="1:1">
      <c r="A276" s="2">
        <v>1989</v>
      </c>
    </row>
    <row r="277" spans="1:1">
      <c r="A277" s="7">
        <v>1987</v>
      </c>
    </row>
    <row r="278" spans="1:1">
      <c r="A278" s="7">
        <v>1988</v>
      </c>
    </row>
    <row r="279" spans="1:1">
      <c r="A279" s="7">
        <v>1989</v>
      </c>
    </row>
    <row r="280" spans="1:1">
      <c r="A280" s="7">
        <v>1987</v>
      </c>
    </row>
    <row r="281" spans="1:1">
      <c r="A281" s="7">
        <v>1990</v>
      </c>
    </row>
    <row r="282" spans="1:1">
      <c r="A282" s="7">
        <v>1991</v>
      </c>
    </row>
    <row r="283" spans="1:1">
      <c r="A283" s="7">
        <v>1986</v>
      </c>
    </row>
    <row r="284" spans="1:1">
      <c r="A284" s="7">
        <v>1990</v>
      </c>
    </row>
    <row r="285" spans="1:1">
      <c r="A285" s="7">
        <v>1989</v>
      </c>
    </row>
    <row r="286" spans="1:1">
      <c r="A286" s="7">
        <v>1987</v>
      </c>
    </row>
    <row r="287" spans="1:1">
      <c r="A287" s="7">
        <v>1989</v>
      </c>
    </row>
    <row r="288" spans="1:1">
      <c r="A288" s="7">
        <v>1988</v>
      </c>
    </row>
    <row r="289" spans="1:1">
      <c r="A289" s="7">
        <v>1989</v>
      </c>
    </row>
    <row r="290" spans="1:1">
      <c r="A290" s="7">
        <v>1990</v>
      </c>
    </row>
    <row r="291" spans="1:1">
      <c r="A291" s="7">
        <v>1987</v>
      </c>
    </row>
    <row r="292" spans="1:1">
      <c r="A292" s="7">
        <v>1987</v>
      </c>
    </row>
    <row r="293" spans="1:1">
      <c r="A293" s="7">
        <v>1987</v>
      </c>
    </row>
    <row r="294" spans="1:1">
      <c r="A294" s="7">
        <v>1986</v>
      </c>
    </row>
    <row r="295" spans="1:1">
      <c r="A295" s="7">
        <v>1988</v>
      </c>
    </row>
    <row r="296" spans="1:1">
      <c r="A296" s="7">
        <v>1991</v>
      </c>
    </row>
    <row r="297" spans="1:1">
      <c r="A297" s="7">
        <v>1986</v>
      </c>
    </row>
    <row r="298" spans="1:1">
      <c r="A298" s="7">
        <v>1988</v>
      </c>
    </row>
    <row r="299" spans="1:1">
      <c r="A299" s="7">
        <v>1988</v>
      </c>
    </row>
    <row r="300" spans="1:1">
      <c r="A300" s="7">
        <v>1989</v>
      </c>
    </row>
    <row r="301" spans="1:1">
      <c r="A301" s="7">
        <v>1986</v>
      </c>
    </row>
    <row r="302" spans="1:1">
      <c r="A302" s="7">
        <v>1989</v>
      </c>
    </row>
    <row r="303" spans="1:1">
      <c r="A303" s="7">
        <v>1987</v>
      </c>
    </row>
    <row r="304" spans="1:1">
      <c r="A304" s="7">
        <v>1990</v>
      </c>
    </row>
    <row r="305" spans="1:1">
      <c r="A305" s="7">
        <v>1990</v>
      </c>
    </row>
    <row r="306" spans="1:1">
      <c r="A306" s="7">
        <v>1988</v>
      </c>
    </row>
    <row r="307" spans="1:1">
      <c r="A307" s="7">
        <v>1986</v>
      </c>
    </row>
    <row r="308" spans="1:1">
      <c r="A308" s="7">
        <v>1987</v>
      </c>
    </row>
    <row r="309" spans="1:1">
      <c r="A309" s="7">
        <v>1989</v>
      </c>
    </row>
    <row r="310" spans="1:1">
      <c r="A310" s="7">
        <v>1989</v>
      </c>
    </row>
    <row r="311" spans="1:1">
      <c r="A311" s="7">
        <v>1990</v>
      </c>
    </row>
    <row r="312" spans="1:1">
      <c r="A312" s="7">
        <v>1987</v>
      </c>
    </row>
    <row r="313" spans="1:1">
      <c r="A313" s="7">
        <v>1990</v>
      </c>
    </row>
    <row r="314" spans="1:1">
      <c r="A314" s="7">
        <v>1989</v>
      </c>
    </row>
    <row r="315" spans="1:1">
      <c r="A315" s="2">
        <v>1988</v>
      </c>
    </row>
    <row r="316" spans="1:1">
      <c r="A316" s="2">
        <v>1990</v>
      </c>
    </row>
    <row r="317" spans="1:1">
      <c r="A317" s="2">
        <v>1987</v>
      </c>
    </row>
    <row r="318" spans="1:1">
      <c r="A318" s="2">
        <v>1990</v>
      </c>
    </row>
    <row r="319" spans="1:1">
      <c r="A319" s="2">
        <v>1988</v>
      </c>
    </row>
    <row r="320" spans="1:1">
      <c r="A320" s="2">
        <v>1986</v>
      </c>
    </row>
    <row r="321" spans="1:1">
      <c r="A321" s="2">
        <v>1988</v>
      </c>
    </row>
    <row r="322" spans="1:1">
      <c r="A322" s="2">
        <v>1989</v>
      </c>
    </row>
    <row r="323" spans="1:1">
      <c r="A323" s="2">
        <v>1988</v>
      </c>
    </row>
    <row r="324" spans="1:1">
      <c r="A324" s="2">
        <v>1989</v>
      </c>
    </row>
    <row r="325" spans="1:1">
      <c r="A325" s="2">
        <v>1988</v>
      </c>
    </row>
    <row r="326" spans="1:1">
      <c r="A326" s="2">
        <v>1986</v>
      </c>
    </row>
    <row r="327" spans="1:1">
      <c r="A327" s="2">
        <v>1988</v>
      </c>
    </row>
    <row r="328" spans="1:1">
      <c r="A328" s="2">
        <v>1989</v>
      </c>
    </row>
    <row r="329" spans="1:1">
      <c r="A329" s="2">
        <v>1988</v>
      </c>
    </row>
    <row r="330" spans="1:1">
      <c r="A330" s="2">
        <v>1991</v>
      </c>
    </row>
    <row r="331" spans="1:1">
      <c r="A331" s="2">
        <v>1987</v>
      </c>
    </row>
    <row r="332" spans="1:1">
      <c r="A332" s="2">
        <v>1989</v>
      </c>
    </row>
    <row r="333" spans="1:1">
      <c r="A333" s="2">
        <v>1990</v>
      </c>
    </row>
    <row r="334" spans="1:1">
      <c r="A334" s="2">
        <v>1989</v>
      </c>
    </row>
    <row r="335" spans="1:1">
      <c r="A335" s="2">
        <v>1990</v>
      </c>
    </row>
    <row r="336" spans="1:1">
      <c r="A336" s="2">
        <v>1989</v>
      </c>
    </row>
    <row r="337" spans="1:1">
      <c r="A337" s="2">
        <v>1987</v>
      </c>
    </row>
    <row r="338" spans="1:1">
      <c r="A338" s="2">
        <v>1986</v>
      </c>
    </row>
    <row r="339" spans="1:1">
      <c r="A339" s="2">
        <v>1987</v>
      </c>
    </row>
    <row r="340" spans="1:1">
      <c r="A340" s="2">
        <v>1989</v>
      </c>
    </row>
    <row r="341" spans="1:1">
      <c r="A341" s="2">
        <v>1987</v>
      </c>
    </row>
    <row r="342" spans="1:1">
      <c r="A342" s="2">
        <v>1990</v>
      </c>
    </row>
    <row r="343" spans="1:1">
      <c r="A343" s="2">
        <v>1989</v>
      </c>
    </row>
    <row r="344" spans="1:1">
      <c r="A344" s="2">
        <v>1989</v>
      </c>
    </row>
    <row r="345" spans="1:1">
      <c r="A345" s="2">
        <v>1988</v>
      </c>
    </row>
    <row r="346" spans="1:1">
      <c r="A346" s="2">
        <v>1989</v>
      </c>
    </row>
    <row r="347" spans="1:1">
      <c r="A347" s="2">
        <v>1991</v>
      </c>
    </row>
    <row r="348" spans="1:1">
      <c r="A348" s="2">
        <v>1988</v>
      </c>
    </row>
    <row r="349" spans="1:1">
      <c r="A349" s="2">
        <v>1989</v>
      </c>
    </row>
    <row r="350" spans="1:1">
      <c r="A350" s="2">
        <v>1988</v>
      </c>
    </row>
    <row r="351" spans="1:1">
      <c r="A351" s="2">
        <v>1987</v>
      </c>
    </row>
    <row r="352" spans="1:1">
      <c r="A352" s="2">
        <v>1988</v>
      </c>
    </row>
    <row r="353" spans="1:1">
      <c r="A353" s="2">
        <v>1988</v>
      </c>
    </row>
    <row r="354" spans="1:1">
      <c r="A354" s="2">
        <v>1987</v>
      </c>
    </row>
    <row r="355" spans="1:1">
      <c r="A355" s="2">
        <v>1989</v>
      </c>
    </row>
    <row r="356" spans="1:1">
      <c r="A356" s="2">
        <v>1986</v>
      </c>
    </row>
    <row r="357" spans="1:1">
      <c r="A357" s="2">
        <v>1988</v>
      </c>
    </row>
    <row r="358" spans="1:1">
      <c r="A358" s="2">
        <v>1988</v>
      </c>
    </row>
    <row r="359" spans="1:1">
      <c r="A359" s="2">
        <v>1989</v>
      </c>
    </row>
    <row r="360" spans="1:1">
      <c r="A360" s="2">
        <v>1990</v>
      </c>
    </row>
    <row r="361" spans="1:1">
      <c r="A361" s="2">
        <v>1990</v>
      </c>
    </row>
    <row r="362" spans="1:1">
      <c r="A362" s="2">
        <v>1990</v>
      </c>
    </row>
    <row r="363" spans="1:1">
      <c r="A363" s="2">
        <v>1990</v>
      </c>
    </row>
    <row r="364" spans="1:1">
      <c r="A364" s="2">
        <v>1990</v>
      </c>
    </row>
    <row r="365" spans="1:1">
      <c r="A365" s="2">
        <v>1990</v>
      </c>
    </row>
    <row r="366" spans="1:1">
      <c r="A366" s="2">
        <v>1991</v>
      </c>
    </row>
    <row r="367" spans="1:1">
      <c r="A367" s="2">
        <v>1990</v>
      </c>
    </row>
    <row r="368" spans="1:1">
      <c r="A368" s="2">
        <v>1990</v>
      </c>
    </row>
    <row r="369" spans="1:1">
      <c r="A369" s="2">
        <v>1990</v>
      </c>
    </row>
    <row r="370" spans="1:1">
      <c r="A370" s="2">
        <v>1990</v>
      </c>
    </row>
    <row r="371" spans="1:1">
      <c r="A371" s="2">
        <v>1990</v>
      </c>
    </row>
    <row r="372" spans="1:1">
      <c r="A372" s="2">
        <v>1988</v>
      </c>
    </row>
    <row r="373" spans="1:1">
      <c r="A373" s="2">
        <v>1991</v>
      </c>
    </row>
    <row r="374" spans="1:1">
      <c r="A374" s="2">
        <v>1987</v>
      </c>
    </row>
    <row r="375" spans="1:1">
      <c r="A375" s="2">
        <v>1986</v>
      </c>
    </row>
    <row r="376" spans="1:1">
      <c r="A376" s="2">
        <v>1989</v>
      </c>
    </row>
    <row r="377" spans="1:1">
      <c r="A377" s="2">
        <v>1987</v>
      </c>
    </row>
    <row r="378" spans="1:1">
      <c r="A378" s="2">
        <v>1989</v>
      </c>
    </row>
    <row r="379" spans="1:1">
      <c r="A379" s="2">
        <v>1989</v>
      </c>
    </row>
    <row r="380" spans="1:1">
      <c r="A380" s="2">
        <v>1989</v>
      </c>
    </row>
    <row r="381" spans="1:1">
      <c r="A381" s="2">
        <v>1988</v>
      </c>
    </row>
    <row r="382" spans="1:1">
      <c r="A382" s="2">
        <v>1986</v>
      </c>
    </row>
    <row r="383" spans="1:1">
      <c r="A383" s="2">
        <v>1990</v>
      </c>
    </row>
    <row r="384" spans="1:1">
      <c r="A384" s="2">
        <v>1991</v>
      </c>
    </row>
    <row r="385" spans="1:1">
      <c r="A385" s="2">
        <v>1987</v>
      </c>
    </row>
    <row r="386" spans="1:1">
      <c r="A386" s="2">
        <v>1987</v>
      </c>
    </row>
    <row r="387" spans="1:1">
      <c r="A387" s="2">
        <v>1989</v>
      </c>
    </row>
    <row r="388" spans="1:1">
      <c r="A388" s="2">
        <v>1988</v>
      </c>
    </row>
    <row r="389" spans="1:1">
      <c r="A389" s="2">
        <v>1990</v>
      </c>
    </row>
    <row r="390" spans="1:1">
      <c r="A390" s="2">
        <v>1990</v>
      </c>
    </row>
    <row r="391" spans="1:1">
      <c r="A391" s="2">
        <v>1991</v>
      </c>
    </row>
    <row r="392" spans="1:1">
      <c r="A392" s="2">
        <v>1990</v>
      </c>
    </row>
    <row r="393" spans="1:1">
      <c r="A393" s="2">
        <v>1988</v>
      </c>
    </row>
    <row r="394" spans="1:1">
      <c r="A394" s="2">
        <v>1986</v>
      </c>
    </row>
    <row r="395" spans="1:1">
      <c r="A395" s="2">
        <v>1990</v>
      </c>
    </row>
    <row r="396" spans="1:1">
      <c r="A396" s="2">
        <v>1987</v>
      </c>
    </row>
    <row r="397" spans="1:1">
      <c r="A397" s="2">
        <v>1987</v>
      </c>
    </row>
    <row r="398" spans="1:1">
      <c r="A398" s="2">
        <v>1987</v>
      </c>
    </row>
    <row r="399" spans="1:1">
      <c r="A399" s="2">
        <v>1988</v>
      </c>
    </row>
    <row r="400" spans="1:1">
      <c r="A400" s="2">
        <v>1987</v>
      </c>
    </row>
    <row r="401" spans="1:1">
      <c r="A401" s="2">
        <v>1990</v>
      </c>
    </row>
    <row r="402" spans="1:1">
      <c r="A402" s="2">
        <v>1987</v>
      </c>
    </row>
    <row r="403" spans="1:1">
      <c r="A403" s="2">
        <v>1991</v>
      </c>
    </row>
    <row r="404" spans="1:1">
      <c r="A404" s="2">
        <v>1987</v>
      </c>
    </row>
    <row r="405" spans="1:1">
      <c r="A405" s="2">
        <v>1989</v>
      </c>
    </row>
    <row r="406" spans="1:1">
      <c r="A406" s="2">
        <v>1986</v>
      </c>
    </row>
    <row r="407" spans="1:1">
      <c r="A407" s="2">
        <v>1986</v>
      </c>
    </row>
    <row r="408" spans="1:1">
      <c r="A408" s="2">
        <v>1989</v>
      </c>
    </row>
    <row r="409" spans="1:1">
      <c r="A409" s="2">
        <v>1989</v>
      </c>
    </row>
    <row r="410" spans="1:1">
      <c r="A410" s="2">
        <v>1990</v>
      </c>
    </row>
    <row r="411" spans="1:1">
      <c r="A411" s="2">
        <v>1986</v>
      </c>
    </row>
    <row r="412" spans="1:1">
      <c r="A412" s="2">
        <v>1989</v>
      </c>
    </row>
    <row r="413" spans="1:1">
      <c r="A413" s="2">
        <v>1987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>
      <selection activeCell="L22" sqref="L22"/>
    </sheetView>
  </sheetViews>
  <sheetFormatPr defaultRowHeight="15.75"/>
  <cols>
    <col min="1" max="1" width="8"/>
    <col min="7" max="7" width="17.25" customWidth="1"/>
  </cols>
  <sheetData>
    <row r="1" spans="1:7">
      <c r="A1" s="47" t="s">
        <v>320</v>
      </c>
    </row>
    <row r="2" spans="1:7">
      <c r="A2" s="50">
        <v>1</v>
      </c>
      <c r="E2" s="13" t="s">
        <v>381</v>
      </c>
      <c r="F2" s="13" t="s">
        <v>382</v>
      </c>
      <c r="G2" s="13" t="s">
        <v>397</v>
      </c>
    </row>
    <row r="3" spans="1:7">
      <c r="A3" s="50">
        <v>1</v>
      </c>
      <c r="D3" s="14">
        <v>1</v>
      </c>
      <c r="E3" s="14" t="s">
        <v>517</v>
      </c>
      <c r="F3" s="2">
        <f t="array" ref="F3:F5">FREQUENCY(A:A,D3:D5)</f>
        <v>357</v>
      </c>
      <c r="G3" s="11">
        <f>F3/F6</f>
        <v>0.86650485436893199</v>
      </c>
    </row>
    <row r="4" spans="1:7">
      <c r="A4" s="50">
        <v>1</v>
      </c>
      <c r="D4" s="14">
        <v>2</v>
      </c>
      <c r="E4" s="14" t="s">
        <v>518</v>
      </c>
      <c r="F4" s="2">
        <v>27</v>
      </c>
      <c r="G4" s="19">
        <f>F4/F6</f>
        <v>6.553398058252427E-2</v>
      </c>
    </row>
    <row r="5" spans="1:7">
      <c r="A5" s="50">
        <v>1</v>
      </c>
      <c r="D5" s="14">
        <v>3</v>
      </c>
      <c r="E5" s="14" t="s">
        <v>519</v>
      </c>
      <c r="F5" s="2">
        <v>28</v>
      </c>
      <c r="G5" s="19">
        <f>F5/F6</f>
        <v>6.7961165048543687E-2</v>
      </c>
    </row>
    <row r="6" spans="1:7">
      <c r="A6" s="50">
        <v>1</v>
      </c>
      <c r="E6" s="14" t="s">
        <v>398</v>
      </c>
      <c r="F6" s="14">
        <f>SUM(F3:F5)</f>
        <v>412</v>
      </c>
      <c r="G6" s="15">
        <f>SUM(G3:G5)</f>
        <v>0.99999999999999989</v>
      </c>
    </row>
    <row r="7" spans="1:7">
      <c r="A7" s="50">
        <v>3</v>
      </c>
    </row>
    <row r="8" spans="1:7">
      <c r="A8" s="50">
        <v>1</v>
      </c>
    </row>
    <row r="9" spans="1:7">
      <c r="A9" s="50">
        <v>1</v>
      </c>
    </row>
    <row r="10" spans="1:7">
      <c r="A10" s="50">
        <v>1</v>
      </c>
    </row>
    <row r="11" spans="1:7">
      <c r="A11" s="50">
        <v>3</v>
      </c>
    </row>
    <row r="12" spans="1:7">
      <c r="A12" s="50">
        <v>1</v>
      </c>
    </row>
    <row r="13" spans="1:7">
      <c r="A13" s="50">
        <v>1</v>
      </c>
    </row>
    <row r="14" spans="1:7">
      <c r="A14" s="50">
        <v>1</v>
      </c>
    </row>
    <row r="15" spans="1:7">
      <c r="A15" s="50">
        <v>1</v>
      </c>
    </row>
    <row r="16" spans="1:7">
      <c r="A16" s="50">
        <v>1</v>
      </c>
    </row>
    <row r="17" spans="1:1">
      <c r="A17" s="50">
        <v>1</v>
      </c>
    </row>
    <row r="18" spans="1:1">
      <c r="A18" s="50">
        <v>2</v>
      </c>
    </row>
    <row r="19" spans="1:1">
      <c r="A19" s="50">
        <v>1</v>
      </c>
    </row>
    <row r="20" spans="1:1">
      <c r="A20" s="50">
        <v>2</v>
      </c>
    </row>
    <row r="21" spans="1:1">
      <c r="A21" s="50">
        <v>1</v>
      </c>
    </row>
    <row r="22" spans="1:1">
      <c r="A22" s="50">
        <v>1</v>
      </c>
    </row>
    <row r="23" spans="1:1">
      <c r="A23" s="50">
        <v>1</v>
      </c>
    </row>
    <row r="24" spans="1:1">
      <c r="A24" s="50">
        <v>2</v>
      </c>
    </row>
    <row r="25" spans="1:1">
      <c r="A25" s="50">
        <v>1</v>
      </c>
    </row>
    <row r="26" spans="1:1">
      <c r="A26" s="50">
        <v>2</v>
      </c>
    </row>
    <row r="27" spans="1:1">
      <c r="A27" s="50">
        <v>1</v>
      </c>
    </row>
    <row r="28" spans="1:1">
      <c r="A28" s="50">
        <v>1</v>
      </c>
    </row>
    <row r="29" spans="1:1">
      <c r="A29" s="50">
        <v>1</v>
      </c>
    </row>
    <row r="30" spans="1:1">
      <c r="A30" s="50">
        <v>1</v>
      </c>
    </row>
    <row r="31" spans="1:1">
      <c r="A31" s="50">
        <v>1</v>
      </c>
    </row>
    <row r="32" spans="1:1">
      <c r="A32" s="50">
        <v>1</v>
      </c>
    </row>
    <row r="33" spans="1:1">
      <c r="A33" s="50">
        <v>1</v>
      </c>
    </row>
    <row r="34" spans="1:1">
      <c r="A34" s="50">
        <v>3</v>
      </c>
    </row>
    <row r="35" spans="1:1">
      <c r="A35" s="50">
        <v>1</v>
      </c>
    </row>
    <row r="36" spans="1:1">
      <c r="A36" s="50">
        <v>1</v>
      </c>
    </row>
    <row r="37" spans="1:1">
      <c r="A37" s="50">
        <v>3</v>
      </c>
    </row>
    <row r="38" spans="1:1">
      <c r="A38" s="50">
        <v>1</v>
      </c>
    </row>
    <row r="39" spans="1:1">
      <c r="A39" s="50">
        <v>1</v>
      </c>
    </row>
    <row r="40" spans="1:1">
      <c r="A40" s="50">
        <v>3</v>
      </c>
    </row>
    <row r="41" spans="1:1">
      <c r="A41" s="50">
        <v>1</v>
      </c>
    </row>
    <row r="42" spans="1:1">
      <c r="A42" s="50">
        <v>1</v>
      </c>
    </row>
    <row r="43" spans="1:1">
      <c r="A43" s="50">
        <v>1</v>
      </c>
    </row>
    <row r="44" spans="1:1">
      <c r="A44" s="50">
        <v>1</v>
      </c>
    </row>
    <row r="45" spans="1:1">
      <c r="A45" s="50">
        <v>1</v>
      </c>
    </row>
    <row r="46" spans="1:1">
      <c r="A46" s="50">
        <v>1</v>
      </c>
    </row>
    <row r="47" spans="1:1">
      <c r="A47" s="50">
        <v>1</v>
      </c>
    </row>
    <row r="48" spans="1:1">
      <c r="A48" s="50">
        <v>2</v>
      </c>
    </row>
    <row r="49" spans="1:1">
      <c r="A49" s="50">
        <v>1</v>
      </c>
    </row>
    <row r="50" spans="1:1">
      <c r="A50" s="50">
        <v>2</v>
      </c>
    </row>
    <row r="51" spans="1:1">
      <c r="A51" s="50">
        <v>1</v>
      </c>
    </row>
    <row r="52" spans="1:1">
      <c r="A52" s="50">
        <v>1</v>
      </c>
    </row>
    <row r="53" spans="1:1">
      <c r="A53" s="50">
        <v>1</v>
      </c>
    </row>
    <row r="54" spans="1:1">
      <c r="A54" s="50">
        <v>1</v>
      </c>
    </row>
    <row r="55" spans="1:1">
      <c r="A55" s="50">
        <v>1</v>
      </c>
    </row>
    <row r="56" spans="1:1">
      <c r="A56" s="50">
        <v>1</v>
      </c>
    </row>
    <row r="57" spans="1:1">
      <c r="A57" s="50">
        <v>1</v>
      </c>
    </row>
    <row r="58" spans="1:1">
      <c r="A58" s="50">
        <v>2</v>
      </c>
    </row>
    <row r="59" spans="1:1">
      <c r="A59" s="50">
        <v>1</v>
      </c>
    </row>
    <row r="60" spans="1:1">
      <c r="A60" s="50">
        <v>1</v>
      </c>
    </row>
    <row r="61" spans="1:1">
      <c r="A61" s="50">
        <v>1</v>
      </c>
    </row>
    <row r="62" spans="1:1">
      <c r="A62" s="50">
        <v>1</v>
      </c>
    </row>
    <row r="63" spans="1:1">
      <c r="A63" s="50">
        <v>2</v>
      </c>
    </row>
    <row r="64" spans="1:1">
      <c r="A64" s="50">
        <v>1</v>
      </c>
    </row>
    <row r="65" spans="1:1">
      <c r="A65" s="50">
        <v>1</v>
      </c>
    </row>
    <row r="66" spans="1:1">
      <c r="A66" s="50">
        <v>1</v>
      </c>
    </row>
    <row r="67" spans="1:1">
      <c r="A67" s="50">
        <v>1</v>
      </c>
    </row>
    <row r="68" spans="1:1">
      <c r="A68" s="50">
        <v>1</v>
      </c>
    </row>
    <row r="69" spans="1:1">
      <c r="A69" s="50">
        <v>1</v>
      </c>
    </row>
    <row r="70" spans="1:1">
      <c r="A70" s="50">
        <v>1</v>
      </c>
    </row>
    <row r="71" spans="1:1">
      <c r="A71" s="50">
        <v>1</v>
      </c>
    </row>
    <row r="72" spans="1:1">
      <c r="A72" s="50">
        <v>1</v>
      </c>
    </row>
    <row r="73" spans="1:1">
      <c r="A73" s="50">
        <v>1</v>
      </c>
    </row>
    <row r="74" spans="1:1">
      <c r="A74" s="50">
        <v>1</v>
      </c>
    </row>
    <row r="75" spans="1:1">
      <c r="A75" s="50">
        <v>3</v>
      </c>
    </row>
    <row r="76" spans="1:1">
      <c r="A76" s="50">
        <v>1</v>
      </c>
    </row>
    <row r="77" spans="1:1">
      <c r="A77" s="50">
        <v>1</v>
      </c>
    </row>
    <row r="78" spans="1:1">
      <c r="A78" s="50">
        <v>1</v>
      </c>
    </row>
    <row r="79" spans="1:1">
      <c r="A79" s="50">
        <v>2</v>
      </c>
    </row>
    <row r="80" spans="1:1">
      <c r="A80" s="50">
        <v>1</v>
      </c>
    </row>
    <row r="81" spans="1:1">
      <c r="A81" s="50">
        <v>2</v>
      </c>
    </row>
    <row r="82" spans="1:1">
      <c r="A82" s="50">
        <v>1</v>
      </c>
    </row>
    <row r="83" spans="1:1">
      <c r="A83" s="50">
        <v>1</v>
      </c>
    </row>
    <row r="84" spans="1:1">
      <c r="A84" s="50">
        <v>3</v>
      </c>
    </row>
    <row r="85" spans="1:1">
      <c r="A85" s="50">
        <v>1</v>
      </c>
    </row>
    <row r="86" spans="1:1">
      <c r="A86" s="50">
        <v>1</v>
      </c>
    </row>
    <row r="87" spans="1:1">
      <c r="A87" s="50">
        <v>1</v>
      </c>
    </row>
    <row r="88" spans="1:1">
      <c r="A88" s="50">
        <v>1</v>
      </c>
    </row>
    <row r="89" spans="1:1">
      <c r="A89" s="50">
        <v>1</v>
      </c>
    </row>
    <row r="90" spans="1:1">
      <c r="A90" s="50">
        <v>1</v>
      </c>
    </row>
    <row r="91" spans="1:1">
      <c r="A91" s="50">
        <v>1</v>
      </c>
    </row>
    <row r="92" spans="1:1">
      <c r="A92" s="50">
        <v>1</v>
      </c>
    </row>
    <row r="93" spans="1:1">
      <c r="A93" s="50">
        <v>1</v>
      </c>
    </row>
    <row r="94" spans="1:1">
      <c r="A94" s="50">
        <v>1</v>
      </c>
    </row>
    <row r="95" spans="1:1">
      <c r="A95" s="50">
        <v>1</v>
      </c>
    </row>
    <row r="96" spans="1:1">
      <c r="A96" s="50">
        <v>1</v>
      </c>
    </row>
    <row r="97" spans="1:1">
      <c r="A97" s="50">
        <v>1</v>
      </c>
    </row>
    <row r="98" spans="1:1">
      <c r="A98" s="50">
        <v>1</v>
      </c>
    </row>
    <row r="99" spans="1:1">
      <c r="A99" s="50">
        <v>1</v>
      </c>
    </row>
    <row r="100" spans="1:1">
      <c r="A100" s="50">
        <v>1</v>
      </c>
    </row>
    <row r="101" spans="1:1">
      <c r="A101" s="50">
        <v>1</v>
      </c>
    </row>
    <row r="102" spans="1:1">
      <c r="A102" s="50">
        <v>1</v>
      </c>
    </row>
    <row r="103" spans="1:1">
      <c r="A103" s="50">
        <v>1</v>
      </c>
    </row>
    <row r="104" spans="1:1">
      <c r="A104" s="50">
        <v>1</v>
      </c>
    </row>
    <row r="105" spans="1:1">
      <c r="A105" s="50">
        <v>1</v>
      </c>
    </row>
    <row r="106" spans="1:1">
      <c r="A106" s="50">
        <v>1</v>
      </c>
    </row>
    <row r="107" spans="1:1">
      <c r="A107" s="50">
        <v>2</v>
      </c>
    </row>
    <row r="108" spans="1:1">
      <c r="A108" s="50">
        <v>1</v>
      </c>
    </row>
    <row r="109" spans="1:1">
      <c r="A109" s="50">
        <v>3</v>
      </c>
    </row>
    <row r="110" spans="1:1">
      <c r="A110" s="50">
        <v>1</v>
      </c>
    </row>
    <row r="111" spans="1:1">
      <c r="A111" s="50">
        <v>1</v>
      </c>
    </row>
    <row r="112" spans="1:1">
      <c r="A112" s="50">
        <v>1</v>
      </c>
    </row>
    <row r="113" spans="1:1">
      <c r="A113" s="50">
        <v>1</v>
      </c>
    </row>
    <row r="114" spans="1:1">
      <c r="A114" s="50">
        <v>1</v>
      </c>
    </row>
    <row r="115" spans="1:1">
      <c r="A115" s="50">
        <v>3</v>
      </c>
    </row>
    <row r="116" spans="1:1">
      <c r="A116" s="50">
        <v>1</v>
      </c>
    </row>
    <row r="117" spans="1:1">
      <c r="A117" s="50">
        <v>1</v>
      </c>
    </row>
    <row r="118" spans="1:1">
      <c r="A118" s="50">
        <v>1</v>
      </c>
    </row>
    <row r="119" spans="1:1">
      <c r="A119" s="50">
        <v>1</v>
      </c>
    </row>
    <row r="120" spans="1:1">
      <c r="A120" s="50">
        <v>1</v>
      </c>
    </row>
    <row r="121" spans="1:1">
      <c r="A121" s="50">
        <v>3</v>
      </c>
    </row>
    <row r="122" spans="1:1">
      <c r="A122" s="50">
        <v>1</v>
      </c>
    </row>
    <row r="123" spans="1:1">
      <c r="A123" s="50">
        <v>1</v>
      </c>
    </row>
    <row r="124" spans="1:1">
      <c r="A124" s="50">
        <v>1</v>
      </c>
    </row>
    <row r="125" spans="1:1">
      <c r="A125" s="50">
        <v>1</v>
      </c>
    </row>
    <row r="126" spans="1:1">
      <c r="A126" s="50">
        <v>1</v>
      </c>
    </row>
    <row r="127" spans="1:1">
      <c r="A127" s="50">
        <v>1</v>
      </c>
    </row>
    <row r="128" spans="1:1">
      <c r="A128" s="50">
        <v>1</v>
      </c>
    </row>
    <row r="129" spans="1:1">
      <c r="A129" s="50">
        <v>1</v>
      </c>
    </row>
    <row r="130" spans="1:1">
      <c r="A130" s="50">
        <v>1</v>
      </c>
    </row>
    <row r="131" spans="1:1">
      <c r="A131" s="50">
        <v>1</v>
      </c>
    </row>
    <row r="132" spans="1:1">
      <c r="A132" s="50">
        <v>1</v>
      </c>
    </row>
    <row r="133" spans="1:1">
      <c r="A133" s="50">
        <v>1</v>
      </c>
    </row>
    <row r="134" spans="1:1">
      <c r="A134" s="50">
        <v>1</v>
      </c>
    </row>
    <row r="135" spans="1:1">
      <c r="A135" s="50">
        <v>1</v>
      </c>
    </row>
    <row r="136" spans="1:1">
      <c r="A136" s="50">
        <v>1</v>
      </c>
    </row>
    <row r="137" spans="1:1">
      <c r="A137" s="50">
        <v>1</v>
      </c>
    </row>
    <row r="138" spans="1:1">
      <c r="A138" s="50">
        <v>1</v>
      </c>
    </row>
    <row r="139" spans="1:1">
      <c r="A139" s="50">
        <v>1</v>
      </c>
    </row>
    <row r="140" spans="1:1">
      <c r="A140" s="50">
        <v>1</v>
      </c>
    </row>
    <row r="141" spans="1:1">
      <c r="A141" s="50">
        <v>2</v>
      </c>
    </row>
    <row r="142" spans="1:1">
      <c r="A142" s="50">
        <v>3</v>
      </c>
    </row>
    <row r="143" spans="1:1">
      <c r="A143" s="50">
        <v>1</v>
      </c>
    </row>
    <row r="144" spans="1:1">
      <c r="A144" s="50">
        <v>1</v>
      </c>
    </row>
    <row r="145" spans="1:1">
      <c r="A145" s="50">
        <v>1</v>
      </c>
    </row>
    <row r="146" spans="1:1">
      <c r="A146" s="50">
        <v>1</v>
      </c>
    </row>
    <row r="147" spans="1:1">
      <c r="A147" s="50">
        <v>1</v>
      </c>
    </row>
    <row r="148" spans="1:1">
      <c r="A148" s="50">
        <v>1</v>
      </c>
    </row>
    <row r="149" spans="1:1">
      <c r="A149" s="50">
        <v>1</v>
      </c>
    </row>
    <row r="150" spans="1:1">
      <c r="A150" s="50">
        <v>1</v>
      </c>
    </row>
    <row r="151" spans="1:1">
      <c r="A151" s="50">
        <v>3</v>
      </c>
    </row>
    <row r="152" spans="1:1">
      <c r="A152" s="50">
        <v>1</v>
      </c>
    </row>
    <row r="153" spans="1:1">
      <c r="A153" s="50">
        <v>3</v>
      </c>
    </row>
    <row r="154" spans="1:1">
      <c r="A154" s="50">
        <v>1</v>
      </c>
    </row>
    <row r="155" spans="1:1">
      <c r="A155" s="50">
        <v>1</v>
      </c>
    </row>
    <row r="156" spans="1:1">
      <c r="A156" s="50">
        <v>1</v>
      </c>
    </row>
    <row r="157" spans="1:1">
      <c r="A157" s="50">
        <v>1</v>
      </c>
    </row>
    <row r="158" spans="1:1">
      <c r="A158" s="50">
        <v>1</v>
      </c>
    </row>
    <row r="159" spans="1:1">
      <c r="A159" s="50">
        <v>1</v>
      </c>
    </row>
    <row r="160" spans="1:1">
      <c r="A160" s="50">
        <v>1</v>
      </c>
    </row>
    <row r="161" spans="1:1">
      <c r="A161" s="50">
        <v>1</v>
      </c>
    </row>
    <row r="162" spans="1:1">
      <c r="A162" s="50">
        <v>1</v>
      </c>
    </row>
    <row r="163" spans="1:1">
      <c r="A163" s="50">
        <v>1</v>
      </c>
    </row>
    <row r="164" spans="1:1">
      <c r="A164" s="50">
        <v>1</v>
      </c>
    </row>
    <row r="165" spans="1:1">
      <c r="A165" s="50">
        <v>1</v>
      </c>
    </row>
    <row r="166" spans="1:1">
      <c r="A166" s="50">
        <v>1</v>
      </c>
    </row>
    <row r="167" spans="1:1">
      <c r="A167" s="50">
        <v>2</v>
      </c>
    </row>
    <row r="168" spans="1:1">
      <c r="A168" s="50">
        <v>2</v>
      </c>
    </row>
    <row r="169" spans="1:1">
      <c r="A169" s="50">
        <v>1</v>
      </c>
    </row>
    <row r="170" spans="1:1">
      <c r="A170" s="50">
        <v>1</v>
      </c>
    </row>
    <row r="171" spans="1:1">
      <c r="A171" s="50">
        <v>1</v>
      </c>
    </row>
    <row r="172" spans="1:1">
      <c r="A172" s="50">
        <v>1</v>
      </c>
    </row>
    <row r="173" spans="1:1">
      <c r="A173" s="50">
        <v>1</v>
      </c>
    </row>
    <row r="174" spans="1:1">
      <c r="A174" s="50">
        <v>3</v>
      </c>
    </row>
    <row r="175" spans="1:1">
      <c r="A175" s="50">
        <v>1</v>
      </c>
    </row>
    <row r="176" spans="1:1">
      <c r="A176" s="50">
        <v>1</v>
      </c>
    </row>
    <row r="177" spans="1:1">
      <c r="A177" s="50">
        <v>1</v>
      </c>
    </row>
    <row r="178" spans="1:1">
      <c r="A178" s="50">
        <v>1</v>
      </c>
    </row>
    <row r="179" spans="1:1">
      <c r="A179" s="50">
        <v>1</v>
      </c>
    </row>
    <row r="180" spans="1:1">
      <c r="A180" s="50">
        <v>1</v>
      </c>
    </row>
    <row r="181" spans="1:1">
      <c r="A181" s="50">
        <v>1</v>
      </c>
    </row>
    <row r="182" spans="1:1">
      <c r="A182" s="50">
        <v>1</v>
      </c>
    </row>
    <row r="183" spans="1:1">
      <c r="A183" s="50">
        <v>1</v>
      </c>
    </row>
    <row r="184" spans="1:1">
      <c r="A184" s="50">
        <v>1</v>
      </c>
    </row>
    <row r="185" spans="1:1">
      <c r="A185" s="50">
        <v>1</v>
      </c>
    </row>
    <row r="186" spans="1:1">
      <c r="A186" s="50">
        <v>1</v>
      </c>
    </row>
    <row r="187" spans="1:1">
      <c r="A187" s="50">
        <v>1</v>
      </c>
    </row>
    <row r="188" spans="1:1">
      <c r="A188" s="50">
        <v>1</v>
      </c>
    </row>
    <row r="189" spans="1:1">
      <c r="A189" s="50">
        <v>1</v>
      </c>
    </row>
    <row r="190" spans="1:1">
      <c r="A190" s="50">
        <v>1</v>
      </c>
    </row>
    <row r="191" spans="1:1">
      <c r="A191" s="50">
        <v>1</v>
      </c>
    </row>
    <row r="192" spans="1:1">
      <c r="A192" s="50">
        <v>1</v>
      </c>
    </row>
    <row r="193" spans="1:1">
      <c r="A193" s="50">
        <v>1</v>
      </c>
    </row>
    <row r="194" spans="1:1">
      <c r="A194" s="50">
        <v>1</v>
      </c>
    </row>
    <row r="195" spans="1:1">
      <c r="A195" s="50">
        <v>1</v>
      </c>
    </row>
    <row r="196" spans="1:1">
      <c r="A196" s="50">
        <v>1</v>
      </c>
    </row>
    <row r="197" spans="1:1">
      <c r="A197" s="50">
        <v>1</v>
      </c>
    </row>
    <row r="198" spans="1:1">
      <c r="A198" s="50">
        <v>3</v>
      </c>
    </row>
    <row r="199" spans="1:1">
      <c r="A199" s="50">
        <v>1</v>
      </c>
    </row>
    <row r="200" spans="1:1">
      <c r="A200" s="50">
        <v>3</v>
      </c>
    </row>
    <row r="201" spans="1:1">
      <c r="A201" s="50">
        <v>1</v>
      </c>
    </row>
    <row r="202" spans="1:1">
      <c r="A202" s="50">
        <v>1</v>
      </c>
    </row>
    <row r="203" spans="1:1">
      <c r="A203" s="50">
        <v>1</v>
      </c>
    </row>
    <row r="204" spans="1:1">
      <c r="A204" s="50">
        <v>3</v>
      </c>
    </row>
    <row r="205" spans="1:1">
      <c r="A205" s="50">
        <v>1</v>
      </c>
    </row>
    <row r="206" spans="1:1">
      <c r="A206" s="50">
        <v>1</v>
      </c>
    </row>
    <row r="207" spans="1:1">
      <c r="A207" s="50">
        <v>1</v>
      </c>
    </row>
    <row r="208" spans="1:1">
      <c r="A208" s="50">
        <v>1</v>
      </c>
    </row>
    <row r="209" spans="1:1">
      <c r="A209" s="50">
        <v>1</v>
      </c>
    </row>
    <row r="210" spans="1:1">
      <c r="A210" s="50">
        <v>1</v>
      </c>
    </row>
    <row r="211" spans="1:1">
      <c r="A211" s="50">
        <v>1</v>
      </c>
    </row>
    <row r="212" spans="1:1">
      <c r="A212" s="50">
        <v>3</v>
      </c>
    </row>
    <row r="213" spans="1:1">
      <c r="A213" s="50">
        <v>1</v>
      </c>
    </row>
    <row r="214" spans="1:1">
      <c r="A214" s="50">
        <v>1</v>
      </c>
    </row>
    <row r="215" spans="1:1">
      <c r="A215" s="50">
        <v>1</v>
      </c>
    </row>
    <row r="216" spans="1:1">
      <c r="A216" s="50">
        <v>1</v>
      </c>
    </row>
    <row r="217" spans="1:1">
      <c r="A217" s="50">
        <v>1</v>
      </c>
    </row>
    <row r="218" spans="1:1">
      <c r="A218" s="50">
        <v>1</v>
      </c>
    </row>
    <row r="219" spans="1:1">
      <c r="A219" s="50">
        <v>1</v>
      </c>
    </row>
    <row r="220" spans="1:1">
      <c r="A220" s="50">
        <v>1</v>
      </c>
    </row>
    <row r="221" spans="1:1">
      <c r="A221" s="50">
        <v>1</v>
      </c>
    </row>
    <row r="222" spans="1:1">
      <c r="A222" s="50">
        <v>1</v>
      </c>
    </row>
    <row r="223" spans="1:1">
      <c r="A223" s="50">
        <v>1</v>
      </c>
    </row>
    <row r="224" spans="1:1">
      <c r="A224" s="50">
        <v>1</v>
      </c>
    </row>
    <row r="225" spans="1:1">
      <c r="A225" s="50">
        <v>1</v>
      </c>
    </row>
    <row r="226" spans="1:1">
      <c r="A226" s="50">
        <v>1</v>
      </c>
    </row>
    <row r="227" spans="1:1">
      <c r="A227" s="50">
        <v>1</v>
      </c>
    </row>
    <row r="228" spans="1:1">
      <c r="A228" s="50">
        <v>1</v>
      </c>
    </row>
    <row r="229" spans="1:1">
      <c r="A229" s="50">
        <v>2</v>
      </c>
    </row>
    <row r="230" spans="1:1">
      <c r="A230" s="50">
        <v>1</v>
      </c>
    </row>
    <row r="231" spans="1:1">
      <c r="A231" s="50">
        <v>1</v>
      </c>
    </row>
    <row r="232" spans="1:1">
      <c r="A232" s="50">
        <v>1</v>
      </c>
    </row>
    <row r="233" spans="1:1">
      <c r="A233" s="50">
        <v>1</v>
      </c>
    </row>
    <row r="234" spans="1:1">
      <c r="A234" s="50">
        <v>1</v>
      </c>
    </row>
    <row r="235" spans="1:1">
      <c r="A235" s="50">
        <v>1</v>
      </c>
    </row>
    <row r="236" spans="1:1">
      <c r="A236" s="50">
        <v>1</v>
      </c>
    </row>
    <row r="237" spans="1:1">
      <c r="A237" s="50">
        <v>1</v>
      </c>
    </row>
    <row r="238" spans="1:1">
      <c r="A238" s="50">
        <v>1</v>
      </c>
    </row>
    <row r="239" spans="1:1">
      <c r="A239" s="50">
        <v>1</v>
      </c>
    </row>
    <row r="240" spans="1:1">
      <c r="A240" s="50">
        <v>1</v>
      </c>
    </row>
    <row r="241" spans="1:1">
      <c r="A241" s="50">
        <v>3</v>
      </c>
    </row>
    <row r="242" spans="1:1">
      <c r="A242" s="50">
        <v>1</v>
      </c>
    </row>
    <row r="243" spans="1:1">
      <c r="A243" s="50">
        <v>1</v>
      </c>
    </row>
    <row r="244" spans="1:1">
      <c r="A244" s="50">
        <v>1</v>
      </c>
    </row>
    <row r="245" spans="1:1">
      <c r="A245" s="50">
        <v>1</v>
      </c>
    </row>
    <row r="246" spans="1:1">
      <c r="A246" s="50">
        <v>2</v>
      </c>
    </row>
    <row r="247" spans="1:1">
      <c r="A247" s="50">
        <v>1</v>
      </c>
    </row>
    <row r="248" spans="1:1">
      <c r="A248" s="50">
        <v>1</v>
      </c>
    </row>
    <row r="249" spans="1:1">
      <c r="A249" s="50">
        <v>1</v>
      </c>
    </row>
    <row r="250" spans="1:1">
      <c r="A250" s="50">
        <v>1</v>
      </c>
    </row>
    <row r="251" spans="1:1">
      <c r="A251" s="50">
        <v>1</v>
      </c>
    </row>
    <row r="252" spans="1:1">
      <c r="A252" s="50">
        <v>1</v>
      </c>
    </row>
    <row r="253" spans="1:1">
      <c r="A253" s="50">
        <v>1</v>
      </c>
    </row>
    <row r="254" spans="1:1">
      <c r="A254" s="50">
        <v>1</v>
      </c>
    </row>
    <row r="255" spans="1:1">
      <c r="A255" s="50">
        <v>1</v>
      </c>
    </row>
    <row r="256" spans="1:1">
      <c r="A256" s="50">
        <v>1</v>
      </c>
    </row>
    <row r="257" spans="1:1">
      <c r="A257" s="50">
        <v>1</v>
      </c>
    </row>
    <row r="258" spans="1:1">
      <c r="A258" s="50">
        <v>1</v>
      </c>
    </row>
    <row r="259" spans="1:1">
      <c r="A259" s="50">
        <v>1</v>
      </c>
    </row>
    <row r="260" spans="1:1">
      <c r="A260" s="50">
        <v>1</v>
      </c>
    </row>
    <row r="261" spans="1:1">
      <c r="A261" s="50">
        <v>1</v>
      </c>
    </row>
    <row r="262" spans="1:1">
      <c r="A262" s="50">
        <v>1</v>
      </c>
    </row>
    <row r="263" spans="1:1">
      <c r="A263" s="50">
        <v>1</v>
      </c>
    </row>
    <row r="264" spans="1:1">
      <c r="A264" s="50">
        <v>1</v>
      </c>
    </row>
    <row r="265" spans="1:1">
      <c r="A265" s="50">
        <v>1</v>
      </c>
    </row>
    <row r="266" spans="1:1">
      <c r="A266" s="50">
        <v>1</v>
      </c>
    </row>
    <row r="267" spans="1:1">
      <c r="A267" s="50">
        <v>1</v>
      </c>
    </row>
    <row r="268" spans="1:1">
      <c r="A268" s="50">
        <v>1</v>
      </c>
    </row>
    <row r="269" spans="1:1">
      <c r="A269" s="50">
        <v>1</v>
      </c>
    </row>
    <row r="270" spans="1:1">
      <c r="A270" s="50">
        <v>2</v>
      </c>
    </row>
    <row r="271" spans="1:1">
      <c r="A271" s="50">
        <v>2</v>
      </c>
    </row>
    <row r="272" spans="1:1">
      <c r="A272" s="50">
        <v>1</v>
      </c>
    </row>
    <row r="273" spans="1:1">
      <c r="A273" s="50">
        <v>1</v>
      </c>
    </row>
    <row r="274" spans="1:1">
      <c r="A274" s="50">
        <v>1</v>
      </c>
    </row>
    <row r="275" spans="1:1">
      <c r="A275" s="50">
        <v>1</v>
      </c>
    </row>
    <row r="276" spans="1:1">
      <c r="A276" s="50">
        <v>1</v>
      </c>
    </row>
    <row r="277" spans="1:1">
      <c r="A277" s="50">
        <v>2</v>
      </c>
    </row>
    <row r="278" spans="1:1">
      <c r="A278" s="50">
        <v>1</v>
      </c>
    </row>
    <row r="279" spans="1:1">
      <c r="A279" s="50">
        <v>1</v>
      </c>
    </row>
    <row r="280" spans="1:1">
      <c r="A280" s="50">
        <v>2</v>
      </c>
    </row>
    <row r="281" spans="1:1">
      <c r="A281" s="50">
        <v>1</v>
      </c>
    </row>
    <row r="282" spans="1:1">
      <c r="A282" s="50">
        <v>1</v>
      </c>
    </row>
    <row r="283" spans="1:1">
      <c r="A283" s="50">
        <v>3</v>
      </c>
    </row>
    <row r="284" spans="1:1">
      <c r="A284" s="50">
        <v>1</v>
      </c>
    </row>
    <row r="285" spans="1:1">
      <c r="A285" s="50">
        <v>2</v>
      </c>
    </row>
    <row r="286" spans="1:1">
      <c r="A286" s="50">
        <v>1</v>
      </c>
    </row>
    <row r="287" spans="1:1">
      <c r="A287" s="50">
        <v>1</v>
      </c>
    </row>
    <row r="288" spans="1:1">
      <c r="A288" s="50">
        <v>1</v>
      </c>
    </row>
    <row r="289" spans="1:1">
      <c r="A289" s="50">
        <v>1</v>
      </c>
    </row>
    <row r="290" spans="1:1">
      <c r="A290" s="50">
        <v>1</v>
      </c>
    </row>
    <row r="291" spans="1:1">
      <c r="A291" s="50">
        <v>1</v>
      </c>
    </row>
    <row r="292" spans="1:1">
      <c r="A292" s="50">
        <v>1</v>
      </c>
    </row>
    <row r="293" spans="1:1">
      <c r="A293" s="50">
        <v>1</v>
      </c>
    </row>
    <row r="294" spans="1:1">
      <c r="A294" s="50">
        <v>1</v>
      </c>
    </row>
    <row r="295" spans="1:1">
      <c r="A295" s="50">
        <v>1</v>
      </c>
    </row>
    <row r="296" spans="1:1">
      <c r="A296" s="50">
        <v>1</v>
      </c>
    </row>
    <row r="297" spans="1:1">
      <c r="A297" s="50">
        <v>1</v>
      </c>
    </row>
    <row r="298" spans="1:1">
      <c r="A298" s="50">
        <v>1</v>
      </c>
    </row>
    <row r="299" spans="1:1">
      <c r="A299" s="50">
        <v>1</v>
      </c>
    </row>
    <row r="300" spans="1:1">
      <c r="A300" s="50">
        <v>1</v>
      </c>
    </row>
    <row r="301" spans="1:1">
      <c r="A301" s="50">
        <v>1</v>
      </c>
    </row>
    <row r="302" spans="1:1">
      <c r="A302" s="50">
        <v>1</v>
      </c>
    </row>
    <row r="303" spans="1:1">
      <c r="A303" s="50">
        <v>1</v>
      </c>
    </row>
    <row r="304" spans="1:1">
      <c r="A304" s="50">
        <v>1</v>
      </c>
    </row>
    <row r="305" spans="1:1">
      <c r="A305" s="50">
        <v>1</v>
      </c>
    </row>
    <row r="306" spans="1:1">
      <c r="A306" s="50">
        <v>1</v>
      </c>
    </row>
    <row r="307" spans="1:1">
      <c r="A307" s="50">
        <v>3</v>
      </c>
    </row>
    <row r="308" spans="1:1">
      <c r="A308" s="50">
        <v>1</v>
      </c>
    </row>
    <row r="309" spans="1:1">
      <c r="A309" s="50">
        <v>1</v>
      </c>
    </row>
    <row r="310" spans="1:1">
      <c r="A310" s="50">
        <v>3</v>
      </c>
    </row>
    <row r="311" spans="1:1">
      <c r="A311" s="50">
        <v>2</v>
      </c>
    </row>
    <row r="312" spans="1:1">
      <c r="A312" s="50">
        <v>1</v>
      </c>
    </row>
    <row r="313" spans="1:1">
      <c r="A313" s="50">
        <v>1</v>
      </c>
    </row>
    <row r="314" spans="1:1">
      <c r="A314" s="50">
        <v>1</v>
      </c>
    </row>
    <row r="315" spans="1:1">
      <c r="A315" s="50">
        <v>1</v>
      </c>
    </row>
    <row r="316" spans="1:1">
      <c r="A316" s="50">
        <v>1</v>
      </c>
    </row>
    <row r="317" spans="1:1">
      <c r="A317" s="50">
        <v>1</v>
      </c>
    </row>
    <row r="318" spans="1:1">
      <c r="A318" s="50">
        <v>1</v>
      </c>
    </row>
    <row r="319" spans="1:1">
      <c r="A319" s="50">
        <v>1</v>
      </c>
    </row>
    <row r="320" spans="1:1">
      <c r="A320" s="50">
        <v>1</v>
      </c>
    </row>
    <row r="321" spans="1:1">
      <c r="A321" s="50">
        <v>1</v>
      </c>
    </row>
    <row r="322" spans="1:1">
      <c r="A322" s="50">
        <v>1</v>
      </c>
    </row>
    <row r="323" spans="1:1">
      <c r="A323" s="50">
        <v>1</v>
      </c>
    </row>
    <row r="324" spans="1:1">
      <c r="A324" s="50">
        <v>1</v>
      </c>
    </row>
    <row r="325" spans="1:1">
      <c r="A325" s="50">
        <v>1</v>
      </c>
    </row>
    <row r="326" spans="1:1">
      <c r="A326" s="50">
        <v>1</v>
      </c>
    </row>
    <row r="327" spans="1:1">
      <c r="A327" s="50">
        <v>2</v>
      </c>
    </row>
    <row r="328" spans="1:1">
      <c r="A328" s="50">
        <v>1</v>
      </c>
    </row>
    <row r="329" spans="1:1">
      <c r="A329" s="50">
        <v>1</v>
      </c>
    </row>
    <row r="330" spans="1:1">
      <c r="A330" s="50">
        <v>1</v>
      </c>
    </row>
    <row r="331" spans="1:1">
      <c r="A331" s="50">
        <v>1</v>
      </c>
    </row>
    <row r="332" spans="1:1">
      <c r="A332" s="50">
        <v>3</v>
      </c>
    </row>
    <row r="333" spans="1:1">
      <c r="A333" s="50">
        <v>1</v>
      </c>
    </row>
    <row r="334" spans="1:1">
      <c r="A334" s="50">
        <v>1</v>
      </c>
    </row>
    <row r="335" spans="1:1">
      <c r="A335" s="50">
        <v>1</v>
      </c>
    </row>
    <row r="336" spans="1:1">
      <c r="A336" s="50">
        <v>1</v>
      </c>
    </row>
    <row r="337" spans="1:1">
      <c r="A337" s="50">
        <v>3</v>
      </c>
    </row>
    <row r="338" spans="1:1">
      <c r="A338" s="50">
        <v>1</v>
      </c>
    </row>
    <row r="339" spans="1:1">
      <c r="A339" s="50">
        <v>1</v>
      </c>
    </row>
    <row r="340" spans="1:1">
      <c r="A340" s="50">
        <v>1</v>
      </c>
    </row>
    <row r="341" spans="1:1">
      <c r="A341" s="50">
        <v>2</v>
      </c>
    </row>
    <row r="342" spans="1:1">
      <c r="A342" s="50">
        <v>1</v>
      </c>
    </row>
    <row r="343" spans="1:1">
      <c r="A343" s="50">
        <v>1</v>
      </c>
    </row>
    <row r="344" spans="1:1">
      <c r="A344" s="50">
        <v>1</v>
      </c>
    </row>
    <row r="345" spans="1:1">
      <c r="A345" s="50">
        <v>1</v>
      </c>
    </row>
    <row r="346" spans="1:1">
      <c r="A346" s="50">
        <v>1</v>
      </c>
    </row>
    <row r="347" spans="1:1">
      <c r="A347" s="50">
        <v>1</v>
      </c>
    </row>
    <row r="348" spans="1:1">
      <c r="A348" s="50">
        <v>1</v>
      </c>
    </row>
    <row r="349" spans="1:1">
      <c r="A349" s="50">
        <v>1</v>
      </c>
    </row>
    <row r="350" spans="1:1">
      <c r="A350" s="50">
        <v>1</v>
      </c>
    </row>
    <row r="351" spans="1:1">
      <c r="A351" s="50">
        <v>1</v>
      </c>
    </row>
    <row r="352" spans="1:1">
      <c r="A352" s="50">
        <v>1</v>
      </c>
    </row>
    <row r="353" spans="1:1">
      <c r="A353" s="50">
        <v>1</v>
      </c>
    </row>
    <row r="354" spans="1:1">
      <c r="A354" s="50">
        <v>3</v>
      </c>
    </row>
    <row r="355" spans="1:1">
      <c r="A355" s="50">
        <v>1</v>
      </c>
    </row>
    <row r="356" spans="1:1">
      <c r="A356" s="50">
        <v>1</v>
      </c>
    </row>
    <row r="357" spans="1:1">
      <c r="A357" s="50">
        <v>3</v>
      </c>
    </row>
    <row r="358" spans="1:1">
      <c r="A358" s="50">
        <v>1</v>
      </c>
    </row>
    <row r="359" spans="1:1">
      <c r="A359" s="50">
        <v>1</v>
      </c>
    </row>
    <row r="360" spans="1:1">
      <c r="A360" s="50">
        <v>1</v>
      </c>
    </row>
    <row r="361" spans="1:1">
      <c r="A361" s="50">
        <v>1</v>
      </c>
    </row>
    <row r="362" spans="1:1">
      <c r="A362" s="50">
        <v>1</v>
      </c>
    </row>
    <row r="363" spans="1:1">
      <c r="A363" s="50">
        <v>1</v>
      </c>
    </row>
    <row r="364" spans="1:1">
      <c r="A364" s="50">
        <v>1</v>
      </c>
    </row>
    <row r="365" spans="1:1">
      <c r="A365" s="50">
        <v>1</v>
      </c>
    </row>
    <row r="366" spans="1:1">
      <c r="A366" s="50">
        <v>1</v>
      </c>
    </row>
    <row r="367" spans="1:1">
      <c r="A367" s="50">
        <v>1</v>
      </c>
    </row>
    <row r="368" spans="1:1">
      <c r="A368" s="50">
        <v>1</v>
      </c>
    </row>
    <row r="369" spans="1:1">
      <c r="A369" s="50">
        <v>1</v>
      </c>
    </row>
    <row r="370" spans="1:1">
      <c r="A370" s="50">
        <v>1</v>
      </c>
    </row>
    <row r="371" spans="1:1">
      <c r="A371" s="50">
        <v>1</v>
      </c>
    </row>
    <row r="372" spans="1:1">
      <c r="A372" s="50">
        <v>1</v>
      </c>
    </row>
    <row r="373" spans="1:1">
      <c r="A373" s="50">
        <v>1</v>
      </c>
    </row>
    <row r="374" spans="1:1">
      <c r="A374" s="50">
        <v>1</v>
      </c>
    </row>
    <row r="375" spans="1:1">
      <c r="A375" s="50">
        <v>1</v>
      </c>
    </row>
    <row r="376" spans="1:1">
      <c r="A376" s="50">
        <v>1</v>
      </c>
    </row>
    <row r="377" spans="1:1">
      <c r="A377" s="50">
        <v>1</v>
      </c>
    </row>
    <row r="378" spans="1:1">
      <c r="A378" s="50">
        <v>1</v>
      </c>
    </row>
    <row r="379" spans="1:1">
      <c r="A379" s="50">
        <v>1</v>
      </c>
    </row>
    <row r="380" spans="1:1">
      <c r="A380" s="50">
        <v>1</v>
      </c>
    </row>
    <row r="381" spans="1:1">
      <c r="A381" s="50">
        <v>1</v>
      </c>
    </row>
    <row r="382" spans="1:1">
      <c r="A382" s="50">
        <v>1</v>
      </c>
    </row>
    <row r="383" spans="1:1">
      <c r="A383" s="50">
        <v>1</v>
      </c>
    </row>
    <row r="384" spans="1:1">
      <c r="A384" s="50">
        <v>1</v>
      </c>
    </row>
    <row r="385" spans="1:1">
      <c r="A385" s="50">
        <v>1</v>
      </c>
    </row>
    <row r="386" spans="1:1">
      <c r="A386" s="50">
        <v>2</v>
      </c>
    </row>
    <row r="387" spans="1:1">
      <c r="A387" s="50">
        <v>1</v>
      </c>
    </row>
    <row r="388" spans="1:1">
      <c r="A388" s="50">
        <v>1</v>
      </c>
    </row>
    <row r="389" spans="1:1">
      <c r="A389" s="50">
        <v>1</v>
      </c>
    </row>
    <row r="390" spans="1:1">
      <c r="A390" s="50">
        <v>1</v>
      </c>
    </row>
    <row r="391" spans="1:1">
      <c r="A391" s="50">
        <v>1</v>
      </c>
    </row>
    <row r="392" spans="1:1">
      <c r="A392" s="50">
        <v>1</v>
      </c>
    </row>
    <row r="393" spans="1:1">
      <c r="A393" s="50">
        <v>1</v>
      </c>
    </row>
    <row r="394" spans="1:1">
      <c r="A394" s="50">
        <v>1</v>
      </c>
    </row>
    <row r="395" spans="1:1">
      <c r="A395" s="50">
        <v>1</v>
      </c>
    </row>
    <row r="396" spans="1:1">
      <c r="A396" s="50">
        <v>3</v>
      </c>
    </row>
    <row r="397" spans="1:1">
      <c r="A397" s="50">
        <v>1</v>
      </c>
    </row>
    <row r="398" spans="1:1">
      <c r="A398" s="50">
        <v>1</v>
      </c>
    </row>
    <row r="399" spans="1:1">
      <c r="A399" s="50">
        <v>3</v>
      </c>
    </row>
    <row r="400" spans="1:1">
      <c r="A400" s="50">
        <v>1</v>
      </c>
    </row>
    <row r="401" spans="1:1">
      <c r="A401" s="50">
        <v>1</v>
      </c>
    </row>
    <row r="402" spans="1:1">
      <c r="A402" s="50">
        <v>1</v>
      </c>
    </row>
    <row r="403" spans="1:1">
      <c r="A403" s="50">
        <v>1</v>
      </c>
    </row>
    <row r="404" spans="1:1">
      <c r="A404" s="50">
        <v>1</v>
      </c>
    </row>
    <row r="405" spans="1:1">
      <c r="A405" s="50">
        <v>2</v>
      </c>
    </row>
    <row r="406" spans="1:1">
      <c r="A406" s="50">
        <v>1</v>
      </c>
    </row>
    <row r="407" spans="1:1">
      <c r="A407" s="50">
        <v>2</v>
      </c>
    </row>
    <row r="408" spans="1:1">
      <c r="A408" s="50">
        <v>1</v>
      </c>
    </row>
    <row r="409" spans="1:1">
      <c r="A409" s="50">
        <v>1</v>
      </c>
    </row>
    <row r="410" spans="1:1">
      <c r="A410" s="50">
        <v>1</v>
      </c>
    </row>
    <row r="411" spans="1:1">
      <c r="A411" s="50">
        <v>1</v>
      </c>
    </row>
    <row r="412" spans="1:1">
      <c r="A412" s="50">
        <v>1</v>
      </c>
    </row>
    <row r="413" spans="1:1">
      <c r="A413" s="50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3"/>
  <sheetViews>
    <sheetView workbookViewId="0">
      <selection activeCell="H39" sqref="H39"/>
    </sheetView>
  </sheetViews>
  <sheetFormatPr defaultRowHeight="15.75"/>
  <cols>
    <col min="1" max="1" width="13.75" style="5" customWidth="1"/>
    <col min="6" max="6" width="18.25" customWidth="1"/>
    <col min="8" max="8" width="14.125" customWidth="1"/>
    <col min="11" max="11" width="9.75" customWidth="1"/>
    <col min="12" max="12" width="10.375" customWidth="1"/>
    <col min="13" max="13" width="11.125" customWidth="1"/>
    <col min="14" max="14" width="11.25" customWidth="1"/>
    <col min="15" max="15" width="17.5" customWidth="1"/>
  </cols>
  <sheetData>
    <row r="1" spans="1:15">
      <c r="A1" s="46" t="s">
        <v>520</v>
      </c>
    </row>
    <row r="2" spans="1:15">
      <c r="A2" s="5">
        <v>70</v>
      </c>
    </row>
    <row r="3" spans="1:15">
      <c r="A3" s="5">
        <v>72</v>
      </c>
      <c r="C3" s="2" t="s">
        <v>369</v>
      </c>
      <c r="D3" s="5">
        <f>MAX(A:A)</f>
        <v>78</v>
      </c>
      <c r="F3" s="17" t="s">
        <v>368</v>
      </c>
      <c r="G3" s="2">
        <f>QUARTILE(A:A,0)</f>
        <v>67</v>
      </c>
      <c r="H3" t="str">
        <f>F3&amp;" = "&amp;G3</f>
        <v>Min = 67</v>
      </c>
      <c r="J3" t="s">
        <v>383</v>
      </c>
      <c r="K3" s="13" t="s">
        <v>387</v>
      </c>
      <c r="L3" s="13" t="s">
        <v>381</v>
      </c>
      <c r="M3" s="13" t="s">
        <v>388</v>
      </c>
      <c r="N3" s="13" t="s">
        <v>382</v>
      </c>
      <c r="O3" s="13" t="s">
        <v>397</v>
      </c>
    </row>
    <row r="4" spans="1:15">
      <c r="A4" s="5">
        <v>69</v>
      </c>
      <c r="C4" s="2" t="s">
        <v>368</v>
      </c>
      <c r="D4" s="5">
        <f>MIN(A:A)</f>
        <v>67</v>
      </c>
      <c r="F4" s="17" t="s">
        <v>373</v>
      </c>
      <c r="G4" s="5">
        <f>QUARTILE(A:A,1)</f>
        <v>71</v>
      </c>
      <c r="H4" t="str">
        <f t="shared" ref="H4:H7" si="0">F4&amp;" = "&amp;G4</f>
        <v>Quartile 1 = 71</v>
      </c>
      <c r="J4" t="s">
        <v>423</v>
      </c>
      <c r="K4" s="2">
        <v>1</v>
      </c>
      <c r="L4" s="2" t="s">
        <v>522</v>
      </c>
      <c r="M4" s="2">
        <v>67</v>
      </c>
      <c r="N4" s="2">
        <f t="array" ref="N4:N15">FREQUENCY(A:A,M4:M15)</f>
        <v>3</v>
      </c>
      <c r="O4" s="2">
        <f>N4/N16</f>
        <v>7.2815533980582527E-3</v>
      </c>
    </row>
    <row r="5" spans="1:15">
      <c r="A5" s="5">
        <v>72</v>
      </c>
      <c r="C5" s="2" t="s">
        <v>370</v>
      </c>
      <c r="D5" s="5">
        <f>D3-D4</f>
        <v>11</v>
      </c>
      <c r="F5" s="17" t="s">
        <v>374</v>
      </c>
      <c r="G5" s="2">
        <f>QUARTILE(A:A,2)</f>
        <v>73</v>
      </c>
      <c r="H5" t="str">
        <f t="shared" si="0"/>
        <v>Median = 73</v>
      </c>
      <c r="J5" t="s">
        <v>385</v>
      </c>
      <c r="K5" s="2"/>
      <c r="L5" s="2" t="s">
        <v>523</v>
      </c>
      <c r="M5" s="2">
        <v>68</v>
      </c>
      <c r="N5" s="2">
        <v>6</v>
      </c>
      <c r="O5" s="2">
        <f>N5/N16</f>
        <v>1.4563106796116505E-2</v>
      </c>
    </row>
    <row r="6" spans="1:15">
      <c r="A6" s="5">
        <v>70</v>
      </c>
      <c r="C6" s="2" t="s">
        <v>371</v>
      </c>
      <c r="D6" s="8">
        <f>AVERAGE(A:A)</f>
        <v>72.628640776699029</v>
      </c>
      <c r="F6" s="17" t="s">
        <v>375</v>
      </c>
      <c r="G6" s="2">
        <f>QUARTILE(A:A,3)</f>
        <v>74</v>
      </c>
      <c r="H6" t="str">
        <f t="shared" si="0"/>
        <v>Quartile 3 = 74</v>
      </c>
      <c r="J6" t="s">
        <v>386</v>
      </c>
      <c r="K6" s="2"/>
      <c r="L6" s="2" t="s">
        <v>524</v>
      </c>
      <c r="M6" s="2">
        <v>69</v>
      </c>
      <c r="N6" s="2">
        <v>26</v>
      </c>
      <c r="O6" s="2">
        <f>N6/N16</f>
        <v>6.3106796116504854E-2</v>
      </c>
    </row>
    <row r="7" spans="1:15">
      <c r="A7" s="5">
        <v>72</v>
      </c>
      <c r="C7" s="2" t="s">
        <v>372</v>
      </c>
      <c r="D7" s="9">
        <f>STDEV(A:A)</f>
        <v>2.1927673850526901</v>
      </c>
      <c r="F7" s="17" t="s">
        <v>369</v>
      </c>
      <c r="G7" s="2">
        <f>QUARTILE(A:A,4)</f>
        <v>78</v>
      </c>
      <c r="H7" t="str">
        <f t="shared" si="0"/>
        <v>Max = 78</v>
      </c>
      <c r="K7" s="2"/>
      <c r="L7" s="2" t="s">
        <v>526</v>
      </c>
      <c r="M7" s="2">
        <v>70</v>
      </c>
      <c r="N7" s="2">
        <v>36</v>
      </c>
      <c r="O7" s="2">
        <f>N7/N16</f>
        <v>8.7378640776699032E-2</v>
      </c>
    </row>
    <row r="8" spans="1:15">
      <c r="A8" s="5">
        <v>74</v>
      </c>
      <c r="K8" s="2"/>
      <c r="L8" s="2" t="s">
        <v>525</v>
      </c>
      <c r="M8" s="2">
        <v>71</v>
      </c>
      <c r="N8" s="2">
        <v>50</v>
      </c>
      <c r="O8" s="2">
        <f>N8/N16</f>
        <v>0.12135922330097088</v>
      </c>
    </row>
    <row r="9" spans="1:15">
      <c r="A9" s="5">
        <v>71</v>
      </c>
      <c r="F9" s="17" t="s">
        <v>376</v>
      </c>
      <c r="G9" s="2">
        <f>G3-G2</f>
        <v>67</v>
      </c>
      <c r="K9" s="2"/>
      <c r="L9" s="2" t="s">
        <v>527</v>
      </c>
      <c r="M9" s="2">
        <v>72</v>
      </c>
      <c r="N9" s="2">
        <v>82</v>
      </c>
      <c r="O9" s="2">
        <f>N9/N16</f>
        <v>0.19902912621359223</v>
      </c>
    </row>
    <row r="10" spans="1:15">
      <c r="A10" s="5">
        <v>73</v>
      </c>
      <c r="F10" s="17" t="s">
        <v>377</v>
      </c>
      <c r="G10" s="5">
        <f>G4-G3</f>
        <v>4</v>
      </c>
      <c r="K10" s="2"/>
      <c r="L10" s="2" t="s">
        <v>528</v>
      </c>
      <c r="M10" s="2">
        <v>73</v>
      </c>
      <c r="N10" s="2">
        <v>65</v>
      </c>
      <c r="O10" s="2">
        <f>N10/N16</f>
        <v>0.15776699029126215</v>
      </c>
    </row>
    <row r="11" spans="1:15">
      <c r="A11" s="5">
        <v>76</v>
      </c>
      <c r="F11" s="17" t="s">
        <v>378</v>
      </c>
      <c r="G11" s="5">
        <f>G5-G4</f>
        <v>2</v>
      </c>
      <c r="K11" s="2"/>
      <c r="L11" s="2" t="s">
        <v>529</v>
      </c>
      <c r="M11" s="2">
        <v>74</v>
      </c>
      <c r="N11" s="2">
        <v>60</v>
      </c>
      <c r="O11" s="2">
        <f>N11/N16</f>
        <v>0.14563106796116504</v>
      </c>
    </row>
    <row r="12" spans="1:15">
      <c r="A12" s="5">
        <v>70</v>
      </c>
      <c r="F12" s="17" t="s">
        <v>379</v>
      </c>
      <c r="G12" s="2">
        <f>G6-G5</f>
        <v>1</v>
      </c>
      <c r="K12" s="2"/>
      <c r="L12" s="2" t="s">
        <v>530</v>
      </c>
      <c r="M12" s="2">
        <v>75</v>
      </c>
      <c r="N12" s="2">
        <v>44</v>
      </c>
      <c r="O12" s="2">
        <f>N12/N16</f>
        <v>0.10679611650485436</v>
      </c>
    </row>
    <row r="13" spans="1:15">
      <c r="A13" s="5">
        <v>71</v>
      </c>
      <c r="F13" s="17" t="s">
        <v>380</v>
      </c>
      <c r="G13" s="2">
        <f>G7-G6</f>
        <v>4</v>
      </c>
      <c r="K13" s="2"/>
      <c r="L13" s="2" t="s">
        <v>531</v>
      </c>
      <c r="M13" s="2">
        <v>76</v>
      </c>
      <c r="N13" s="2">
        <v>24</v>
      </c>
      <c r="O13" s="2">
        <f>N13/N16</f>
        <v>5.8252427184466021E-2</v>
      </c>
    </row>
    <row r="14" spans="1:15">
      <c r="A14" s="5">
        <v>70</v>
      </c>
      <c r="K14" s="2"/>
      <c r="L14" s="2" t="s">
        <v>532</v>
      </c>
      <c r="M14" s="2">
        <v>77</v>
      </c>
      <c r="N14" s="2">
        <v>11</v>
      </c>
      <c r="O14" s="2">
        <f>N14/N16</f>
        <v>2.6699029126213591E-2</v>
      </c>
    </row>
    <row r="15" spans="1:15">
      <c r="A15" s="5">
        <v>71</v>
      </c>
      <c r="K15" s="2"/>
      <c r="L15" s="2" t="s">
        <v>533</v>
      </c>
      <c r="M15" s="2">
        <v>78</v>
      </c>
      <c r="N15" s="2">
        <v>5</v>
      </c>
      <c r="O15" s="2">
        <f>N15/N16</f>
        <v>1.2135922330097087E-2</v>
      </c>
    </row>
    <row r="16" spans="1:15">
      <c r="A16" s="5">
        <v>71</v>
      </c>
      <c r="M16" s="14" t="s">
        <v>398</v>
      </c>
      <c r="N16" s="14">
        <f>SUM(N4:N15)</f>
        <v>412</v>
      </c>
      <c r="O16" s="15">
        <f>SUM(O4:O15)</f>
        <v>1</v>
      </c>
    </row>
    <row r="17" spans="1:1">
      <c r="A17" s="5">
        <v>69</v>
      </c>
    </row>
    <row r="18" spans="1:1">
      <c r="A18" s="5">
        <v>67</v>
      </c>
    </row>
    <row r="19" spans="1:1">
      <c r="A19" s="5">
        <v>72</v>
      </c>
    </row>
    <row r="20" spans="1:1">
      <c r="A20" s="5">
        <v>73</v>
      </c>
    </row>
    <row r="21" spans="1:1">
      <c r="A21" s="5">
        <v>73</v>
      </c>
    </row>
    <row r="22" spans="1:1">
      <c r="A22" s="5">
        <v>75</v>
      </c>
    </row>
    <row r="23" spans="1:1">
      <c r="A23" s="5">
        <v>73</v>
      </c>
    </row>
    <row r="24" spans="1:1">
      <c r="A24" s="5">
        <v>75</v>
      </c>
    </row>
    <row r="25" spans="1:1">
      <c r="A25" s="5">
        <v>72</v>
      </c>
    </row>
    <row r="26" spans="1:1">
      <c r="A26" s="5">
        <v>74</v>
      </c>
    </row>
    <row r="27" spans="1:1">
      <c r="A27" s="5">
        <v>73</v>
      </c>
    </row>
    <row r="28" spans="1:1">
      <c r="A28" s="5">
        <v>71</v>
      </c>
    </row>
    <row r="29" spans="1:1">
      <c r="A29" s="5">
        <v>70</v>
      </c>
    </row>
    <row r="30" spans="1:1">
      <c r="A30" s="5">
        <v>73</v>
      </c>
    </row>
    <row r="31" spans="1:1">
      <c r="A31" s="5">
        <v>72</v>
      </c>
    </row>
    <row r="32" spans="1:1">
      <c r="A32" s="5">
        <v>75</v>
      </c>
    </row>
    <row r="33" spans="1:1">
      <c r="A33" s="5">
        <v>70</v>
      </c>
    </row>
    <row r="34" spans="1:1">
      <c r="A34" s="5">
        <v>70</v>
      </c>
    </row>
    <row r="35" spans="1:1">
      <c r="A35" s="5">
        <v>73</v>
      </c>
    </row>
    <row r="36" spans="1:1">
      <c r="A36" s="5">
        <v>69</v>
      </c>
    </row>
    <row r="37" spans="1:1">
      <c r="A37" s="5">
        <v>72</v>
      </c>
    </row>
    <row r="38" spans="1:1">
      <c r="A38" s="5">
        <v>70</v>
      </c>
    </row>
    <row r="39" spans="1:1">
      <c r="A39" s="5">
        <v>70</v>
      </c>
    </row>
    <row r="40" spans="1:1">
      <c r="A40" s="5">
        <v>76</v>
      </c>
    </row>
    <row r="41" spans="1:1">
      <c r="A41" s="5">
        <v>72</v>
      </c>
    </row>
    <row r="42" spans="1:1">
      <c r="A42" s="5">
        <v>71</v>
      </c>
    </row>
    <row r="43" spans="1:1">
      <c r="A43" s="5">
        <v>72</v>
      </c>
    </row>
    <row r="44" spans="1:1">
      <c r="A44" s="5">
        <v>74</v>
      </c>
    </row>
    <row r="45" spans="1:1">
      <c r="A45" s="5">
        <v>71</v>
      </c>
    </row>
    <row r="46" spans="1:1">
      <c r="A46" s="5">
        <v>75</v>
      </c>
    </row>
    <row r="47" spans="1:1">
      <c r="A47" s="5">
        <v>73</v>
      </c>
    </row>
    <row r="48" spans="1:1">
      <c r="A48" s="5">
        <v>74</v>
      </c>
    </row>
    <row r="49" spans="1:1">
      <c r="A49" s="5">
        <v>73</v>
      </c>
    </row>
    <row r="50" spans="1:1">
      <c r="A50" s="5">
        <v>72</v>
      </c>
    </row>
    <row r="51" spans="1:1">
      <c r="A51" s="5">
        <v>69</v>
      </c>
    </row>
    <row r="52" spans="1:1">
      <c r="A52" s="5">
        <v>71</v>
      </c>
    </row>
    <row r="53" spans="1:1">
      <c r="A53" s="5">
        <v>77</v>
      </c>
    </row>
    <row r="54" spans="1:1">
      <c r="A54" s="5">
        <v>72</v>
      </c>
    </row>
    <row r="55" spans="1:1">
      <c r="A55" s="5">
        <v>76</v>
      </c>
    </row>
    <row r="56" spans="1:1">
      <c r="A56" s="5">
        <v>75</v>
      </c>
    </row>
    <row r="57" spans="1:1">
      <c r="A57" s="5">
        <v>71</v>
      </c>
    </row>
    <row r="58" spans="1:1">
      <c r="A58" s="5">
        <v>69</v>
      </c>
    </row>
    <row r="59" spans="1:1">
      <c r="A59" s="5">
        <v>69</v>
      </c>
    </row>
    <row r="60" spans="1:1">
      <c r="A60" s="5">
        <v>70</v>
      </c>
    </row>
    <row r="61" spans="1:1">
      <c r="A61" s="5">
        <v>74</v>
      </c>
    </row>
    <row r="62" spans="1:1">
      <c r="A62" s="5">
        <v>76</v>
      </c>
    </row>
    <row r="63" spans="1:1">
      <c r="A63" s="5">
        <v>69</v>
      </c>
    </row>
    <row r="64" spans="1:1">
      <c r="A64" s="5">
        <v>72</v>
      </c>
    </row>
    <row r="65" spans="1:1">
      <c r="A65" s="5">
        <v>70</v>
      </c>
    </row>
    <row r="66" spans="1:1">
      <c r="A66" s="5">
        <v>71</v>
      </c>
    </row>
    <row r="67" spans="1:1">
      <c r="A67" s="5">
        <v>76</v>
      </c>
    </row>
    <row r="68" spans="1:1">
      <c r="A68" s="5">
        <v>72</v>
      </c>
    </row>
    <row r="69" spans="1:1">
      <c r="A69" s="5">
        <v>72</v>
      </c>
    </row>
    <row r="70" spans="1:1">
      <c r="A70" s="5">
        <v>69</v>
      </c>
    </row>
    <row r="71" spans="1:1">
      <c r="A71" s="5">
        <v>75</v>
      </c>
    </row>
    <row r="72" spans="1:1">
      <c r="A72" s="5">
        <v>74</v>
      </c>
    </row>
    <row r="73" spans="1:1">
      <c r="A73" s="5">
        <v>69</v>
      </c>
    </row>
    <row r="74" spans="1:1">
      <c r="A74" s="5">
        <v>73</v>
      </c>
    </row>
    <row r="75" spans="1:1">
      <c r="A75" s="5">
        <v>76</v>
      </c>
    </row>
    <row r="76" spans="1:1">
      <c r="A76" s="5">
        <v>72</v>
      </c>
    </row>
    <row r="77" spans="1:1">
      <c r="A77" s="5">
        <v>76</v>
      </c>
    </row>
    <row r="78" spans="1:1">
      <c r="A78" s="5">
        <v>74</v>
      </c>
    </row>
    <row r="79" spans="1:1">
      <c r="A79" s="5">
        <v>73</v>
      </c>
    </row>
    <row r="80" spans="1:1">
      <c r="A80" s="5">
        <v>74</v>
      </c>
    </row>
    <row r="81" spans="1:1">
      <c r="A81" s="5">
        <v>76</v>
      </c>
    </row>
    <row r="82" spans="1:1">
      <c r="A82" s="5">
        <v>76</v>
      </c>
    </row>
    <row r="83" spans="1:1">
      <c r="A83" s="5">
        <v>72</v>
      </c>
    </row>
    <row r="84" spans="1:1">
      <c r="A84" s="5">
        <v>72</v>
      </c>
    </row>
    <row r="85" spans="1:1">
      <c r="A85" s="5">
        <v>72</v>
      </c>
    </row>
    <row r="86" spans="1:1">
      <c r="A86" s="5">
        <v>74</v>
      </c>
    </row>
    <row r="87" spans="1:1">
      <c r="A87" s="5">
        <v>72</v>
      </c>
    </row>
    <row r="88" spans="1:1">
      <c r="A88" s="5">
        <v>72</v>
      </c>
    </row>
    <row r="89" spans="1:1">
      <c r="A89" s="5">
        <v>75</v>
      </c>
    </row>
    <row r="90" spans="1:1">
      <c r="A90" s="5">
        <v>69</v>
      </c>
    </row>
    <row r="91" spans="1:1">
      <c r="A91" s="5">
        <v>73</v>
      </c>
    </row>
    <row r="92" spans="1:1">
      <c r="A92" s="5">
        <v>68</v>
      </c>
    </row>
    <row r="93" spans="1:1">
      <c r="A93" s="5">
        <v>73</v>
      </c>
    </row>
    <row r="94" spans="1:1">
      <c r="A94" s="5">
        <v>71</v>
      </c>
    </row>
    <row r="95" spans="1:1">
      <c r="A95" s="5">
        <v>71</v>
      </c>
    </row>
    <row r="96" spans="1:1">
      <c r="A96" s="5">
        <v>72</v>
      </c>
    </row>
    <row r="97" spans="1:1">
      <c r="A97" s="5">
        <v>71</v>
      </c>
    </row>
    <row r="98" spans="1:1">
      <c r="A98" s="5">
        <v>69</v>
      </c>
    </row>
    <row r="99" spans="1:1">
      <c r="A99" s="5">
        <v>75</v>
      </c>
    </row>
    <row r="100" spans="1:1">
      <c r="A100" s="5">
        <v>73</v>
      </c>
    </row>
    <row r="101" spans="1:1">
      <c r="A101" s="5">
        <v>69</v>
      </c>
    </row>
    <row r="102" spans="1:1">
      <c r="A102" s="5">
        <v>73</v>
      </c>
    </row>
    <row r="103" spans="1:1">
      <c r="A103" s="5">
        <v>72</v>
      </c>
    </row>
    <row r="104" spans="1:1">
      <c r="A104" s="5">
        <v>72</v>
      </c>
    </row>
    <row r="105" spans="1:1">
      <c r="A105" s="5">
        <v>71</v>
      </c>
    </row>
    <row r="106" spans="1:1">
      <c r="A106" s="5">
        <v>72</v>
      </c>
    </row>
    <row r="107" spans="1:1">
      <c r="A107" s="5">
        <v>72</v>
      </c>
    </row>
    <row r="108" spans="1:1">
      <c r="A108" s="5">
        <v>75</v>
      </c>
    </row>
    <row r="109" spans="1:1">
      <c r="A109" s="5">
        <v>72</v>
      </c>
    </row>
    <row r="110" spans="1:1">
      <c r="A110" s="5">
        <v>73</v>
      </c>
    </row>
    <row r="111" spans="1:1">
      <c r="A111" s="5">
        <v>74</v>
      </c>
    </row>
    <row r="112" spans="1:1">
      <c r="A112" s="5">
        <v>74</v>
      </c>
    </row>
    <row r="113" spans="1:1">
      <c r="A113" s="5">
        <v>73</v>
      </c>
    </row>
    <row r="114" spans="1:1">
      <c r="A114" s="5">
        <v>72</v>
      </c>
    </row>
    <row r="115" spans="1:1">
      <c r="A115" s="5">
        <v>75</v>
      </c>
    </row>
    <row r="116" spans="1:1">
      <c r="A116" s="5">
        <v>75</v>
      </c>
    </row>
    <row r="117" spans="1:1">
      <c r="A117" s="5">
        <v>73</v>
      </c>
    </row>
    <row r="118" spans="1:1">
      <c r="A118" s="5">
        <v>72</v>
      </c>
    </row>
    <row r="119" spans="1:1">
      <c r="A119" s="5">
        <v>72</v>
      </c>
    </row>
    <row r="120" spans="1:1">
      <c r="A120" s="5">
        <v>73</v>
      </c>
    </row>
    <row r="121" spans="1:1">
      <c r="A121" s="5">
        <v>71</v>
      </c>
    </row>
    <row r="122" spans="1:1">
      <c r="A122" s="5">
        <v>75</v>
      </c>
    </row>
    <row r="123" spans="1:1">
      <c r="A123" s="5">
        <v>74</v>
      </c>
    </row>
    <row r="124" spans="1:1">
      <c r="A124" s="5">
        <v>71</v>
      </c>
    </row>
    <row r="125" spans="1:1">
      <c r="A125" s="5">
        <v>72</v>
      </c>
    </row>
    <row r="126" spans="1:1">
      <c r="A126" s="5">
        <v>71</v>
      </c>
    </row>
    <row r="127" spans="1:1">
      <c r="A127" s="5">
        <v>72</v>
      </c>
    </row>
    <row r="128" spans="1:1">
      <c r="A128" s="5">
        <v>76</v>
      </c>
    </row>
    <row r="129" spans="1:1">
      <c r="A129" s="5">
        <v>75</v>
      </c>
    </row>
    <row r="130" spans="1:1">
      <c r="A130" s="5">
        <v>75</v>
      </c>
    </row>
    <row r="131" spans="1:1">
      <c r="A131" s="5">
        <v>70</v>
      </c>
    </row>
    <row r="132" spans="1:1">
      <c r="A132" s="5">
        <v>72</v>
      </c>
    </row>
    <row r="133" spans="1:1">
      <c r="A133" s="5">
        <v>74</v>
      </c>
    </row>
    <row r="134" spans="1:1">
      <c r="A134" s="5">
        <v>78</v>
      </c>
    </row>
    <row r="135" spans="1:1">
      <c r="A135" s="5">
        <v>73</v>
      </c>
    </row>
    <row r="136" spans="1:1">
      <c r="A136" s="5">
        <v>75</v>
      </c>
    </row>
    <row r="137" spans="1:1">
      <c r="A137" s="5">
        <v>76</v>
      </c>
    </row>
    <row r="138" spans="1:1">
      <c r="A138" s="5">
        <v>76</v>
      </c>
    </row>
    <row r="139" spans="1:1">
      <c r="A139" s="5">
        <v>74</v>
      </c>
    </row>
    <row r="140" spans="1:1">
      <c r="A140" s="5">
        <v>76</v>
      </c>
    </row>
    <row r="141" spans="1:1">
      <c r="A141" s="5">
        <v>71</v>
      </c>
    </row>
    <row r="142" spans="1:1">
      <c r="A142" s="5">
        <v>70</v>
      </c>
    </row>
    <row r="143" spans="1:1">
      <c r="A143" s="5">
        <v>75</v>
      </c>
    </row>
    <row r="144" spans="1:1">
      <c r="A144" s="5">
        <v>72</v>
      </c>
    </row>
    <row r="145" spans="1:1">
      <c r="A145" s="5">
        <v>75</v>
      </c>
    </row>
    <row r="146" spans="1:1">
      <c r="A146" s="5">
        <v>70</v>
      </c>
    </row>
    <row r="147" spans="1:1">
      <c r="A147" s="5">
        <v>73</v>
      </c>
    </row>
    <row r="148" spans="1:1">
      <c r="A148" s="5">
        <v>69</v>
      </c>
    </row>
    <row r="149" spans="1:1">
      <c r="A149" s="5">
        <v>71</v>
      </c>
    </row>
    <row r="150" spans="1:1">
      <c r="A150" s="5">
        <v>72</v>
      </c>
    </row>
    <row r="151" spans="1:1">
      <c r="A151" s="5">
        <v>72</v>
      </c>
    </row>
    <row r="152" spans="1:1">
      <c r="A152" s="5">
        <v>74</v>
      </c>
    </row>
    <row r="153" spans="1:1">
      <c r="A153" s="5">
        <v>70</v>
      </c>
    </row>
    <row r="154" spans="1:1">
      <c r="A154" s="5">
        <v>75</v>
      </c>
    </row>
    <row r="155" spans="1:1">
      <c r="A155" s="5">
        <v>73</v>
      </c>
    </row>
    <row r="156" spans="1:1">
      <c r="A156" s="5">
        <v>73</v>
      </c>
    </row>
    <row r="157" spans="1:1">
      <c r="A157" s="5">
        <v>71</v>
      </c>
    </row>
    <row r="158" spans="1:1">
      <c r="A158" s="5">
        <v>71</v>
      </c>
    </row>
    <row r="159" spans="1:1">
      <c r="A159" s="5">
        <v>74</v>
      </c>
    </row>
    <row r="160" spans="1:1">
      <c r="A160" s="5">
        <v>73</v>
      </c>
    </row>
    <row r="161" spans="1:1">
      <c r="A161" s="5">
        <v>74</v>
      </c>
    </row>
    <row r="162" spans="1:1">
      <c r="A162" s="5">
        <v>72</v>
      </c>
    </row>
    <row r="163" spans="1:1">
      <c r="A163" s="5">
        <v>73</v>
      </c>
    </row>
    <row r="164" spans="1:1">
      <c r="A164" s="5">
        <v>74</v>
      </c>
    </row>
    <row r="165" spans="1:1">
      <c r="A165" s="5">
        <v>73</v>
      </c>
    </row>
    <row r="166" spans="1:1">
      <c r="A166" s="5">
        <v>75</v>
      </c>
    </row>
    <row r="167" spans="1:1">
      <c r="A167" s="5">
        <v>73</v>
      </c>
    </row>
    <row r="168" spans="1:1">
      <c r="A168" s="5">
        <v>72</v>
      </c>
    </row>
    <row r="169" spans="1:1">
      <c r="A169" s="5">
        <v>72</v>
      </c>
    </row>
    <row r="170" spans="1:1">
      <c r="A170" s="5">
        <v>73</v>
      </c>
    </row>
    <row r="171" spans="1:1">
      <c r="A171" s="5">
        <v>74</v>
      </c>
    </row>
    <row r="172" spans="1:1">
      <c r="A172" s="5">
        <v>71</v>
      </c>
    </row>
    <row r="173" spans="1:1">
      <c r="A173" s="5">
        <v>72</v>
      </c>
    </row>
    <row r="174" spans="1:1">
      <c r="A174" s="5">
        <v>72</v>
      </c>
    </row>
    <row r="175" spans="1:1">
      <c r="A175" s="5">
        <v>73</v>
      </c>
    </row>
    <row r="176" spans="1:1">
      <c r="A176" s="5">
        <v>76</v>
      </c>
    </row>
    <row r="177" spans="1:1">
      <c r="A177" s="5">
        <v>70</v>
      </c>
    </row>
    <row r="178" spans="1:1">
      <c r="A178" s="5">
        <v>73</v>
      </c>
    </row>
    <row r="179" spans="1:1">
      <c r="A179" s="5">
        <v>74</v>
      </c>
    </row>
    <row r="180" spans="1:1">
      <c r="A180" s="5">
        <v>72</v>
      </c>
    </row>
    <row r="181" spans="1:1">
      <c r="A181" s="5">
        <v>72</v>
      </c>
    </row>
    <row r="182" spans="1:1">
      <c r="A182" s="5">
        <v>74</v>
      </c>
    </row>
    <row r="183" spans="1:1">
      <c r="A183" s="5">
        <v>71</v>
      </c>
    </row>
    <row r="184" spans="1:1">
      <c r="A184" s="5">
        <v>72</v>
      </c>
    </row>
    <row r="185" spans="1:1">
      <c r="A185" s="5">
        <v>72</v>
      </c>
    </row>
    <row r="186" spans="1:1">
      <c r="A186" s="5">
        <v>69</v>
      </c>
    </row>
    <row r="187" spans="1:1">
      <c r="A187" s="5">
        <v>72</v>
      </c>
    </row>
    <row r="188" spans="1:1">
      <c r="A188" s="5">
        <v>72</v>
      </c>
    </row>
    <row r="189" spans="1:1">
      <c r="A189" s="5">
        <v>68</v>
      </c>
    </row>
    <row r="190" spans="1:1">
      <c r="A190" s="5">
        <v>71</v>
      </c>
    </row>
    <row r="191" spans="1:1">
      <c r="A191" s="5">
        <v>74</v>
      </c>
    </row>
    <row r="192" spans="1:1">
      <c r="A192" s="5">
        <v>76</v>
      </c>
    </row>
    <row r="193" spans="1:1">
      <c r="A193" s="5">
        <v>70</v>
      </c>
    </row>
    <row r="194" spans="1:1">
      <c r="A194" s="5">
        <v>74</v>
      </c>
    </row>
    <row r="195" spans="1:1">
      <c r="A195" s="5">
        <v>73</v>
      </c>
    </row>
    <row r="196" spans="1:1">
      <c r="A196" s="5">
        <v>72</v>
      </c>
    </row>
    <row r="197" spans="1:1">
      <c r="A197" s="5">
        <v>75</v>
      </c>
    </row>
    <row r="198" spans="1:1">
      <c r="A198" s="5">
        <v>74</v>
      </c>
    </row>
    <row r="199" spans="1:1">
      <c r="A199" s="5">
        <v>73</v>
      </c>
    </row>
    <row r="200" spans="1:1">
      <c r="A200" s="5">
        <v>74</v>
      </c>
    </row>
    <row r="201" spans="1:1">
      <c r="A201" s="5">
        <v>75</v>
      </c>
    </row>
    <row r="202" spans="1:1">
      <c r="A202" s="5">
        <v>74</v>
      </c>
    </row>
    <row r="203" spans="1:1">
      <c r="A203" s="5">
        <v>78</v>
      </c>
    </row>
    <row r="204" spans="1:1">
      <c r="A204" s="5">
        <v>75</v>
      </c>
    </row>
    <row r="205" spans="1:1">
      <c r="A205" s="5">
        <v>70</v>
      </c>
    </row>
    <row r="206" spans="1:1">
      <c r="A206" s="5">
        <v>72</v>
      </c>
    </row>
    <row r="207" spans="1:1">
      <c r="A207" s="5">
        <v>71</v>
      </c>
    </row>
    <row r="208" spans="1:1">
      <c r="A208" s="5">
        <v>74</v>
      </c>
    </row>
    <row r="209" spans="1:1">
      <c r="A209" s="5">
        <v>70</v>
      </c>
    </row>
    <row r="210" spans="1:1">
      <c r="A210" s="5">
        <v>77</v>
      </c>
    </row>
    <row r="211" spans="1:1">
      <c r="A211" s="5">
        <v>73</v>
      </c>
    </row>
    <row r="212" spans="1:1">
      <c r="A212" s="5">
        <v>71</v>
      </c>
    </row>
    <row r="213" spans="1:1">
      <c r="A213" s="5">
        <v>72</v>
      </c>
    </row>
    <row r="214" spans="1:1">
      <c r="A214" s="5">
        <v>72</v>
      </c>
    </row>
    <row r="215" spans="1:1">
      <c r="A215" s="5">
        <v>72</v>
      </c>
    </row>
    <row r="216" spans="1:1">
      <c r="A216" s="5">
        <v>75</v>
      </c>
    </row>
    <row r="217" spans="1:1">
      <c r="A217" s="5">
        <v>76</v>
      </c>
    </row>
    <row r="218" spans="1:1">
      <c r="A218" s="5">
        <v>75</v>
      </c>
    </row>
    <row r="219" spans="1:1">
      <c r="A219" s="5">
        <v>71</v>
      </c>
    </row>
    <row r="220" spans="1:1">
      <c r="A220" s="5">
        <v>72</v>
      </c>
    </row>
    <row r="221" spans="1:1">
      <c r="A221" s="5">
        <v>70</v>
      </c>
    </row>
    <row r="222" spans="1:1">
      <c r="A222" s="5">
        <v>74</v>
      </c>
    </row>
    <row r="223" spans="1:1">
      <c r="A223" s="5">
        <v>75</v>
      </c>
    </row>
    <row r="224" spans="1:1">
      <c r="A224" s="5">
        <v>69</v>
      </c>
    </row>
    <row r="225" spans="1:1">
      <c r="A225" s="5">
        <v>71</v>
      </c>
    </row>
    <row r="226" spans="1:1">
      <c r="A226" s="5">
        <v>69</v>
      </c>
    </row>
    <row r="227" spans="1:1">
      <c r="A227" s="5">
        <v>71</v>
      </c>
    </row>
    <row r="228" spans="1:1">
      <c r="A228" s="5">
        <v>72</v>
      </c>
    </row>
    <row r="229" spans="1:1">
      <c r="A229" s="5">
        <v>73</v>
      </c>
    </row>
    <row r="230" spans="1:1">
      <c r="A230" s="5">
        <v>76</v>
      </c>
    </row>
    <row r="231" spans="1:1">
      <c r="A231" s="5">
        <v>74</v>
      </c>
    </row>
    <row r="232" spans="1:1">
      <c r="A232" s="5">
        <v>71</v>
      </c>
    </row>
    <row r="233" spans="1:1">
      <c r="A233" s="5">
        <v>69</v>
      </c>
    </row>
    <row r="234" spans="1:1">
      <c r="A234" s="5">
        <v>74</v>
      </c>
    </row>
    <row r="235" spans="1:1">
      <c r="A235" s="5">
        <v>73</v>
      </c>
    </row>
    <row r="236" spans="1:1">
      <c r="A236" s="5">
        <v>72</v>
      </c>
    </row>
    <row r="237" spans="1:1">
      <c r="A237" s="5">
        <v>69</v>
      </c>
    </row>
    <row r="238" spans="1:1">
      <c r="A238" s="5">
        <v>77</v>
      </c>
    </row>
    <row r="239" spans="1:1">
      <c r="A239" s="5">
        <v>74</v>
      </c>
    </row>
    <row r="240" spans="1:1">
      <c r="A240" s="5">
        <v>70</v>
      </c>
    </row>
    <row r="241" spans="1:1">
      <c r="A241" s="5">
        <v>72</v>
      </c>
    </row>
    <row r="242" spans="1:1">
      <c r="A242" s="5">
        <v>75</v>
      </c>
    </row>
    <row r="243" spans="1:1">
      <c r="A243" s="5">
        <v>74</v>
      </c>
    </row>
    <row r="244" spans="1:1">
      <c r="A244" s="5">
        <v>69</v>
      </c>
    </row>
    <row r="245" spans="1:1">
      <c r="A245" s="5">
        <v>76</v>
      </c>
    </row>
    <row r="246" spans="1:1">
      <c r="A246" s="5">
        <v>71</v>
      </c>
    </row>
    <row r="247" spans="1:1">
      <c r="A247" s="5">
        <v>73</v>
      </c>
    </row>
    <row r="248" spans="1:1">
      <c r="A248" s="5">
        <v>74</v>
      </c>
    </row>
    <row r="249" spans="1:1">
      <c r="A249" s="5">
        <v>76</v>
      </c>
    </row>
    <row r="250" spans="1:1">
      <c r="A250" s="5">
        <v>74</v>
      </c>
    </row>
    <row r="251" spans="1:1">
      <c r="A251" s="5">
        <v>71</v>
      </c>
    </row>
    <row r="252" spans="1:1">
      <c r="A252" s="5">
        <v>71</v>
      </c>
    </row>
    <row r="253" spans="1:1">
      <c r="A253" s="5">
        <v>71</v>
      </c>
    </row>
    <row r="254" spans="1:1">
      <c r="A254" s="5">
        <v>69</v>
      </c>
    </row>
    <row r="255" spans="1:1">
      <c r="A255" s="5">
        <v>74</v>
      </c>
    </row>
    <row r="256" spans="1:1">
      <c r="A256" s="5">
        <v>71</v>
      </c>
    </row>
    <row r="257" spans="1:1">
      <c r="A257" s="5">
        <v>74</v>
      </c>
    </row>
    <row r="258" spans="1:1">
      <c r="A258" s="5">
        <v>73</v>
      </c>
    </row>
    <row r="259" spans="1:1">
      <c r="A259" s="5">
        <v>67</v>
      </c>
    </row>
    <row r="260" spans="1:1">
      <c r="A260" s="5">
        <v>72</v>
      </c>
    </row>
    <row r="261" spans="1:1">
      <c r="A261" s="5">
        <v>73</v>
      </c>
    </row>
    <row r="262" spans="1:1">
      <c r="A262" s="5">
        <v>78</v>
      </c>
    </row>
    <row r="263" spans="1:1">
      <c r="A263" s="5">
        <v>72</v>
      </c>
    </row>
    <row r="264" spans="1:1">
      <c r="A264" s="5">
        <v>70</v>
      </c>
    </row>
    <row r="265" spans="1:1">
      <c r="A265" s="5">
        <v>74</v>
      </c>
    </row>
    <row r="266" spans="1:1">
      <c r="A266" s="5">
        <v>76</v>
      </c>
    </row>
    <row r="267" spans="1:1">
      <c r="A267" s="5">
        <v>75</v>
      </c>
    </row>
    <row r="268" spans="1:1">
      <c r="A268" s="5">
        <v>77</v>
      </c>
    </row>
    <row r="269" spans="1:1">
      <c r="A269" s="5">
        <v>72</v>
      </c>
    </row>
    <row r="270" spans="1:1">
      <c r="A270" s="5">
        <v>77</v>
      </c>
    </row>
    <row r="271" spans="1:1">
      <c r="A271" s="5">
        <v>74</v>
      </c>
    </row>
    <row r="272" spans="1:1">
      <c r="A272" s="5">
        <v>73</v>
      </c>
    </row>
    <row r="273" spans="1:1">
      <c r="A273" s="5">
        <v>70</v>
      </c>
    </row>
    <row r="274" spans="1:1">
      <c r="A274" s="5">
        <v>73</v>
      </c>
    </row>
    <row r="275" spans="1:1">
      <c r="A275" s="5">
        <v>74</v>
      </c>
    </row>
    <row r="276" spans="1:1">
      <c r="A276" s="5">
        <v>73</v>
      </c>
    </row>
    <row r="277" spans="1:1">
      <c r="A277" s="5">
        <v>69</v>
      </c>
    </row>
    <row r="278" spans="1:1">
      <c r="A278" s="5">
        <v>74</v>
      </c>
    </row>
    <row r="279" spans="1:1">
      <c r="A279" s="5">
        <v>74</v>
      </c>
    </row>
    <row r="280" spans="1:1">
      <c r="A280" s="5">
        <v>70</v>
      </c>
    </row>
    <row r="281" spans="1:1">
      <c r="A281" s="5">
        <v>73</v>
      </c>
    </row>
    <row r="282" spans="1:1">
      <c r="A282" s="5">
        <v>73</v>
      </c>
    </row>
    <row r="283" spans="1:1">
      <c r="A283" s="5">
        <v>73</v>
      </c>
    </row>
    <row r="284" spans="1:1">
      <c r="A284" s="5">
        <v>74</v>
      </c>
    </row>
    <row r="285" spans="1:1">
      <c r="A285" s="5">
        <v>72</v>
      </c>
    </row>
    <row r="286" spans="1:1">
      <c r="A286" s="5">
        <v>74</v>
      </c>
    </row>
    <row r="287" spans="1:1">
      <c r="A287" s="5">
        <v>67</v>
      </c>
    </row>
    <row r="288" spans="1:1">
      <c r="A288" s="5">
        <v>70</v>
      </c>
    </row>
    <row r="289" spans="1:1">
      <c r="A289" s="5">
        <v>72</v>
      </c>
    </row>
    <row r="290" spans="1:1">
      <c r="A290" s="5">
        <v>69</v>
      </c>
    </row>
    <row r="291" spans="1:1">
      <c r="A291" s="5">
        <v>68</v>
      </c>
    </row>
    <row r="292" spans="1:1">
      <c r="A292" s="5">
        <v>75</v>
      </c>
    </row>
    <row r="293" spans="1:1">
      <c r="A293" s="5">
        <v>75</v>
      </c>
    </row>
    <row r="294" spans="1:1">
      <c r="A294" s="5">
        <v>69</v>
      </c>
    </row>
    <row r="295" spans="1:1">
      <c r="A295" s="5">
        <v>74</v>
      </c>
    </row>
    <row r="296" spans="1:1">
      <c r="A296" s="5">
        <v>71</v>
      </c>
    </row>
    <row r="297" spans="1:1">
      <c r="A297" s="5">
        <v>72</v>
      </c>
    </row>
    <row r="298" spans="1:1">
      <c r="A298" s="5">
        <v>70</v>
      </c>
    </row>
    <row r="299" spans="1:1">
      <c r="A299" s="5">
        <v>73</v>
      </c>
    </row>
    <row r="300" spans="1:1">
      <c r="A300" s="5">
        <v>76</v>
      </c>
    </row>
    <row r="301" spans="1:1">
      <c r="A301" s="5">
        <v>77</v>
      </c>
    </row>
    <row r="302" spans="1:1">
      <c r="A302" s="5">
        <v>71</v>
      </c>
    </row>
    <row r="303" spans="1:1">
      <c r="A303" s="5">
        <v>72</v>
      </c>
    </row>
    <row r="304" spans="1:1">
      <c r="A304" s="5">
        <v>72</v>
      </c>
    </row>
    <row r="305" spans="1:1">
      <c r="A305" s="5">
        <v>77</v>
      </c>
    </row>
    <row r="306" spans="1:1">
      <c r="A306" s="5">
        <v>71</v>
      </c>
    </row>
    <row r="307" spans="1:1">
      <c r="A307" s="5">
        <v>73</v>
      </c>
    </row>
    <row r="308" spans="1:1">
      <c r="A308" s="5">
        <v>73</v>
      </c>
    </row>
    <row r="309" spans="1:1">
      <c r="A309" s="5">
        <v>70</v>
      </c>
    </row>
    <row r="310" spans="1:1">
      <c r="A310" s="5">
        <v>78</v>
      </c>
    </row>
    <row r="311" spans="1:1">
      <c r="A311" s="5">
        <v>69</v>
      </c>
    </row>
    <row r="312" spans="1:1">
      <c r="A312" s="5">
        <v>74</v>
      </c>
    </row>
    <row r="313" spans="1:1">
      <c r="A313" s="5">
        <v>71</v>
      </c>
    </row>
    <row r="314" spans="1:1">
      <c r="A314" s="5">
        <v>75</v>
      </c>
    </row>
    <row r="315" spans="1:1">
      <c r="A315" s="5">
        <v>74</v>
      </c>
    </row>
    <row r="316" spans="1:1">
      <c r="A316" s="5">
        <v>75</v>
      </c>
    </row>
    <row r="317" spans="1:1">
      <c r="A317" s="5">
        <v>71</v>
      </c>
    </row>
    <row r="318" spans="1:1">
      <c r="A318" s="5">
        <v>76</v>
      </c>
    </row>
    <row r="319" spans="1:1">
      <c r="A319" s="5">
        <v>73</v>
      </c>
    </row>
    <row r="320" spans="1:1">
      <c r="A320" s="5">
        <v>73</v>
      </c>
    </row>
    <row r="321" spans="1:1">
      <c r="A321" s="5">
        <v>73</v>
      </c>
    </row>
    <row r="322" spans="1:1">
      <c r="A322" s="5">
        <v>74</v>
      </c>
    </row>
    <row r="323" spans="1:1">
      <c r="A323" s="5">
        <v>76</v>
      </c>
    </row>
    <row r="324" spans="1:1">
      <c r="A324" s="5">
        <v>70</v>
      </c>
    </row>
    <row r="325" spans="1:1">
      <c r="A325" s="5">
        <v>72</v>
      </c>
    </row>
    <row r="326" spans="1:1">
      <c r="A326" s="5">
        <v>72</v>
      </c>
    </row>
    <row r="327" spans="1:1">
      <c r="A327" s="5">
        <v>71</v>
      </c>
    </row>
    <row r="328" spans="1:1">
      <c r="A328" s="5">
        <v>73</v>
      </c>
    </row>
    <row r="329" spans="1:1">
      <c r="A329" s="5">
        <v>72</v>
      </c>
    </row>
    <row r="330" spans="1:1">
      <c r="A330" s="5">
        <v>73</v>
      </c>
    </row>
    <row r="331" spans="1:1">
      <c r="A331" s="5">
        <v>73</v>
      </c>
    </row>
    <row r="332" spans="1:1">
      <c r="A332" s="5">
        <v>75</v>
      </c>
    </row>
    <row r="333" spans="1:1">
      <c r="A333" s="5">
        <v>74</v>
      </c>
    </row>
    <row r="334" spans="1:1">
      <c r="A334" s="5">
        <v>74</v>
      </c>
    </row>
    <row r="335" spans="1:1">
      <c r="A335" s="5">
        <v>72</v>
      </c>
    </row>
    <row r="336" spans="1:1">
      <c r="A336" s="5">
        <v>72</v>
      </c>
    </row>
    <row r="337" spans="1:1">
      <c r="A337" s="5">
        <v>74</v>
      </c>
    </row>
    <row r="338" spans="1:1">
      <c r="A338" s="5">
        <v>71</v>
      </c>
    </row>
    <row r="339" spans="1:1">
      <c r="A339" s="5">
        <v>72</v>
      </c>
    </row>
    <row r="340" spans="1:1">
      <c r="A340" s="5">
        <v>71</v>
      </c>
    </row>
    <row r="341" spans="1:1">
      <c r="A341" s="5">
        <v>74</v>
      </c>
    </row>
    <row r="342" spans="1:1">
      <c r="A342" s="5">
        <v>68</v>
      </c>
    </row>
    <row r="343" spans="1:1">
      <c r="A343" s="5">
        <v>73</v>
      </c>
    </row>
    <row r="344" spans="1:1">
      <c r="A344" s="5">
        <v>71</v>
      </c>
    </row>
    <row r="345" spans="1:1">
      <c r="A345" s="5">
        <v>72</v>
      </c>
    </row>
    <row r="346" spans="1:1">
      <c r="A346" s="5">
        <v>73</v>
      </c>
    </row>
    <row r="347" spans="1:1">
      <c r="A347" s="5">
        <v>72</v>
      </c>
    </row>
    <row r="348" spans="1:1">
      <c r="A348" s="5">
        <v>74</v>
      </c>
    </row>
    <row r="349" spans="1:1">
      <c r="A349" s="5">
        <v>74</v>
      </c>
    </row>
    <row r="350" spans="1:1">
      <c r="A350" s="5">
        <v>72</v>
      </c>
    </row>
    <row r="351" spans="1:1">
      <c r="A351" s="5">
        <v>70</v>
      </c>
    </row>
    <row r="352" spans="1:1">
      <c r="A352" s="5">
        <v>75</v>
      </c>
    </row>
    <row r="353" spans="1:1">
      <c r="A353" s="5">
        <v>75</v>
      </c>
    </row>
    <row r="354" spans="1:1">
      <c r="A354" s="5">
        <v>74</v>
      </c>
    </row>
    <row r="355" spans="1:1">
      <c r="A355" s="5">
        <v>77</v>
      </c>
    </row>
    <row r="356" spans="1:1">
      <c r="A356" s="5">
        <v>74</v>
      </c>
    </row>
    <row r="357" spans="1:1">
      <c r="A357" s="5">
        <v>70</v>
      </c>
    </row>
    <row r="358" spans="1:1">
      <c r="A358" s="5">
        <v>73</v>
      </c>
    </row>
    <row r="359" spans="1:1">
      <c r="A359" s="5">
        <v>77</v>
      </c>
    </row>
    <row r="360" spans="1:1">
      <c r="A360" s="5">
        <v>74</v>
      </c>
    </row>
    <row r="361" spans="1:1">
      <c r="A361" s="5">
        <v>71</v>
      </c>
    </row>
    <row r="362" spans="1:1">
      <c r="A362" s="5">
        <v>70</v>
      </c>
    </row>
    <row r="363" spans="1:1">
      <c r="A363" s="5">
        <v>75</v>
      </c>
    </row>
    <row r="364" spans="1:1">
      <c r="A364" s="5">
        <v>72</v>
      </c>
    </row>
    <row r="365" spans="1:1">
      <c r="A365" s="5">
        <v>72</v>
      </c>
    </row>
    <row r="366" spans="1:1">
      <c r="A366" s="5">
        <v>72</v>
      </c>
    </row>
    <row r="367" spans="1:1">
      <c r="A367" s="5">
        <v>74</v>
      </c>
    </row>
    <row r="368" spans="1:1">
      <c r="A368" s="5">
        <v>70</v>
      </c>
    </row>
    <row r="369" spans="1:1">
      <c r="A369" s="5">
        <v>70</v>
      </c>
    </row>
    <row r="370" spans="1:1">
      <c r="A370" s="5">
        <v>68</v>
      </c>
    </row>
    <row r="371" spans="1:1">
      <c r="A371" s="5">
        <v>73</v>
      </c>
    </row>
    <row r="372" spans="1:1">
      <c r="A372" s="5">
        <v>78</v>
      </c>
    </row>
    <row r="373" spans="1:1">
      <c r="A373" s="5">
        <v>72</v>
      </c>
    </row>
    <row r="374" spans="1:1">
      <c r="A374" s="5">
        <v>74</v>
      </c>
    </row>
    <row r="375" spans="1:1">
      <c r="A375" s="5">
        <v>74</v>
      </c>
    </row>
    <row r="376" spans="1:1">
      <c r="A376" s="5">
        <v>75</v>
      </c>
    </row>
    <row r="377" spans="1:1">
      <c r="A377" s="5">
        <v>75</v>
      </c>
    </row>
    <row r="378" spans="1:1">
      <c r="A378" s="5">
        <v>73</v>
      </c>
    </row>
    <row r="379" spans="1:1">
      <c r="A379" s="5">
        <v>75</v>
      </c>
    </row>
    <row r="380" spans="1:1">
      <c r="A380" s="5">
        <v>75</v>
      </c>
    </row>
    <row r="381" spans="1:1">
      <c r="A381" s="5">
        <v>73</v>
      </c>
    </row>
    <row r="382" spans="1:1">
      <c r="A382" s="5">
        <v>75</v>
      </c>
    </row>
    <row r="383" spans="1:1">
      <c r="A383" s="5">
        <v>77</v>
      </c>
    </row>
    <row r="384" spans="1:1">
      <c r="A384" s="5">
        <v>71</v>
      </c>
    </row>
    <row r="385" spans="1:1">
      <c r="A385" s="5">
        <v>74</v>
      </c>
    </row>
    <row r="386" spans="1:1">
      <c r="A386" s="5">
        <v>72</v>
      </c>
    </row>
    <row r="387" spans="1:1">
      <c r="A387" s="5">
        <v>71</v>
      </c>
    </row>
    <row r="388" spans="1:1">
      <c r="A388" s="5">
        <v>75</v>
      </c>
    </row>
    <row r="389" spans="1:1">
      <c r="A389" s="5">
        <v>70</v>
      </c>
    </row>
    <row r="390" spans="1:1">
      <c r="A390" s="5">
        <v>73</v>
      </c>
    </row>
    <row r="391" spans="1:1">
      <c r="A391" s="5">
        <v>70</v>
      </c>
    </row>
    <row r="392" spans="1:1">
      <c r="A392" s="5">
        <v>70</v>
      </c>
    </row>
    <row r="393" spans="1:1">
      <c r="A393" s="5">
        <v>73</v>
      </c>
    </row>
    <row r="394" spans="1:1">
      <c r="A394" s="5">
        <v>69</v>
      </c>
    </row>
    <row r="395" spans="1:1">
      <c r="A395" s="5">
        <v>75</v>
      </c>
    </row>
    <row r="396" spans="1:1">
      <c r="A396" s="5">
        <v>72</v>
      </c>
    </row>
    <row r="397" spans="1:1">
      <c r="A397" s="5">
        <v>72</v>
      </c>
    </row>
    <row r="398" spans="1:1">
      <c r="A398" s="5">
        <v>68</v>
      </c>
    </row>
    <row r="399" spans="1:1">
      <c r="A399" s="5">
        <v>71</v>
      </c>
    </row>
    <row r="400" spans="1:1">
      <c r="A400" s="5">
        <v>69</v>
      </c>
    </row>
    <row r="401" spans="1:1">
      <c r="A401" s="5">
        <v>76</v>
      </c>
    </row>
    <row r="402" spans="1:1">
      <c r="A402" s="5">
        <v>75</v>
      </c>
    </row>
    <row r="403" spans="1:1">
      <c r="A403" s="5">
        <v>71</v>
      </c>
    </row>
    <row r="404" spans="1:1">
      <c r="A404" s="5">
        <v>77</v>
      </c>
    </row>
    <row r="405" spans="1:1">
      <c r="A405" s="5">
        <v>73</v>
      </c>
    </row>
    <row r="406" spans="1:1">
      <c r="A406" s="5">
        <v>73</v>
      </c>
    </row>
    <row r="407" spans="1:1">
      <c r="A407" s="5">
        <v>75</v>
      </c>
    </row>
    <row r="408" spans="1:1">
      <c r="A408" s="5">
        <v>73</v>
      </c>
    </row>
    <row r="409" spans="1:1">
      <c r="A409" s="5">
        <v>72</v>
      </c>
    </row>
    <row r="410" spans="1:1">
      <c r="A410" s="5">
        <v>73</v>
      </c>
    </row>
    <row r="411" spans="1:1">
      <c r="A411" s="5">
        <v>71</v>
      </c>
    </row>
    <row r="412" spans="1:1">
      <c r="A412" s="5">
        <v>72</v>
      </c>
    </row>
    <row r="413" spans="1:1">
      <c r="A413" s="5">
        <v>72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13"/>
  <sheetViews>
    <sheetView topLeftCell="A16" workbookViewId="0">
      <selection activeCell="M10" sqref="M10"/>
    </sheetView>
  </sheetViews>
  <sheetFormatPr defaultRowHeight="15.75"/>
  <cols>
    <col min="1" max="1" width="9.625" style="2" customWidth="1"/>
    <col min="6" max="6" width="18" customWidth="1"/>
    <col min="8" max="8" width="14.875" customWidth="1"/>
    <col min="12" max="12" width="12.25" customWidth="1"/>
    <col min="13" max="13" width="10.875" customWidth="1"/>
    <col min="14" max="14" width="10.75" customWidth="1"/>
    <col min="15" max="15" width="17.375" customWidth="1"/>
  </cols>
  <sheetData>
    <row r="1" spans="1:15">
      <c r="A1" s="1" t="s">
        <v>321</v>
      </c>
    </row>
    <row r="2" spans="1:15">
      <c r="A2" s="2">
        <v>145</v>
      </c>
      <c r="C2" s="2" t="s">
        <v>369</v>
      </c>
      <c r="D2" s="2">
        <f>MAX(A:A)</f>
        <v>235</v>
      </c>
      <c r="F2" s="17" t="s">
        <v>368</v>
      </c>
      <c r="G2" s="5">
        <f>QUARTILE(A:A,0)</f>
        <v>145</v>
      </c>
      <c r="H2" t="str">
        <f>F2&amp;" = "&amp;G2</f>
        <v>Min = 145</v>
      </c>
    </row>
    <row r="3" spans="1:15">
      <c r="A3" s="2">
        <v>152</v>
      </c>
      <c r="C3" s="2" t="s">
        <v>368</v>
      </c>
      <c r="D3" s="2">
        <f>MIN(A:A)</f>
        <v>145</v>
      </c>
      <c r="F3" s="17" t="s">
        <v>373</v>
      </c>
      <c r="G3" s="5">
        <f>QUARTILE(A:A,1)</f>
        <v>184</v>
      </c>
      <c r="H3" t="str">
        <f t="shared" ref="H3:H6" si="0">F3&amp;" = "&amp;G3</f>
        <v>Quartile 1 = 184</v>
      </c>
      <c r="J3" t="s">
        <v>383</v>
      </c>
      <c r="K3" s="13" t="s">
        <v>387</v>
      </c>
      <c r="L3" s="13" t="s">
        <v>381</v>
      </c>
      <c r="M3" s="18" t="s">
        <v>388</v>
      </c>
      <c r="N3" s="18" t="s">
        <v>382</v>
      </c>
      <c r="O3" s="18" t="s">
        <v>397</v>
      </c>
    </row>
    <row r="4" spans="1:15">
      <c r="A4" s="2">
        <v>160</v>
      </c>
      <c r="C4" s="2" t="s">
        <v>370</v>
      </c>
      <c r="D4" s="2">
        <f>D2-D3</f>
        <v>90</v>
      </c>
      <c r="F4" s="17" t="s">
        <v>374</v>
      </c>
      <c r="G4" s="5">
        <f>QUARTILE(A:A,2)</f>
        <v>193</v>
      </c>
      <c r="H4" t="str">
        <f t="shared" si="0"/>
        <v>Median = 193</v>
      </c>
      <c r="J4" t="s">
        <v>384</v>
      </c>
      <c r="K4" s="2">
        <f>D4/9</f>
        <v>10</v>
      </c>
      <c r="L4" s="2" t="s">
        <v>389</v>
      </c>
      <c r="M4" s="2">
        <v>155</v>
      </c>
      <c r="N4" s="2">
        <f t="array" ref="N4:N12">FREQUENCY(A:A,M4:M12)</f>
        <v>2</v>
      </c>
      <c r="O4" s="19">
        <f>N4/N13</f>
        <v>4.8543689320388345E-3</v>
      </c>
    </row>
    <row r="5" spans="1:15">
      <c r="A5" s="2">
        <v>160</v>
      </c>
      <c r="C5" s="2" t="s">
        <v>371</v>
      </c>
      <c r="D5" s="8">
        <f>AVERAGE(A:A)</f>
        <v>193.44417475728156</v>
      </c>
      <c r="F5" s="17" t="s">
        <v>375</v>
      </c>
      <c r="G5" s="5">
        <f>QUARTILE(A:A,3)</f>
        <v>205</v>
      </c>
      <c r="H5" t="str">
        <f t="shared" si="0"/>
        <v>Quartile 3 = 205</v>
      </c>
      <c r="J5" t="s">
        <v>385</v>
      </c>
      <c r="L5" s="2" t="s">
        <v>521</v>
      </c>
      <c r="M5" s="2">
        <v>165</v>
      </c>
      <c r="N5" s="2">
        <v>17</v>
      </c>
      <c r="O5" s="19">
        <f>N5/N13</f>
        <v>4.12621359223301E-2</v>
      </c>
    </row>
    <row r="6" spans="1:15">
      <c r="A6" s="2">
        <v>160</v>
      </c>
      <c r="C6" s="2" t="s">
        <v>372</v>
      </c>
      <c r="D6" s="9">
        <f>STDEV(A:A)</f>
        <v>15.07061367831184</v>
      </c>
      <c r="F6" s="17" t="s">
        <v>369</v>
      </c>
      <c r="G6" s="5">
        <f>QUARTILE(A:A,4)</f>
        <v>235</v>
      </c>
      <c r="H6" t="str">
        <f t="shared" si="0"/>
        <v>Max = 235</v>
      </c>
      <c r="J6" t="s">
        <v>386</v>
      </c>
      <c r="L6" s="2" t="s">
        <v>390</v>
      </c>
      <c r="M6" s="2">
        <v>175</v>
      </c>
      <c r="N6" s="2">
        <v>35</v>
      </c>
      <c r="O6" s="19">
        <f>N6/N13</f>
        <v>8.4951456310679616E-2</v>
      </c>
    </row>
    <row r="7" spans="1:15">
      <c r="A7" s="2">
        <v>160</v>
      </c>
      <c r="F7" s="10"/>
      <c r="L7" s="2" t="s">
        <v>391</v>
      </c>
      <c r="M7" s="2">
        <v>185</v>
      </c>
      <c r="N7" s="2">
        <v>69</v>
      </c>
      <c r="O7" s="19">
        <f>N7/N13</f>
        <v>0.16747572815533981</v>
      </c>
    </row>
    <row r="8" spans="1:15">
      <c r="A8" s="2">
        <v>162</v>
      </c>
      <c r="F8" s="17" t="s">
        <v>376</v>
      </c>
      <c r="G8" s="5">
        <f>G2-G1</f>
        <v>145</v>
      </c>
      <c r="L8" s="2" t="s">
        <v>392</v>
      </c>
      <c r="M8" s="2">
        <v>195</v>
      </c>
      <c r="N8" s="2">
        <v>106</v>
      </c>
      <c r="O8" s="19">
        <f>N8/N13</f>
        <v>0.25728155339805825</v>
      </c>
    </row>
    <row r="9" spans="1:15">
      <c r="A9" s="2">
        <v>163</v>
      </c>
      <c r="F9" s="17" t="s">
        <v>377</v>
      </c>
      <c r="G9" s="5">
        <f>G3-G2</f>
        <v>39</v>
      </c>
      <c r="L9" s="2" t="s">
        <v>393</v>
      </c>
      <c r="M9" s="2">
        <v>205</v>
      </c>
      <c r="N9" s="2">
        <v>101</v>
      </c>
      <c r="O9" s="19">
        <f>N9/N13</f>
        <v>0.24514563106796117</v>
      </c>
    </row>
    <row r="10" spans="1:15">
      <c r="A10" s="2">
        <v>164</v>
      </c>
      <c r="F10" s="17" t="s">
        <v>378</v>
      </c>
      <c r="G10" s="5">
        <f>G4-G3</f>
        <v>9</v>
      </c>
      <c r="L10" s="2" t="s">
        <v>394</v>
      </c>
      <c r="M10" s="2">
        <v>215</v>
      </c>
      <c r="N10" s="2">
        <v>56</v>
      </c>
      <c r="O10" s="19">
        <f>N10/N13</f>
        <v>0.13592233009708737</v>
      </c>
    </row>
    <row r="11" spans="1:15">
      <c r="A11" s="2">
        <v>165</v>
      </c>
      <c r="F11" s="17" t="s">
        <v>379</v>
      </c>
      <c r="G11" s="5">
        <f>G5-G4</f>
        <v>12</v>
      </c>
      <c r="L11" s="2" t="s">
        <v>395</v>
      </c>
      <c r="M11" s="2">
        <v>225</v>
      </c>
      <c r="N11" s="2">
        <v>24</v>
      </c>
      <c r="O11" s="19">
        <f>N11/N13</f>
        <v>5.8252427184466021E-2</v>
      </c>
    </row>
    <row r="12" spans="1:15">
      <c r="A12" s="2">
        <v>165</v>
      </c>
      <c r="F12" s="17" t="s">
        <v>380</v>
      </c>
      <c r="G12" s="5">
        <f>G6-G5</f>
        <v>30</v>
      </c>
      <c r="L12" s="2" t="s">
        <v>396</v>
      </c>
      <c r="M12" s="2">
        <v>235</v>
      </c>
      <c r="N12" s="2">
        <v>2</v>
      </c>
      <c r="O12" s="19">
        <f>N12/N13</f>
        <v>4.8543689320388345E-3</v>
      </c>
    </row>
    <row r="13" spans="1:15">
      <c r="A13" s="2">
        <v>165</v>
      </c>
      <c r="M13" s="14" t="s">
        <v>398</v>
      </c>
      <c r="N13" s="14">
        <f>SUM(N4:N12)</f>
        <v>412</v>
      </c>
      <c r="O13" s="15">
        <f>SUM(O4:O12)</f>
        <v>1</v>
      </c>
    </row>
    <row r="14" spans="1:15">
      <c r="A14" s="2">
        <v>165</v>
      </c>
    </row>
    <row r="15" spans="1:15">
      <c r="A15" s="2">
        <v>165</v>
      </c>
    </row>
    <row r="16" spans="1:15">
      <c r="A16" s="2">
        <v>165</v>
      </c>
    </row>
    <row r="17" spans="1:1">
      <c r="A17" s="2">
        <v>165</v>
      </c>
    </row>
    <row r="18" spans="1:1">
      <c r="A18" s="2">
        <v>165</v>
      </c>
    </row>
    <row r="19" spans="1:1">
      <c r="A19" s="2">
        <v>165</v>
      </c>
    </row>
    <row r="20" spans="1:1">
      <c r="A20" s="2">
        <v>165</v>
      </c>
    </row>
    <row r="21" spans="1:1">
      <c r="A21" s="2">
        <v>166</v>
      </c>
    </row>
    <row r="22" spans="1:1">
      <c r="A22" s="2">
        <v>167</v>
      </c>
    </row>
    <row r="23" spans="1:1">
      <c r="A23" s="2">
        <v>167</v>
      </c>
    </row>
    <row r="24" spans="1:1">
      <c r="A24" s="2">
        <v>167</v>
      </c>
    </row>
    <row r="25" spans="1:1">
      <c r="A25" s="2">
        <v>167</v>
      </c>
    </row>
    <row r="26" spans="1:1">
      <c r="A26" s="2">
        <v>168</v>
      </c>
    </row>
    <row r="27" spans="1:1">
      <c r="A27" s="2">
        <v>168</v>
      </c>
    </row>
    <row r="28" spans="1:1">
      <c r="A28" s="2">
        <v>170</v>
      </c>
    </row>
    <row r="29" spans="1:1">
      <c r="A29" s="2">
        <v>170</v>
      </c>
    </row>
    <row r="30" spans="1:1">
      <c r="A30" s="2">
        <v>170</v>
      </c>
    </row>
    <row r="31" spans="1:1">
      <c r="A31" s="2">
        <v>170</v>
      </c>
    </row>
    <row r="32" spans="1:1">
      <c r="A32" s="2">
        <v>170</v>
      </c>
    </row>
    <row r="33" spans="1:1">
      <c r="A33" s="2">
        <v>170</v>
      </c>
    </row>
    <row r="34" spans="1:1">
      <c r="A34" s="2">
        <v>170</v>
      </c>
    </row>
    <row r="35" spans="1:1">
      <c r="A35" s="2">
        <v>170</v>
      </c>
    </row>
    <row r="36" spans="1:1">
      <c r="A36" s="2">
        <v>170</v>
      </c>
    </row>
    <row r="37" spans="1:1">
      <c r="A37" s="2">
        <v>170</v>
      </c>
    </row>
    <row r="38" spans="1:1">
      <c r="A38" s="2">
        <v>171</v>
      </c>
    </row>
    <row r="39" spans="1:1">
      <c r="A39" s="2">
        <v>172</v>
      </c>
    </row>
    <row r="40" spans="1:1">
      <c r="A40" s="2">
        <v>172</v>
      </c>
    </row>
    <row r="41" spans="1:1">
      <c r="A41" s="2">
        <v>173</v>
      </c>
    </row>
    <row r="42" spans="1:1">
      <c r="A42" s="2">
        <v>174</v>
      </c>
    </row>
    <row r="43" spans="1:1">
      <c r="A43" s="2">
        <v>174</v>
      </c>
    </row>
    <row r="44" spans="1:1">
      <c r="A44" s="2">
        <v>175</v>
      </c>
    </row>
    <row r="45" spans="1:1">
      <c r="A45" s="2">
        <v>175</v>
      </c>
    </row>
    <row r="46" spans="1:1">
      <c r="A46" s="2">
        <v>175</v>
      </c>
    </row>
    <row r="47" spans="1:1">
      <c r="A47" s="2">
        <v>175</v>
      </c>
    </row>
    <row r="48" spans="1:1">
      <c r="A48" s="2">
        <v>175</v>
      </c>
    </row>
    <row r="49" spans="1:1">
      <c r="A49" s="2">
        <v>175</v>
      </c>
    </row>
    <row r="50" spans="1:1">
      <c r="A50" s="2">
        <v>175</v>
      </c>
    </row>
    <row r="51" spans="1:1">
      <c r="A51" s="2">
        <v>175</v>
      </c>
    </row>
    <row r="52" spans="1:1">
      <c r="A52" s="2">
        <v>175</v>
      </c>
    </row>
    <row r="53" spans="1:1">
      <c r="A53" s="2">
        <v>175</v>
      </c>
    </row>
    <row r="54" spans="1:1">
      <c r="A54" s="2">
        <v>175</v>
      </c>
    </row>
    <row r="55" spans="1:1">
      <c r="A55" s="2">
        <v>175</v>
      </c>
    </row>
    <row r="56" spans="1:1">
      <c r="A56" s="2">
        <v>176</v>
      </c>
    </row>
    <row r="57" spans="1:1">
      <c r="A57" s="2">
        <v>176</v>
      </c>
    </row>
    <row r="58" spans="1:1">
      <c r="A58" s="2">
        <v>177</v>
      </c>
    </row>
    <row r="59" spans="1:1">
      <c r="A59" s="2">
        <v>177</v>
      </c>
    </row>
    <row r="60" spans="1:1">
      <c r="A60" s="2">
        <v>177</v>
      </c>
    </row>
    <row r="61" spans="1:1">
      <c r="A61" s="2">
        <v>177</v>
      </c>
    </row>
    <row r="62" spans="1:1">
      <c r="A62" s="2">
        <v>178</v>
      </c>
    </row>
    <row r="63" spans="1:1">
      <c r="A63" s="2">
        <v>178</v>
      </c>
    </row>
    <row r="64" spans="1:1">
      <c r="A64" s="2">
        <v>178</v>
      </c>
    </row>
    <row r="65" spans="1:1">
      <c r="A65" s="2">
        <v>178</v>
      </c>
    </row>
    <row r="66" spans="1:1">
      <c r="A66" s="2">
        <v>179</v>
      </c>
    </row>
    <row r="67" spans="1:1">
      <c r="A67" s="2">
        <v>179</v>
      </c>
    </row>
    <row r="68" spans="1:1">
      <c r="A68" s="2">
        <v>180</v>
      </c>
    </row>
    <row r="69" spans="1:1">
      <c r="A69" s="2">
        <v>180</v>
      </c>
    </row>
    <row r="70" spans="1:1">
      <c r="A70" s="2">
        <v>180</v>
      </c>
    </row>
    <row r="71" spans="1:1">
      <c r="A71" s="2">
        <v>180</v>
      </c>
    </row>
    <row r="72" spans="1:1">
      <c r="A72" s="2">
        <v>180</v>
      </c>
    </row>
    <row r="73" spans="1:1">
      <c r="A73" s="2">
        <v>180</v>
      </c>
    </row>
    <row r="74" spans="1:1">
      <c r="A74" s="2">
        <v>180</v>
      </c>
    </row>
    <row r="75" spans="1:1">
      <c r="A75" s="2">
        <v>180</v>
      </c>
    </row>
    <row r="76" spans="1:1">
      <c r="A76" s="2">
        <v>180</v>
      </c>
    </row>
    <row r="77" spans="1:1">
      <c r="A77" s="2">
        <v>180</v>
      </c>
    </row>
    <row r="78" spans="1:1">
      <c r="A78" s="2">
        <v>180</v>
      </c>
    </row>
    <row r="79" spans="1:1">
      <c r="A79" s="2">
        <v>180</v>
      </c>
    </row>
    <row r="80" spans="1:1">
      <c r="A80" s="2">
        <v>180</v>
      </c>
    </row>
    <row r="81" spans="1:1">
      <c r="A81" s="2">
        <v>180</v>
      </c>
    </row>
    <row r="82" spans="1:1">
      <c r="A82" s="2">
        <v>180</v>
      </c>
    </row>
    <row r="83" spans="1:1">
      <c r="A83" s="2">
        <v>180</v>
      </c>
    </row>
    <row r="84" spans="1:1">
      <c r="A84" s="2">
        <v>180</v>
      </c>
    </row>
    <row r="85" spans="1:1">
      <c r="A85" s="2">
        <v>180</v>
      </c>
    </row>
    <row r="86" spans="1:1">
      <c r="A86" s="2">
        <v>181</v>
      </c>
    </row>
    <row r="87" spans="1:1">
      <c r="A87" s="2">
        <v>181</v>
      </c>
    </row>
    <row r="88" spans="1:1">
      <c r="A88" s="2">
        <v>181</v>
      </c>
    </row>
    <row r="89" spans="1:1">
      <c r="A89" s="2">
        <v>181</v>
      </c>
    </row>
    <row r="90" spans="1:1">
      <c r="A90" s="2">
        <v>182</v>
      </c>
    </row>
    <row r="91" spans="1:1">
      <c r="A91" s="2">
        <v>182</v>
      </c>
    </row>
    <row r="92" spans="1:1">
      <c r="A92" s="2">
        <v>182</v>
      </c>
    </row>
    <row r="93" spans="1:1">
      <c r="A93" s="2">
        <v>182</v>
      </c>
    </row>
    <row r="94" spans="1:1">
      <c r="A94" s="2">
        <v>182</v>
      </c>
    </row>
    <row r="95" spans="1:1">
      <c r="A95" s="2">
        <v>183</v>
      </c>
    </row>
    <row r="96" spans="1:1">
      <c r="A96" s="2">
        <v>183</v>
      </c>
    </row>
    <row r="97" spans="1:1">
      <c r="A97" s="2">
        <v>183</v>
      </c>
    </row>
    <row r="98" spans="1:1">
      <c r="A98" s="2">
        <v>183</v>
      </c>
    </row>
    <row r="99" spans="1:1">
      <c r="A99" s="2">
        <v>183</v>
      </c>
    </row>
    <row r="100" spans="1:1">
      <c r="A100" s="2">
        <v>184</v>
      </c>
    </row>
    <row r="101" spans="1:1">
      <c r="A101" s="2">
        <v>184</v>
      </c>
    </row>
    <row r="102" spans="1:1">
      <c r="A102" s="2">
        <v>184</v>
      </c>
    </row>
    <row r="103" spans="1:1">
      <c r="A103" s="2">
        <v>184</v>
      </c>
    </row>
    <row r="104" spans="1:1">
      <c r="A104" s="2">
        <v>184</v>
      </c>
    </row>
    <row r="105" spans="1:1">
      <c r="A105" s="2">
        <v>184</v>
      </c>
    </row>
    <row r="106" spans="1:1">
      <c r="A106" s="2">
        <v>185</v>
      </c>
    </row>
    <row r="107" spans="1:1">
      <c r="A107" s="2">
        <v>185</v>
      </c>
    </row>
    <row r="108" spans="1:1">
      <c r="A108" s="2">
        <v>185</v>
      </c>
    </row>
    <row r="109" spans="1:1">
      <c r="A109" s="2">
        <v>185</v>
      </c>
    </row>
    <row r="110" spans="1:1">
      <c r="A110" s="2">
        <v>185</v>
      </c>
    </row>
    <row r="111" spans="1:1">
      <c r="A111" s="2">
        <v>185</v>
      </c>
    </row>
    <row r="112" spans="1:1">
      <c r="A112" s="2">
        <v>185</v>
      </c>
    </row>
    <row r="113" spans="1:1">
      <c r="A113" s="2">
        <v>185</v>
      </c>
    </row>
    <row r="114" spans="1:1">
      <c r="A114" s="2">
        <v>185</v>
      </c>
    </row>
    <row r="115" spans="1:1">
      <c r="A115" s="2">
        <v>185</v>
      </c>
    </row>
    <row r="116" spans="1:1">
      <c r="A116" s="2">
        <v>185</v>
      </c>
    </row>
    <row r="117" spans="1:1">
      <c r="A117" s="2">
        <v>185</v>
      </c>
    </row>
    <row r="118" spans="1:1">
      <c r="A118" s="2">
        <v>185</v>
      </c>
    </row>
    <row r="119" spans="1:1">
      <c r="A119" s="2">
        <v>185</v>
      </c>
    </row>
    <row r="120" spans="1:1">
      <c r="A120" s="2">
        <v>185</v>
      </c>
    </row>
    <row r="121" spans="1:1">
      <c r="A121" s="2">
        <v>185</v>
      </c>
    </row>
    <row r="122" spans="1:1">
      <c r="A122" s="2">
        <v>185</v>
      </c>
    </row>
    <row r="123" spans="1:1">
      <c r="A123" s="2">
        <v>185</v>
      </c>
    </row>
    <row r="124" spans="1:1">
      <c r="A124" s="2">
        <v>185</v>
      </c>
    </row>
    <row r="125" spans="1:1">
      <c r="A125" s="2">
        <v>186</v>
      </c>
    </row>
    <row r="126" spans="1:1">
      <c r="A126" s="2">
        <v>186</v>
      </c>
    </row>
    <row r="127" spans="1:1">
      <c r="A127" s="2">
        <v>186</v>
      </c>
    </row>
    <row r="128" spans="1:1">
      <c r="A128" s="2">
        <v>186</v>
      </c>
    </row>
    <row r="129" spans="1:1">
      <c r="A129" s="2">
        <v>186</v>
      </c>
    </row>
    <row r="130" spans="1:1">
      <c r="A130" s="2">
        <v>186</v>
      </c>
    </row>
    <row r="131" spans="1:1">
      <c r="A131" s="2">
        <v>186</v>
      </c>
    </row>
    <row r="132" spans="1:1">
      <c r="A132" s="2">
        <v>186</v>
      </c>
    </row>
    <row r="133" spans="1:1">
      <c r="A133" s="2">
        <v>186</v>
      </c>
    </row>
    <row r="134" spans="1:1">
      <c r="A134" s="2">
        <v>186</v>
      </c>
    </row>
    <row r="135" spans="1:1">
      <c r="A135" s="2">
        <v>186</v>
      </c>
    </row>
    <row r="136" spans="1:1">
      <c r="A136" s="2">
        <v>187</v>
      </c>
    </row>
    <row r="137" spans="1:1">
      <c r="A137" s="2">
        <v>187</v>
      </c>
    </row>
    <row r="138" spans="1:1">
      <c r="A138" s="2">
        <v>187</v>
      </c>
    </row>
    <row r="139" spans="1:1">
      <c r="A139" s="2">
        <v>187</v>
      </c>
    </row>
    <row r="140" spans="1:1">
      <c r="A140" s="2">
        <v>187</v>
      </c>
    </row>
    <row r="141" spans="1:1">
      <c r="A141" s="2">
        <v>187</v>
      </c>
    </row>
    <row r="142" spans="1:1">
      <c r="A142" s="2">
        <v>188</v>
      </c>
    </row>
    <row r="143" spans="1:1">
      <c r="A143" s="2">
        <v>188</v>
      </c>
    </row>
    <row r="144" spans="1:1">
      <c r="A144" s="2">
        <v>188</v>
      </c>
    </row>
    <row r="145" spans="1:1">
      <c r="A145" s="2">
        <v>188</v>
      </c>
    </row>
    <row r="146" spans="1:1">
      <c r="A146" s="2">
        <v>188</v>
      </c>
    </row>
    <row r="147" spans="1:1">
      <c r="A147" s="2">
        <v>188</v>
      </c>
    </row>
    <row r="148" spans="1:1">
      <c r="A148" s="2">
        <v>188</v>
      </c>
    </row>
    <row r="149" spans="1:1">
      <c r="A149" s="2">
        <v>188</v>
      </c>
    </row>
    <row r="150" spans="1:1">
      <c r="A150" s="2">
        <v>189</v>
      </c>
    </row>
    <row r="151" spans="1:1">
      <c r="A151" s="2">
        <v>189</v>
      </c>
    </row>
    <row r="152" spans="1:1">
      <c r="A152" s="2">
        <v>189</v>
      </c>
    </row>
    <row r="153" spans="1:1">
      <c r="A153" s="2">
        <v>189</v>
      </c>
    </row>
    <row r="154" spans="1:1">
      <c r="A154" s="2">
        <v>189</v>
      </c>
    </row>
    <row r="155" spans="1:1">
      <c r="A155" s="2">
        <v>189</v>
      </c>
    </row>
    <row r="156" spans="1:1">
      <c r="A156" s="2">
        <v>189</v>
      </c>
    </row>
    <row r="157" spans="1:1">
      <c r="A157" s="2">
        <v>190</v>
      </c>
    </row>
    <row r="158" spans="1:1">
      <c r="A158" s="2">
        <v>190</v>
      </c>
    </row>
    <row r="159" spans="1:1">
      <c r="A159" s="2">
        <v>190</v>
      </c>
    </row>
    <row r="160" spans="1:1">
      <c r="A160" s="2">
        <v>190</v>
      </c>
    </row>
    <row r="161" spans="1:1">
      <c r="A161" s="2">
        <v>190</v>
      </c>
    </row>
    <row r="162" spans="1:1">
      <c r="A162" s="2">
        <v>190</v>
      </c>
    </row>
    <row r="163" spans="1:1">
      <c r="A163" s="2">
        <v>190</v>
      </c>
    </row>
    <row r="164" spans="1:1">
      <c r="A164" s="2">
        <v>190</v>
      </c>
    </row>
    <row r="165" spans="1:1">
      <c r="A165" s="2">
        <v>190</v>
      </c>
    </row>
    <row r="166" spans="1:1">
      <c r="A166" s="2">
        <v>190</v>
      </c>
    </row>
    <row r="167" spans="1:1">
      <c r="A167" s="2">
        <v>190</v>
      </c>
    </row>
    <row r="168" spans="1:1">
      <c r="A168" s="2">
        <v>190</v>
      </c>
    </row>
    <row r="169" spans="1:1">
      <c r="A169" s="2">
        <v>190</v>
      </c>
    </row>
    <row r="170" spans="1:1">
      <c r="A170" s="2">
        <v>190</v>
      </c>
    </row>
    <row r="171" spans="1:1">
      <c r="A171" s="2">
        <v>190</v>
      </c>
    </row>
    <row r="172" spans="1:1">
      <c r="A172" s="2">
        <v>190</v>
      </c>
    </row>
    <row r="173" spans="1:1">
      <c r="A173" s="2">
        <v>190</v>
      </c>
    </row>
    <row r="174" spans="1:1">
      <c r="A174" s="2">
        <v>190</v>
      </c>
    </row>
    <row r="175" spans="1:1">
      <c r="A175" s="2">
        <v>190</v>
      </c>
    </row>
    <row r="176" spans="1:1">
      <c r="A176" s="2">
        <v>190</v>
      </c>
    </row>
    <row r="177" spans="1:1">
      <c r="A177" s="2">
        <v>190</v>
      </c>
    </row>
    <row r="178" spans="1:1">
      <c r="A178" s="2">
        <v>190</v>
      </c>
    </row>
    <row r="179" spans="1:1">
      <c r="A179" s="2">
        <v>190</v>
      </c>
    </row>
    <row r="180" spans="1:1">
      <c r="A180" s="2">
        <v>190</v>
      </c>
    </row>
    <row r="181" spans="1:1">
      <c r="A181" s="2">
        <v>190</v>
      </c>
    </row>
    <row r="182" spans="1:1">
      <c r="A182" s="2">
        <v>190</v>
      </c>
    </row>
    <row r="183" spans="1:1">
      <c r="A183" s="2">
        <v>190</v>
      </c>
    </row>
    <row r="184" spans="1:1">
      <c r="A184" s="2">
        <v>190</v>
      </c>
    </row>
    <row r="185" spans="1:1">
      <c r="A185" s="2">
        <v>190</v>
      </c>
    </row>
    <row r="186" spans="1:1">
      <c r="A186" s="2">
        <v>190</v>
      </c>
    </row>
    <row r="187" spans="1:1">
      <c r="A187" s="2">
        <v>190</v>
      </c>
    </row>
    <row r="188" spans="1:1">
      <c r="A188" s="2">
        <v>190</v>
      </c>
    </row>
    <row r="189" spans="1:1">
      <c r="A189" s="2">
        <v>190</v>
      </c>
    </row>
    <row r="190" spans="1:1">
      <c r="A190" s="2">
        <v>190</v>
      </c>
    </row>
    <row r="191" spans="1:1">
      <c r="A191" s="2">
        <v>190</v>
      </c>
    </row>
    <row r="192" spans="1:1">
      <c r="A192" s="2">
        <v>191</v>
      </c>
    </row>
    <row r="193" spans="1:1">
      <c r="A193" s="2">
        <v>191</v>
      </c>
    </row>
    <row r="194" spans="1:1">
      <c r="A194" s="2">
        <v>191</v>
      </c>
    </row>
    <row r="195" spans="1:1">
      <c r="A195" s="2">
        <v>191</v>
      </c>
    </row>
    <row r="196" spans="1:1">
      <c r="A196" s="2">
        <v>192</v>
      </c>
    </row>
    <row r="197" spans="1:1">
      <c r="A197" s="2">
        <v>192</v>
      </c>
    </row>
    <row r="198" spans="1:1">
      <c r="A198" s="2">
        <v>192</v>
      </c>
    </row>
    <row r="199" spans="1:1">
      <c r="A199" s="2">
        <v>192</v>
      </c>
    </row>
    <row r="200" spans="1:1">
      <c r="A200" s="2">
        <v>192</v>
      </c>
    </row>
    <row r="201" spans="1:1">
      <c r="A201" s="2">
        <v>192</v>
      </c>
    </row>
    <row r="202" spans="1:1">
      <c r="A202" s="2">
        <v>192</v>
      </c>
    </row>
    <row r="203" spans="1:1">
      <c r="A203" s="2">
        <v>192</v>
      </c>
    </row>
    <row r="204" spans="1:1">
      <c r="A204" s="2">
        <v>192</v>
      </c>
    </row>
    <row r="205" spans="1:1">
      <c r="A205" s="2">
        <v>193</v>
      </c>
    </row>
    <row r="206" spans="1:1">
      <c r="A206" s="2">
        <v>193</v>
      </c>
    </row>
    <row r="207" spans="1:1">
      <c r="A207" s="2">
        <v>193</v>
      </c>
    </row>
    <row r="208" spans="1:1">
      <c r="A208" s="2">
        <v>193</v>
      </c>
    </row>
    <row r="209" spans="1:1">
      <c r="A209" s="2">
        <v>193</v>
      </c>
    </row>
    <row r="210" spans="1:1">
      <c r="A210" s="2">
        <v>193</v>
      </c>
    </row>
    <row r="211" spans="1:1">
      <c r="A211" s="2">
        <v>194</v>
      </c>
    </row>
    <row r="212" spans="1:1">
      <c r="A212" s="2">
        <v>194</v>
      </c>
    </row>
    <row r="213" spans="1:1">
      <c r="A213" s="2">
        <v>194</v>
      </c>
    </row>
    <row r="214" spans="1:1">
      <c r="A214" s="2">
        <v>194</v>
      </c>
    </row>
    <row r="215" spans="1:1">
      <c r="A215" s="2">
        <v>194</v>
      </c>
    </row>
    <row r="216" spans="1:1">
      <c r="A216" s="2">
        <v>195</v>
      </c>
    </row>
    <row r="217" spans="1:1">
      <c r="A217" s="2">
        <v>195</v>
      </c>
    </row>
    <row r="218" spans="1:1">
      <c r="A218" s="2">
        <v>195</v>
      </c>
    </row>
    <row r="219" spans="1:1">
      <c r="A219" s="2">
        <v>195</v>
      </c>
    </row>
    <row r="220" spans="1:1">
      <c r="A220" s="2">
        <v>195</v>
      </c>
    </row>
    <row r="221" spans="1:1">
      <c r="A221" s="2">
        <v>195</v>
      </c>
    </row>
    <row r="222" spans="1:1">
      <c r="A222" s="2">
        <v>195</v>
      </c>
    </row>
    <row r="223" spans="1:1">
      <c r="A223" s="2">
        <v>195</v>
      </c>
    </row>
    <row r="224" spans="1:1">
      <c r="A224" s="2">
        <v>195</v>
      </c>
    </row>
    <row r="225" spans="1:1">
      <c r="A225" s="2">
        <v>195</v>
      </c>
    </row>
    <row r="226" spans="1:1">
      <c r="A226" s="2">
        <v>195</v>
      </c>
    </row>
    <row r="227" spans="1:1">
      <c r="A227" s="2">
        <v>195</v>
      </c>
    </row>
    <row r="228" spans="1:1">
      <c r="A228" s="2">
        <v>195</v>
      </c>
    </row>
    <row r="229" spans="1:1">
      <c r="A229" s="2">
        <v>195</v>
      </c>
    </row>
    <row r="230" spans="1:1">
      <c r="A230" s="2">
        <v>195</v>
      </c>
    </row>
    <row r="231" spans="1:1">
      <c r="A231" s="2">
        <v>196</v>
      </c>
    </row>
    <row r="232" spans="1:1">
      <c r="A232" s="2">
        <v>196</v>
      </c>
    </row>
    <row r="233" spans="1:1">
      <c r="A233" s="2">
        <v>196</v>
      </c>
    </row>
    <row r="234" spans="1:1">
      <c r="A234" s="2">
        <v>196</v>
      </c>
    </row>
    <row r="235" spans="1:1">
      <c r="A235" s="2">
        <v>196</v>
      </c>
    </row>
    <row r="236" spans="1:1">
      <c r="A236" s="2">
        <v>196</v>
      </c>
    </row>
    <row r="237" spans="1:1">
      <c r="A237" s="2">
        <v>197</v>
      </c>
    </row>
    <row r="238" spans="1:1">
      <c r="A238" s="2">
        <v>197</v>
      </c>
    </row>
    <row r="239" spans="1:1">
      <c r="A239" s="2">
        <v>197</v>
      </c>
    </row>
    <row r="240" spans="1:1">
      <c r="A240" s="2">
        <v>197</v>
      </c>
    </row>
    <row r="241" spans="1:1">
      <c r="A241" s="2">
        <v>197</v>
      </c>
    </row>
    <row r="242" spans="1:1">
      <c r="A242" s="2">
        <v>198</v>
      </c>
    </row>
    <row r="243" spans="1:1">
      <c r="A243" s="2">
        <v>198</v>
      </c>
    </row>
    <row r="244" spans="1:1">
      <c r="A244" s="2">
        <v>198</v>
      </c>
    </row>
    <row r="245" spans="1:1">
      <c r="A245" s="2">
        <v>198</v>
      </c>
    </row>
    <row r="246" spans="1:1">
      <c r="A246" s="2">
        <v>198</v>
      </c>
    </row>
    <row r="247" spans="1:1">
      <c r="A247" s="2">
        <v>198</v>
      </c>
    </row>
    <row r="248" spans="1:1">
      <c r="A248" s="2">
        <v>198</v>
      </c>
    </row>
    <row r="249" spans="1:1">
      <c r="A249" s="2">
        <v>198</v>
      </c>
    </row>
    <row r="250" spans="1:1">
      <c r="A250" s="2">
        <v>198</v>
      </c>
    </row>
    <row r="251" spans="1:1">
      <c r="A251" s="2">
        <v>198</v>
      </c>
    </row>
    <row r="252" spans="1:1">
      <c r="A252" s="2">
        <v>199</v>
      </c>
    </row>
    <row r="253" spans="1:1">
      <c r="A253" s="2">
        <v>199</v>
      </c>
    </row>
    <row r="254" spans="1:1">
      <c r="A254" s="2">
        <v>199</v>
      </c>
    </row>
    <row r="255" spans="1:1">
      <c r="A255" s="2">
        <v>199</v>
      </c>
    </row>
    <row r="256" spans="1:1">
      <c r="A256" s="2">
        <v>200</v>
      </c>
    </row>
    <row r="257" spans="1:1">
      <c r="A257" s="2">
        <v>200</v>
      </c>
    </row>
    <row r="258" spans="1:1">
      <c r="A258" s="2">
        <v>200</v>
      </c>
    </row>
    <row r="259" spans="1:1">
      <c r="A259" s="2">
        <v>200</v>
      </c>
    </row>
    <row r="260" spans="1:1">
      <c r="A260" s="2">
        <v>200</v>
      </c>
    </row>
    <row r="261" spans="1:1">
      <c r="A261" s="2">
        <v>200</v>
      </c>
    </row>
    <row r="262" spans="1:1">
      <c r="A262" s="2">
        <v>200</v>
      </c>
    </row>
    <row r="263" spans="1:1">
      <c r="A263" s="2">
        <v>200</v>
      </c>
    </row>
    <row r="264" spans="1:1">
      <c r="A264" s="2">
        <v>200</v>
      </c>
    </row>
    <row r="265" spans="1:1">
      <c r="A265" s="2">
        <v>200</v>
      </c>
    </row>
    <row r="266" spans="1:1">
      <c r="A266" s="2">
        <v>200</v>
      </c>
    </row>
    <row r="267" spans="1:1">
      <c r="A267" s="2">
        <v>200</v>
      </c>
    </row>
    <row r="268" spans="1:1">
      <c r="A268" s="2">
        <v>200</v>
      </c>
    </row>
    <row r="269" spans="1:1">
      <c r="A269" s="2">
        <v>200</v>
      </c>
    </row>
    <row r="270" spans="1:1">
      <c r="A270" s="2">
        <v>200</v>
      </c>
    </row>
    <row r="271" spans="1:1">
      <c r="A271" s="2">
        <v>200</v>
      </c>
    </row>
    <row r="272" spans="1:1">
      <c r="A272" s="2">
        <v>200</v>
      </c>
    </row>
    <row r="273" spans="1:1">
      <c r="A273" s="2">
        <v>200</v>
      </c>
    </row>
    <row r="274" spans="1:1">
      <c r="A274" s="2">
        <v>200</v>
      </c>
    </row>
    <row r="275" spans="1:1">
      <c r="A275" s="2">
        <v>200</v>
      </c>
    </row>
    <row r="276" spans="1:1">
      <c r="A276" s="2">
        <v>200</v>
      </c>
    </row>
    <row r="277" spans="1:1">
      <c r="A277" s="2">
        <v>200</v>
      </c>
    </row>
    <row r="278" spans="1:1">
      <c r="A278" s="2">
        <v>200</v>
      </c>
    </row>
    <row r="279" spans="1:1">
      <c r="A279" s="2">
        <v>200</v>
      </c>
    </row>
    <row r="280" spans="1:1">
      <c r="A280" s="2">
        <v>200</v>
      </c>
    </row>
    <row r="281" spans="1:1">
      <c r="A281" s="2">
        <v>200</v>
      </c>
    </row>
    <row r="282" spans="1:1">
      <c r="A282" s="2">
        <v>200</v>
      </c>
    </row>
    <row r="283" spans="1:1">
      <c r="A283" s="2">
        <v>200</v>
      </c>
    </row>
    <row r="284" spans="1:1">
      <c r="A284" s="2">
        <v>200</v>
      </c>
    </row>
    <row r="285" spans="1:1">
      <c r="A285" s="2">
        <v>200</v>
      </c>
    </row>
    <row r="286" spans="1:1">
      <c r="A286" s="2">
        <v>200</v>
      </c>
    </row>
    <row r="287" spans="1:1">
      <c r="A287" s="2">
        <v>200</v>
      </c>
    </row>
    <row r="288" spans="1:1">
      <c r="A288" s="2">
        <v>201</v>
      </c>
    </row>
    <row r="289" spans="1:1">
      <c r="A289" s="2">
        <v>201</v>
      </c>
    </row>
    <row r="290" spans="1:1">
      <c r="A290" s="2">
        <v>201</v>
      </c>
    </row>
    <row r="291" spans="1:1">
      <c r="A291" s="2">
        <v>202</v>
      </c>
    </row>
    <row r="292" spans="1:1">
      <c r="A292" s="2">
        <v>202</v>
      </c>
    </row>
    <row r="293" spans="1:1">
      <c r="A293" s="2">
        <v>202</v>
      </c>
    </row>
    <row r="294" spans="1:1">
      <c r="A294" s="2">
        <v>202</v>
      </c>
    </row>
    <row r="295" spans="1:1">
      <c r="A295" s="2">
        <v>202</v>
      </c>
    </row>
    <row r="296" spans="1:1">
      <c r="A296" s="2">
        <v>203</v>
      </c>
    </row>
    <row r="297" spans="1:1">
      <c r="A297" s="2">
        <v>203</v>
      </c>
    </row>
    <row r="298" spans="1:1">
      <c r="A298" s="2">
        <v>203</v>
      </c>
    </row>
    <row r="299" spans="1:1">
      <c r="A299" s="2">
        <v>203</v>
      </c>
    </row>
    <row r="300" spans="1:1">
      <c r="A300" s="2">
        <v>203</v>
      </c>
    </row>
    <row r="301" spans="1:1">
      <c r="A301" s="2">
        <v>203</v>
      </c>
    </row>
    <row r="302" spans="1:1">
      <c r="A302" s="2">
        <v>203</v>
      </c>
    </row>
    <row r="303" spans="1:1">
      <c r="A303" s="2">
        <v>204</v>
      </c>
    </row>
    <row r="304" spans="1:1">
      <c r="A304" s="2">
        <v>204</v>
      </c>
    </row>
    <row r="305" spans="1:1">
      <c r="A305" s="2">
        <v>204</v>
      </c>
    </row>
    <row r="306" spans="1:1">
      <c r="A306" s="2">
        <v>204</v>
      </c>
    </row>
    <row r="307" spans="1:1">
      <c r="A307" s="2">
        <v>204</v>
      </c>
    </row>
    <row r="308" spans="1:1">
      <c r="A308" s="2">
        <v>204</v>
      </c>
    </row>
    <row r="309" spans="1:1">
      <c r="A309" s="2">
        <v>205</v>
      </c>
    </row>
    <row r="310" spans="1:1">
      <c r="A310" s="2">
        <v>205</v>
      </c>
    </row>
    <row r="311" spans="1:1">
      <c r="A311" s="2">
        <v>205</v>
      </c>
    </row>
    <row r="312" spans="1:1">
      <c r="A312" s="2">
        <v>205</v>
      </c>
    </row>
    <row r="313" spans="1:1">
      <c r="A313" s="2">
        <v>205</v>
      </c>
    </row>
    <row r="314" spans="1:1">
      <c r="A314" s="2">
        <v>205</v>
      </c>
    </row>
    <row r="315" spans="1:1">
      <c r="A315" s="2">
        <v>205</v>
      </c>
    </row>
    <row r="316" spans="1:1">
      <c r="A316" s="2">
        <v>205</v>
      </c>
    </row>
    <row r="317" spans="1:1">
      <c r="A317" s="2">
        <v>205</v>
      </c>
    </row>
    <row r="318" spans="1:1">
      <c r="A318" s="2">
        <v>205</v>
      </c>
    </row>
    <row r="319" spans="1:1">
      <c r="A319" s="2">
        <v>205</v>
      </c>
    </row>
    <row r="320" spans="1:1">
      <c r="A320" s="2">
        <v>205</v>
      </c>
    </row>
    <row r="321" spans="1:1">
      <c r="A321" s="2">
        <v>205</v>
      </c>
    </row>
    <row r="322" spans="1:1">
      <c r="A322" s="2">
        <v>205</v>
      </c>
    </row>
    <row r="323" spans="1:1">
      <c r="A323" s="2">
        <v>205</v>
      </c>
    </row>
    <row r="324" spans="1:1">
      <c r="A324" s="2">
        <v>205</v>
      </c>
    </row>
    <row r="325" spans="1:1">
      <c r="A325" s="2">
        <v>205</v>
      </c>
    </row>
    <row r="326" spans="1:1">
      <c r="A326" s="2">
        <v>205</v>
      </c>
    </row>
    <row r="327" spans="1:1">
      <c r="A327" s="2">
        <v>205</v>
      </c>
    </row>
    <row r="328" spans="1:1">
      <c r="A328" s="2">
        <v>205</v>
      </c>
    </row>
    <row r="329" spans="1:1">
      <c r="A329" s="2">
        <v>205</v>
      </c>
    </row>
    <row r="330" spans="1:1">
      <c r="A330" s="2">
        <v>205</v>
      </c>
    </row>
    <row r="331" spans="1:1">
      <c r="A331" s="2">
        <v>205</v>
      </c>
    </row>
    <row r="332" spans="1:1">
      <c r="A332" s="2">
        <v>206</v>
      </c>
    </row>
    <row r="333" spans="1:1">
      <c r="A333" s="2">
        <v>206</v>
      </c>
    </row>
    <row r="334" spans="1:1">
      <c r="A334" s="2">
        <v>207</v>
      </c>
    </row>
    <row r="335" spans="1:1">
      <c r="A335" s="2">
        <v>207</v>
      </c>
    </row>
    <row r="336" spans="1:1">
      <c r="A336" s="2">
        <v>207</v>
      </c>
    </row>
    <row r="337" spans="1:1">
      <c r="A337" s="2">
        <v>207</v>
      </c>
    </row>
    <row r="338" spans="1:1">
      <c r="A338" s="2">
        <v>208</v>
      </c>
    </row>
    <row r="339" spans="1:1">
      <c r="A339" s="2">
        <v>208</v>
      </c>
    </row>
    <row r="340" spans="1:1">
      <c r="A340" s="2">
        <v>209</v>
      </c>
    </row>
    <row r="341" spans="1:1">
      <c r="A341" s="2">
        <v>210</v>
      </c>
    </row>
    <row r="342" spans="1:1">
      <c r="A342" s="2">
        <v>210</v>
      </c>
    </row>
    <row r="343" spans="1:1">
      <c r="A343" s="2">
        <v>210</v>
      </c>
    </row>
    <row r="344" spans="1:1">
      <c r="A344" s="2">
        <v>210</v>
      </c>
    </row>
    <row r="345" spans="1:1">
      <c r="A345" s="2">
        <v>210</v>
      </c>
    </row>
    <row r="346" spans="1:1">
      <c r="A346" s="2">
        <v>210</v>
      </c>
    </row>
    <row r="347" spans="1:1">
      <c r="A347" s="2">
        <v>210</v>
      </c>
    </row>
    <row r="348" spans="1:1">
      <c r="A348" s="2">
        <v>210</v>
      </c>
    </row>
    <row r="349" spans="1:1">
      <c r="A349" s="2">
        <v>210</v>
      </c>
    </row>
    <row r="350" spans="1:1">
      <c r="A350" s="2">
        <v>210</v>
      </c>
    </row>
    <row r="351" spans="1:1">
      <c r="A351" s="2">
        <v>210</v>
      </c>
    </row>
    <row r="352" spans="1:1">
      <c r="A352" s="2">
        <v>210</v>
      </c>
    </row>
    <row r="353" spans="1:1">
      <c r="A353" s="2">
        <v>210</v>
      </c>
    </row>
    <row r="354" spans="1:1">
      <c r="A354" s="2">
        <v>210</v>
      </c>
    </row>
    <row r="355" spans="1:1">
      <c r="A355" s="2">
        <v>210</v>
      </c>
    </row>
    <row r="356" spans="1:1">
      <c r="A356" s="2">
        <v>210</v>
      </c>
    </row>
    <row r="357" spans="1:1">
      <c r="A357" s="2">
        <v>210</v>
      </c>
    </row>
    <row r="358" spans="1:1">
      <c r="A358" s="2">
        <v>211</v>
      </c>
    </row>
    <row r="359" spans="1:1">
      <c r="A359" s="2">
        <v>211</v>
      </c>
    </row>
    <row r="360" spans="1:1">
      <c r="A360" s="2">
        <v>211</v>
      </c>
    </row>
    <row r="361" spans="1:1">
      <c r="A361" s="2">
        <v>211</v>
      </c>
    </row>
    <row r="362" spans="1:1">
      <c r="A362" s="2">
        <v>211</v>
      </c>
    </row>
    <row r="363" spans="1:1">
      <c r="A363" s="2">
        <v>211</v>
      </c>
    </row>
    <row r="364" spans="1:1">
      <c r="A364" s="2">
        <v>212</v>
      </c>
    </row>
    <row r="365" spans="1:1">
      <c r="A365" s="2">
        <v>212</v>
      </c>
    </row>
    <row r="366" spans="1:1">
      <c r="A366" s="2">
        <v>212</v>
      </c>
    </row>
    <row r="367" spans="1:1">
      <c r="A367" s="2">
        <v>212</v>
      </c>
    </row>
    <row r="368" spans="1:1">
      <c r="A368" s="2">
        <v>212</v>
      </c>
    </row>
    <row r="369" spans="1:1">
      <c r="A369" s="2">
        <v>212</v>
      </c>
    </row>
    <row r="370" spans="1:1">
      <c r="A370" s="2">
        <v>212</v>
      </c>
    </row>
    <row r="371" spans="1:1">
      <c r="A371" s="2">
        <v>213</v>
      </c>
    </row>
    <row r="372" spans="1:1">
      <c r="A372" s="2">
        <v>213</v>
      </c>
    </row>
    <row r="373" spans="1:1">
      <c r="A373" s="2">
        <v>214</v>
      </c>
    </row>
    <row r="374" spans="1:1">
      <c r="A374" s="2">
        <v>214</v>
      </c>
    </row>
    <row r="375" spans="1:1">
      <c r="A375" s="2">
        <v>214</v>
      </c>
    </row>
    <row r="376" spans="1:1">
      <c r="A376" s="2">
        <v>215</v>
      </c>
    </row>
    <row r="377" spans="1:1">
      <c r="A377" s="2">
        <v>215</v>
      </c>
    </row>
    <row r="378" spans="1:1">
      <c r="A378" s="2">
        <v>215</v>
      </c>
    </row>
    <row r="379" spans="1:1">
      <c r="A379" s="2">
        <v>215</v>
      </c>
    </row>
    <row r="380" spans="1:1">
      <c r="A380" s="2">
        <v>215</v>
      </c>
    </row>
    <row r="381" spans="1:1">
      <c r="A381" s="2">
        <v>215</v>
      </c>
    </row>
    <row r="382" spans="1:1">
      <c r="A382" s="2">
        <v>215</v>
      </c>
    </row>
    <row r="383" spans="1:1">
      <c r="A383" s="2">
        <v>215</v>
      </c>
    </row>
    <row r="384" spans="1:1">
      <c r="A384" s="2">
        <v>215</v>
      </c>
    </row>
    <row r="385" spans="1:1">
      <c r="A385" s="2">
        <v>215</v>
      </c>
    </row>
    <row r="386" spans="1:1">
      <c r="A386" s="2">
        <v>215</v>
      </c>
    </row>
    <row r="387" spans="1:1">
      <c r="A387" s="2">
        <v>215</v>
      </c>
    </row>
    <row r="388" spans="1:1">
      <c r="A388" s="2">
        <v>216</v>
      </c>
    </row>
    <row r="389" spans="1:1">
      <c r="A389" s="2">
        <v>216</v>
      </c>
    </row>
    <row r="390" spans="1:1">
      <c r="A390" s="2">
        <v>217</v>
      </c>
    </row>
    <row r="391" spans="1:1">
      <c r="A391" s="2">
        <v>217</v>
      </c>
    </row>
    <row r="392" spans="1:1">
      <c r="A392" s="2">
        <v>218</v>
      </c>
    </row>
    <row r="393" spans="1:1">
      <c r="A393" s="2">
        <v>218</v>
      </c>
    </row>
    <row r="394" spans="1:1">
      <c r="A394" s="2">
        <v>218</v>
      </c>
    </row>
    <row r="395" spans="1:1">
      <c r="A395" s="2">
        <v>218</v>
      </c>
    </row>
    <row r="396" spans="1:1">
      <c r="A396" s="2">
        <v>218</v>
      </c>
    </row>
    <row r="397" spans="1:1">
      <c r="A397" s="2">
        <v>219</v>
      </c>
    </row>
    <row r="398" spans="1:1">
      <c r="A398" s="2">
        <v>220</v>
      </c>
    </row>
    <row r="399" spans="1:1">
      <c r="A399" s="2">
        <v>220</v>
      </c>
    </row>
    <row r="400" spans="1:1">
      <c r="A400" s="2">
        <v>220</v>
      </c>
    </row>
    <row r="401" spans="1:1">
      <c r="A401" s="2">
        <v>220</v>
      </c>
    </row>
    <row r="402" spans="1:1">
      <c r="A402" s="2">
        <v>220</v>
      </c>
    </row>
    <row r="403" spans="1:1">
      <c r="A403" s="2">
        <v>220</v>
      </c>
    </row>
    <row r="404" spans="1:1">
      <c r="A404" s="2">
        <v>221</v>
      </c>
    </row>
    <row r="405" spans="1:1">
      <c r="A405" s="2">
        <v>222</v>
      </c>
    </row>
    <row r="406" spans="1:1">
      <c r="A406" s="2">
        <v>223</v>
      </c>
    </row>
    <row r="407" spans="1:1">
      <c r="A407" s="2">
        <v>223</v>
      </c>
    </row>
    <row r="408" spans="1:1">
      <c r="A408" s="2">
        <v>224</v>
      </c>
    </row>
    <row r="409" spans="1:1">
      <c r="A409" s="2">
        <v>225</v>
      </c>
    </row>
    <row r="410" spans="1:1">
      <c r="A410" s="2">
        <v>225</v>
      </c>
    </row>
    <row r="411" spans="1:1">
      <c r="A411" s="2">
        <v>225</v>
      </c>
    </row>
    <row r="412" spans="1:1">
      <c r="A412" s="2">
        <v>228</v>
      </c>
    </row>
    <row r="413" spans="1:1">
      <c r="A413" s="2">
        <v>235</v>
      </c>
    </row>
  </sheetData>
  <autoFilter ref="A1:A41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3"/>
  <sheetViews>
    <sheetView workbookViewId="0">
      <selection activeCell="I26" sqref="I26"/>
    </sheetView>
  </sheetViews>
  <sheetFormatPr defaultRowHeight="15.75"/>
  <cols>
    <col min="1" max="1" width="9.125" style="2" customWidth="1"/>
    <col min="5" max="5" width="10" customWidth="1"/>
    <col min="6" max="6" width="17.375" customWidth="1"/>
  </cols>
  <sheetData>
    <row r="1" spans="1:6">
      <c r="A1" s="1" t="s">
        <v>322</v>
      </c>
    </row>
    <row r="2" spans="1:6">
      <c r="A2" s="2">
        <v>2</v>
      </c>
      <c r="C2" s="13" t="s">
        <v>322</v>
      </c>
      <c r="D2" s="13" t="s">
        <v>381</v>
      </c>
      <c r="E2" s="13" t="s">
        <v>382</v>
      </c>
      <c r="F2" s="13" t="s">
        <v>397</v>
      </c>
    </row>
    <row r="3" spans="1:6">
      <c r="A3" s="2">
        <v>2</v>
      </c>
      <c r="C3" s="14" t="s">
        <v>414</v>
      </c>
      <c r="D3" s="2">
        <v>1</v>
      </c>
      <c r="E3" s="2">
        <f t="array" ref="E3:E4">FREQUENCY(A:A,D3:D4)</f>
        <v>47</v>
      </c>
      <c r="F3" s="11">
        <f>E3/E5</f>
        <v>0.11407766990291263</v>
      </c>
    </row>
    <row r="4" spans="1:6">
      <c r="A4" s="2">
        <v>2</v>
      </c>
      <c r="C4" s="14" t="s">
        <v>415</v>
      </c>
      <c r="D4" s="2">
        <v>2</v>
      </c>
      <c r="E4" s="2">
        <v>365</v>
      </c>
      <c r="F4" s="11">
        <f>E4/E5</f>
        <v>0.88592233009708743</v>
      </c>
    </row>
    <row r="5" spans="1:6">
      <c r="A5" s="2">
        <v>2</v>
      </c>
      <c r="C5" s="2"/>
      <c r="D5" s="14" t="s">
        <v>398</v>
      </c>
      <c r="E5" s="14">
        <f>SUM(E3:E4)</f>
        <v>412</v>
      </c>
      <c r="F5" s="15">
        <f>SUM(F3:F4)</f>
        <v>1</v>
      </c>
    </row>
    <row r="6" spans="1:6">
      <c r="A6" s="2">
        <v>2</v>
      </c>
    </row>
    <row r="7" spans="1:6">
      <c r="A7" s="2">
        <v>2</v>
      </c>
    </row>
    <row r="8" spans="1:6">
      <c r="A8" s="2">
        <v>2</v>
      </c>
    </row>
    <row r="9" spans="1:6">
      <c r="A9" s="2">
        <v>2</v>
      </c>
    </row>
    <row r="10" spans="1:6">
      <c r="A10" s="2">
        <v>2</v>
      </c>
    </row>
    <row r="11" spans="1:6">
      <c r="A11" s="2">
        <v>2</v>
      </c>
    </row>
    <row r="12" spans="1:6">
      <c r="A12" s="2">
        <v>1</v>
      </c>
    </row>
    <row r="13" spans="1:6">
      <c r="A13" s="2">
        <v>1</v>
      </c>
    </row>
    <row r="14" spans="1:6">
      <c r="A14" s="2">
        <v>1</v>
      </c>
    </row>
    <row r="15" spans="1:6">
      <c r="A15" s="2">
        <v>1</v>
      </c>
    </row>
    <row r="16" spans="1:6">
      <c r="A16" s="2">
        <v>2</v>
      </c>
    </row>
    <row r="17" spans="1:1">
      <c r="A17" s="2">
        <v>2</v>
      </c>
    </row>
    <row r="18" spans="1:1">
      <c r="A18" s="2">
        <v>2</v>
      </c>
    </row>
    <row r="19" spans="1:1">
      <c r="A19" s="2">
        <v>2</v>
      </c>
    </row>
    <row r="20" spans="1:1">
      <c r="A20" s="2">
        <v>2</v>
      </c>
    </row>
    <row r="21" spans="1:1">
      <c r="A21" s="2">
        <v>2</v>
      </c>
    </row>
    <row r="22" spans="1:1">
      <c r="A22" s="2">
        <v>2</v>
      </c>
    </row>
    <row r="23" spans="1:1">
      <c r="A23" s="2">
        <v>2</v>
      </c>
    </row>
    <row r="24" spans="1:1">
      <c r="A24" s="2">
        <v>1</v>
      </c>
    </row>
    <row r="25" spans="1:1">
      <c r="A25" s="2">
        <v>2</v>
      </c>
    </row>
    <row r="26" spans="1:1">
      <c r="A26" s="2">
        <v>1</v>
      </c>
    </row>
    <row r="27" spans="1:1">
      <c r="A27" s="2">
        <v>2</v>
      </c>
    </row>
    <row r="28" spans="1:1">
      <c r="A28" s="2">
        <v>2</v>
      </c>
    </row>
    <row r="29" spans="1:1">
      <c r="A29" s="2">
        <v>2</v>
      </c>
    </row>
    <row r="30" spans="1:1">
      <c r="A30" s="2">
        <v>2</v>
      </c>
    </row>
    <row r="31" spans="1:1">
      <c r="A31" s="2">
        <v>2</v>
      </c>
    </row>
    <row r="32" spans="1:1">
      <c r="A32" s="2">
        <v>1</v>
      </c>
    </row>
    <row r="33" spans="1:1">
      <c r="A33" s="2">
        <v>2</v>
      </c>
    </row>
    <row r="34" spans="1:1">
      <c r="A34" s="2">
        <v>2</v>
      </c>
    </row>
    <row r="35" spans="1:1">
      <c r="A35" s="2">
        <v>2</v>
      </c>
    </row>
    <row r="36" spans="1:1">
      <c r="A36" s="2">
        <v>2</v>
      </c>
    </row>
    <row r="37" spans="1:1">
      <c r="A37" s="2">
        <v>2</v>
      </c>
    </row>
    <row r="38" spans="1:1">
      <c r="A38" s="2">
        <v>2</v>
      </c>
    </row>
    <row r="39" spans="1:1">
      <c r="A39" s="2">
        <v>2</v>
      </c>
    </row>
    <row r="40" spans="1:1">
      <c r="A40" s="2">
        <v>2</v>
      </c>
    </row>
    <row r="41" spans="1:1">
      <c r="A41" s="2">
        <v>2</v>
      </c>
    </row>
    <row r="42" spans="1:1">
      <c r="A42" s="2">
        <v>2</v>
      </c>
    </row>
    <row r="43" spans="1:1">
      <c r="A43" s="2">
        <v>2</v>
      </c>
    </row>
    <row r="44" spans="1:1">
      <c r="A44" s="2">
        <v>2</v>
      </c>
    </row>
    <row r="45" spans="1:1">
      <c r="A45" s="2">
        <v>2</v>
      </c>
    </row>
    <row r="46" spans="1:1">
      <c r="A46" s="2">
        <v>1</v>
      </c>
    </row>
    <row r="47" spans="1:1">
      <c r="A47" s="2">
        <v>2</v>
      </c>
    </row>
    <row r="48" spans="1:1">
      <c r="A48" s="2">
        <v>1</v>
      </c>
    </row>
    <row r="49" spans="1:1">
      <c r="A49" s="2">
        <v>2</v>
      </c>
    </row>
    <row r="50" spans="1:1">
      <c r="A50" s="2">
        <v>2</v>
      </c>
    </row>
    <row r="51" spans="1:1">
      <c r="A51" s="2">
        <v>2</v>
      </c>
    </row>
    <row r="52" spans="1:1">
      <c r="A52" s="2">
        <v>2</v>
      </c>
    </row>
    <row r="53" spans="1:1">
      <c r="A53" s="2">
        <v>2</v>
      </c>
    </row>
    <row r="54" spans="1:1">
      <c r="A54" s="2">
        <v>2</v>
      </c>
    </row>
    <row r="55" spans="1:1">
      <c r="A55" s="2">
        <v>1</v>
      </c>
    </row>
    <row r="56" spans="1:1">
      <c r="A56" s="2">
        <v>2</v>
      </c>
    </row>
    <row r="57" spans="1:1">
      <c r="A57" s="2">
        <v>2</v>
      </c>
    </row>
    <row r="58" spans="1:1">
      <c r="A58" s="2">
        <v>2</v>
      </c>
    </row>
    <row r="59" spans="1:1">
      <c r="A59" s="2">
        <v>2</v>
      </c>
    </row>
    <row r="60" spans="1:1">
      <c r="A60" s="2">
        <v>2</v>
      </c>
    </row>
    <row r="61" spans="1:1">
      <c r="A61" s="2">
        <v>2</v>
      </c>
    </row>
    <row r="62" spans="1:1">
      <c r="A62" s="2">
        <v>2</v>
      </c>
    </row>
    <row r="63" spans="1:1">
      <c r="A63" s="2">
        <v>2</v>
      </c>
    </row>
    <row r="64" spans="1:1">
      <c r="A64" s="2">
        <v>2</v>
      </c>
    </row>
    <row r="65" spans="1:1">
      <c r="A65" s="2">
        <v>1</v>
      </c>
    </row>
    <row r="66" spans="1:1">
      <c r="A66" s="2">
        <v>2</v>
      </c>
    </row>
    <row r="67" spans="1:1">
      <c r="A67" s="2">
        <v>2</v>
      </c>
    </row>
    <row r="68" spans="1:1">
      <c r="A68" s="2">
        <v>1</v>
      </c>
    </row>
    <row r="69" spans="1:1">
      <c r="A69" s="2">
        <v>2</v>
      </c>
    </row>
    <row r="70" spans="1:1">
      <c r="A70" s="2">
        <v>1</v>
      </c>
    </row>
    <row r="71" spans="1:1">
      <c r="A71" s="2">
        <v>1</v>
      </c>
    </row>
    <row r="72" spans="1:1">
      <c r="A72" s="2">
        <v>2</v>
      </c>
    </row>
    <row r="73" spans="1:1">
      <c r="A73" s="2">
        <v>2</v>
      </c>
    </row>
    <row r="74" spans="1:1">
      <c r="A74" s="2">
        <v>2</v>
      </c>
    </row>
    <row r="75" spans="1:1">
      <c r="A75" s="2">
        <v>2</v>
      </c>
    </row>
    <row r="76" spans="1:1">
      <c r="A76" s="2">
        <v>2</v>
      </c>
    </row>
    <row r="77" spans="1:1">
      <c r="A77" s="2">
        <v>2</v>
      </c>
    </row>
    <row r="78" spans="1:1">
      <c r="A78" s="2">
        <v>2</v>
      </c>
    </row>
    <row r="79" spans="1:1">
      <c r="A79" s="2">
        <v>2</v>
      </c>
    </row>
    <row r="80" spans="1:1">
      <c r="A80" s="2">
        <v>2</v>
      </c>
    </row>
    <row r="81" spans="1:1">
      <c r="A81" s="2">
        <v>2</v>
      </c>
    </row>
    <row r="82" spans="1:1">
      <c r="A82" s="2">
        <v>1</v>
      </c>
    </row>
    <row r="83" spans="1:1">
      <c r="A83" s="2">
        <v>2</v>
      </c>
    </row>
    <row r="84" spans="1:1">
      <c r="A84" s="2">
        <v>2</v>
      </c>
    </row>
    <row r="85" spans="1:1">
      <c r="A85" s="2">
        <v>2</v>
      </c>
    </row>
    <row r="86" spans="1:1">
      <c r="A86" s="2">
        <v>1</v>
      </c>
    </row>
    <row r="87" spans="1:1">
      <c r="A87" s="2">
        <v>2</v>
      </c>
    </row>
    <row r="88" spans="1:1">
      <c r="A88" s="2">
        <v>2</v>
      </c>
    </row>
    <row r="89" spans="1:1">
      <c r="A89" s="2">
        <v>2</v>
      </c>
    </row>
    <row r="90" spans="1:1">
      <c r="A90" s="2">
        <v>2</v>
      </c>
    </row>
    <row r="91" spans="1:1">
      <c r="A91" s="2">
        <v>2</v>
      </c>
    </row>
    <row r="92" spans="1:1">
      <c r="A92" s="2">
        <v>2</v>
      </c>
    </row>
    <row r="93" spans="1:1">
      <c r="A93" s="2">
        <v>2</v>
      </c>
    </row>
    <row r="94" spans="1:1">
      <c r="A94" s="2">
        <v>2</v>
      </c>
    </row>
    <row r="95" spans="1:1">
      <c r="A95" s="2">
        <v>2</v>
      </c>
    </row>
    <row r="96" spans="1:1">
      <c r="A96" s="2">
        <v>2</v>
      </c>
    </row>
    <row r="97" spans="1:1">
      <c r="A97" s="2">
        <v>2</v>
      </c>
    </row>
    <row r="98" spans="1:1">
      <c r="A98" s="2">
        <v>2</v>
      </c>
    </row>
    <row r="99" spans="1:1">
      <c r="A99" s="2">
        <v>2</v>
      </c>
    </row>
    <row r="100" spans="1:1">
      <c r="A100" s="2">
        <v>2</v>
      </c>
    </row>
    <row r="101" spans="1:1">
      <c r="A101" s="2">
        <v>2</v>
      </c>
    </row>
    <row r="102" spans="1:1">
      <c r="A102" s="2">
        <v>1</v>
      </c>
    </row>
    <row r="103" spans="1:1">
      <c r="A103" s="2">
        <v>1</v>
      </c>
    </row>
    <row r="104" spans="1:1">
      <c r="A104" s="2">
        <v>1</v>
      </c>
    </row>
    <row r="105" spans="1:1">
      <c r="A105" s="2">
        <v>2</v>
      </c>
    </row>
    <row r="106" spans="1:1">
      <c r="A106" s="2">
        <v>2</v>
      </c>
    </row>
    <row r="107" spans="1:1">
      <c r="A107" s="2">
        <v>2</v>
      </c>
    </row>
    <row r="108" spans="1:1">
      <c r="A108" s="2">
        <v>2</v>
      </c>
    </row>
    <row r="109" spans="1:1">
      <c r="A109" s="2">
        <v>2</v>
      </c>
    </row>
    <row r="110" spans="1:1">
      <c r="A110" s="2">
        <v>2</v>
      </c>
    </row>
    <row r="111" spans="1:1">
      <c r="A111" s="2">
        <v>2</v>
      </c>
    </row>
    <row r="112" spans="1:1">
      <c r="A112" s="2">
        <v>1</v>
      </c>
    </row>
    <row r="113" spans="1:1">
      <c r="A113" s="2">
        <v>1</v>
      </c>
    </row>
    <row r="114" spans="1:1">
      <c r="A114" s="2">
        <v>2</v>
      </c>
    </row>
    <row r="115" spans="1:1">
      <c r="A115" s="2">
        <v>2</v>
      </c>
    </row>
    <row r="116" spans="1:1">
      <c r="A116" s="2">
        <v>2</v>
      </c>
    </row>
    <row r="117" spans="1:1">
      <c r="A117" s="2">
        <v>2</v>
      </c>
    </row>
    <row r="118" spans="1:1">
      <c r="A118" s="2">
        <v>2</v>
      </c>
    </row>
    <row r="119" spans="1:1">
      <c r="A119" s="2">
        <v>2</v>
      </c>
    </row>
    <row r="120" spans="1:1">
      <c r="A120" s="2">
        <v>2</v>
      </c>
    </row>
    <row r="121" spans="1:1">
      <c r="A121" s="2">
        <v>2</v>
      </c>
    </row>
    <row r="122" spans="1:1">
      <c r="A122" s="2">
        <v>2</v>
      </c>
    </row>
    <row r="123" spans="1:1">
      <c r="A123" s="2">
        <v>2</v>
      </c>
    </row>
    <row r="124" spans="1:1">
      <c r="A124" s="2">
        <v>2</v>
      </c>
    </row>
    <row r="125" spans="1:1">
      <c r="A125" s="2">
        <v>1</v>
      </c>
    </row>
    <row r="126" spans="1:1">
      <c r="A126" s="2">
        <v>2</v>
      </c>
    </row>
    <row r="127" spans="1:1">
      <c r="A127" s="2">
        <v>2</v>
      </c>
    </row>
    <row r="128" spans="1:1">
      <c r="A128" s="2">
        <v>2</v>
      </c>
    </row>
    <row r="129" spans="1:1">
      <c r="A129" s="2">
        <v>2</v>
      </c>
    </row>
    <row r="130" spans="1:1">
      <c r="A130" s="2">
        <v>2</v>
      </c>
    </row>
    <row r="131" spans="1:1">
      <c r="A131" s="2">
        <v>2</v>
      </c>
    </row>
    <row r="132" spans="1:1">
      <c r="A132" s="2">
        <v>2</v>
      </c>
    </row>
    <row r="133" spans="1:1">
      <c r="A133" s="2">
        <v>2</v>
      </c>
    </row>
    <row r="134" spans="1:1">
      <c r="A134" s="2">
        <v>2</v>
      </c>
    </row>
    <row r="135" spans="1:1">
      <c r="A135" s="2">
        <v>2</v>
      </c>
    </row>
    <row r="136" spans="1:1">
      <c r="A136" s="2">
        <v>2</v>
      </c>
    </row>
    <row r="137" spans="1:1">
      <c r="A137" s="2">
        <v>1</v>
      </c>
    </row>
    <row r="138" spans="1:1">
      <c r="A138" s="2">
        <v>2</v>
      </c>
    </row>
    <row r="139" spans="1:1">
      <c r="A139" s="2">
        <v>2</v>
      </c>
    </row>
    <row r="140" spans="1:1">
      <c r="A140" s="2">
        <v>1</v>
      </c>
    </row>
    <row r="141" spans="1:1">
      <c r="A141" s="2">
        <v>2</v>
      </c>
    </row>
    <row r="142" spans="1:1">
      <c r="A142" s="2">
        <v>2</v>
      </c>
    </row>
    <row r="143" spans="1:1">
      <c r="A143" s="2">
        <v>2</v>
      </c>
    </row>
    <row r="144" spans="1:1">
      <c r="A144" s="2">
        <v>2</v>
      </c>
    </row>
    <row r="145" spans="1:1">
      <c r="A145" s="2">
        <v>2</v>
      </c>
    </row>
    <row r="146" spans="1:1">
      <c r="A146" s="2">
        <v>2</v>
      </c>
    </row>
    <row r="147" spans="1:1">
      <c r="A147" s="2">
        <v>2</v>
      </c>
    </row>
    <row r="148" spans="1:1">
      <c r="A148" s="2">
        <v>2</v>
      </c>
    </row>
    <row r="149" spans="1:1">
      <c r="A149" s="2">
        <v>2</v>
      </c>
    </row>
    <row r="150" spans="1:1">
      <c r="A150" s="2">
        <v>2</v>
      </c>
    </row>
    <row r="151" spans="1:1">
      <c r="A151" s="2">
        <v>2</v>
      </c>
    </row>
    <row r="152" spans="1:1">
      <c r="A152" s="2">
        <v>2</v>
      </c>
    </row>
    <row r="153" spans="1:1">
      <c r="A153" s="2">
        <v>2</v>
      </c>
    </row>
    <row r="154" spans="1:1">
      <c r="A154" s="2">
        <v>1</v>
      </c>
    </row>
    <row r="155" spans="1:1">
      <c r="A155" s="2">
        <v>2</v>
      </c>
    </row>
    <row r="156" spans="1:1">
      <c r="A156" s="2">
        <v>2</v>
      </c>
    </row>
    <row r="157" spans="1:1">
      <c r="A157" s="2">
        <v>2</v>
      </c>
    </row>
    <row r="158" spans="1:1">
      <c r="A158" s="2">
        <v>2</v>
      </c>
    </row>
    <row r="159" spans="1:1">
      <c r="A159" s="2">
        <v>2</v>
      </c>
    </row>
    <row r="160" spans="1:1">
      <c r="A160" s="2">
        <v>2</v>
      </c>
    </row>
    <row r="161" spans="1:1">
      <c r="A161" s="2">
        <v>2</v>
      </c>
    </row>
    <row r="162" spans="1:1">
      <c r="A162" s="2">
        <v>2</v>
      </c>
    </row>
    <row r="163" spans="1:1">
      <c r="A163" s="2">
        <v>1</v>
      </c>
    </row>
    <row r="164" spans="1:1">
      <c r="A164" s="2">
        <v>2</v>
      </c>
    </row>
    <row r="165" spans="1:1">
      <c r="A165" s="2">
        <v>2</v>
      </c>
    </row>
    <row r="166" spans="1:1">
      <c r="A166" s="2">
        <v>2</v>
      </c>
    </row>
    <row r="167" spans="1:1">
      <c r="A167" s="2">
        <v>2</v>
      </c>
    </row>
    <row r="168" spans="1:1">
      <c r="A168" s="2">
        <v>1</v>
      </c>
    </row>
    <row r="169" spans="1:1">
      <c r="A169" s="2">
        <v>2</v>
      </c>
    </row>
    <row r="170" spans="1:1">
      <c r="A170" s="2">
        <v>2</v>
      </c>
    </row>
    <row r="171" spans="1:1">
      <c r="A171" s="2">
        <v>2</v>
      </c>
    </row>
    <row r="172" spans="1:1">
      <c r="A172" s="2">
        <v>2</v>
      </c>
    </row>
    <row r="173" spans="1:1">
      <c r="A173" s="2">
        <v>2</v>
      </c>
    </row>
    <row r="174" spans="1:1">
      <c r="A174" s="2">
        <v>2</v>
      </c>
    </row>
    <row r="175" spans="1:1">
      <c r="A175" s="2">
        <v>2</v>
      </c>
    </row>
    <row r="176" spans="1:1">
      <c r="A176" s="2">
        <v>2</v>
      </c>
    </row>
    <row r="177" spans="1:1">
      <c r="A177" s="2">
        <v>2</v>
      </c>
    </row>
    <row r="178" spans="1:1">
      <c r="A178" s="2">
        <v>2</v>
      </c>
    </row>
    <row r="179" spans="1:1">
      <c r="A179" s="2">
        <v>2</v>
      </c>
    </row>
    <row r="180" spans="1:1">
      <c r="A180" s="2">
        <v>2</v>
      </c>
    </row>
    <row r="181" spans="1:1">
      <c r="A181" s="2">
        <v>2</v>
      </c>
    </row>
    <row r="182" spans="1:1">
      <c r="A182" s="2">
        <v>2</v>
      </c>
    </row>
    <row r="183" spans="1:1">
      <c r="A183" s="2">
        <v>2</v>
      </c>
    </row>
    <row r="184" spans="1:1">
      <c r="A184" s="2">
        <v>2</v>
      </c>
    </row>
    <row r="185" spans="1:1">
      <c r="A185" s="2">
        <v>2</v>
      </c>
    </row>
    <row r="186" spans="1:1">
      <c r="A186" s="2">
        <v>2</v>
      </c>
    </row>
    <row r="187" spans="1:1">
      <c r="A187" s="2">
        <v>2</v>
      </c>
    </row>
    <row r="188" spans="1:1">
      <c r="A188" s="2">
        <v>2</v>
      </c>
    </row>
    <row r="189" spans="1:1">
      <c r="A189" s="2">
        <v>2</v>
      </c>
    </row>
    <row r="190" spans="1:1">
      <c r="A190" s="2">
        <v>2</v>
      </c>
    </row>
    <row r="191" spans="1:1">
      <c r="A191" s="2">
        <v>2</v>
      </c>
    </row>
    <row r="192" spans="1:1">
      <c r="A192" s="2">
        <v>2</v>
      </c>
    </row>
    <row r="193" spans="1:1">
      <c r="A193" s="2">
        <v>2</v>
      </c>
    </row>
    <row r="194" spans="1:1">
      <c r="A194" s="2">
        <v>2</v>
      </c>
    </row>
    <row r="195" spans="1:1">
      <c r="A195" s="2">
        <v>2</v>
      </c>
    </row>
    <row r="196" spans="1:1">
      <c r="A196" s="2">
        <v>2</v>
      </c>
    </row>
    <row r="197" spans="1:1">
      <c r="A197" s="2">
        <v>2</v>
      </c>
    </row>
    <row r="198" spans="1:1">
      <c r="A198" s="2">
        <v>2</v>
      </c>
    </row>
    <row r="199" spans="1:1">
      <c r="A199" s="2">
        <v>2</v>
      </c>
    </row>
    <row r="200" spans="1:1">
      <c r="A200" s="2">
        <v>1</v>
      </c>
    </row>
    <row r="201" spans="1:1">
      <c r="A201" s="2">
        <v>2</v>
      </c>
    </row>
    <row r="202" spans="1:1">
      <c r="A202" s="2">
        <v>2</v>
      </c>
    </row>
    <row r="203" spans="1:1">
      <c r="A203" s="2">
        <v>2</v>
      </c>
    </row>
    <row r="204" spans="1:1">
      <c r="A204" s="2">
        <v>2</v>
      </c>
    </row>
    <row r="205" spans="1:1">
      <c r="A205" s="2">
        <v>2</v>
      </c>
    </row>
    <row r="206" spans="1:1">
      <c r="A206" s="2">
        <v>2</v>
      </c>
    </row>
    <row r="207" spans="1:1">
      <c r="A207" s="2">
        <v>2</v>
      </c>
    </row>
    <row r="208" spans="1:1">
      <c r="A208" s="2">
        <v>2</v>
      </c>
    </row>
    <row r="209" spans="1:1">
      <c r="A209" s="2">
        <v>2</v>
      </c>
    </row>
    <row r="210" spans="1:1">
      <c r="A210" s="2">
        <v>1</v>
      </c>
    </row>
    <row r="211" spans="1:1">
      <c r="A211" s="2">
        <v>2</v>
      </c>
    </row>
    <row r="212" spans="1:1">
      <c r="A212" s="2">
        <v>2</v>
      </c>
    </row>
    <row r="213" spans="1:1">
      <c r="A213" s="2">
        <v>2</v>
      </c>
    </row>
    <row r="214" spans="1:1">
      <c r="A214" s="2">
        <v>2</v>
      </c>
    </row>
    <row r="215" spans="1:1">
      <c r="A215" s="2">
        <v>2</v>
      </c>
    </row>
    <row r="216" spans="1:1">
      <c r="A216" s="2">
        <v>2</v>
      </c>
    </row>
    <row r="217" spans="1:1">
      <c r="A217" s="2">
        <v>2</v>
      </c>
    </row>
    <row r="218" spans="1:1">
      <c r="A218" s="2">
        <v>2</v>
      </c>
    </row>
    <row r="219" spans="1:1">
      <c r="A219" s="2">
        <v>2</v>
      </c>
    </row>
    <row r="220" spans="1:1">
      <c r="A220" s="2">
        <v>2</v>
      </c>
    </row>
    <row r="221" spans="1:1">
      <c r="A221" s="2">
        <v>2</v>
      </c>
    </row>
    <row r="222" spans="1:1">
      <c r="A222" s="2">
        <v>2</v>
      </c>
    </row>
    <row r="223" spans="1:1">
      <c r="A223" s="2">
        <v>2</v>
      </c>
    </row>
    <row r="224" spans="1:1">
      <c r="A224" s="2">
        <v>2</v>
      </c>
    </row>
    <row r="225" spans="1:1">
      <c r="A225" s="2">
        <v>2</v>
      </c>
    </row>
    <row r="226" spans="1:1">
      <c r="A226" s="2">
        <v>2</v>
      </c>
    </row>
    <row r="227" spans="1:1">
      <c r="A227" s="2">
        <v>2</v>
      </c>
    </row>
    <row r="228" spans="1:1">
      <c r="A228" s="2">
        <v>2</v>
      </c>
    </row>
    <row r="229" spans="1:1">
      <c r="A229" s="2">
        <v>2</v>
      </c>
    </row>
    <row r="230" spans="1:1">
      <c r="A230" s="2">
        <v>2</v>
      </c>
    </row>
    <row r="231" spans="1:1">
      <c r="A231" s="2">
        <v>2</v>
      </c>
    </row>
    <row r="232" spans="1:1">
      <c r="A232" s="2">
        <v>2</v>
      </c>
    </row>
    <row r="233" spans="1:1">
      <c r="A233" s="2">
        <v>2</v>
      </c>
    </row>
    <row r="234" spans="1:1">
      <c r="A234" s="2">
        <v>2</v>
      </c>
    </row>
    <row r="235" spans="1:1">
      <c r="A235" s="2">
        <v>2</v>
      </c>
    </row>
    <row r="236" spans="1:1">
      <c r="A236" s="2">
        <v>2</v>
      </c>
    </row>
    <row r="237" spans="1:1">
      <c r="A237" s="2">
        <v>2</v>
      </c>
    </row>
    <row r="238" spans="1:1">
      <c r="A238" s="2">
        <v>2</v>
      </c>
    </row>
    <row r="239" spans="1:1">
      <c r="A239" s="2">
        <v>2</v>
      </c>
    </row>
    <row r="240" spans="1:1">
      <c r="A240" s="2">
        <v>2</v>
      </c>
    </row>
    <row r="241" spans="1:1">
      <c r="A241" s="2">
        <v>2</v>
      </c>
    </row>
    <row r="242" spans="1:1">
      <c r="A242" s="2">
        <v>2</v>
      </c>
    </row>
    <row r="243" spans="1:1">
      <c r="A243" s="2">
        <v>2</v>
      </c>
    </row>
    <row r="244" spans="1:1">
      <c r="A244" s="2">
        <v>2</v>
      </c>
    </row>
    <row r="245" spans="1:1">
      <c r="A245" s="2">
        <v>2</v>
      </c>
    </row>
    <row r="246" spans="1:1">
      <c r="A246" s="2">
        <v>1</v>
      </c>
    </row>
    <row r="247" spans="1:1">
      <c r="A247" s="2">
        <v>2</v>
      </c>
    </row>
    <row r="248" spans="1:1">
      <c r="A248" s="2">
        <v>2</v>
      </c>
    </row>
    <row r="249" spans="1:1">
      <c r="A249" s="2">
        <v>2</v>
      </c>
    </row>
    <row r="250" spans="1:1">
      <c r="A250" s="2">
        <v>1</v>
      </c>
    </row>
    <row r="251" spans="1:1">
      <c r="A251" s="2">
        <v>2</v>
      </c>
    </row>
    <row r="252" spans="1:1">
      <c r="A252" s="2">
        <v>2</v>
      </c>
    </row>
    <row r="253" spans="1:1">
      <c r="A253" s="2">
        <v>2</v>
      </c>
    </row>
    <row r="254" spans="1:1">
      <c r="A254" s="2">
        <v>2</v>
      </c>
    </row>
    <row r="255" spans="1:1">
      <c r="A255" s="2">
        <v>2</v>
      </c>
    </row>
    <row r="256" spans="1:1">
      <c r="A256" s="2">
        <v>2</v>
      </c>
    </row>
    <row r="257" spans="1:1">
      <c r="A257" s="2">
        <v>2</v>
      </c>
    </row>
    <row r="258" spans="1:1">
      <c r="A258" s="2">
        <v>2</v>
      </c>
    </row>
    <row r="259" spans="1:1">
      <c r="A259" s="2">
        <v>2</v>
      </c>
    </row>
    <row r="260" spans="1:1">
      <c r="A260" s="2">
        <v>2</v>
      </c>
    </row>
    <row r="261" spans="1:1">
      <c r="A261" s="2">
        <v>2</v>
      </c>
    </row>
    <row r="262" spans="1:1">
      <c r="A262" s="2">
        <v>1</v>
      </c>
    </row>
    <row r="263" spans="1:1">
      <c r="A263" s="2">
        <v>2</v>
      </c>
    </row>
    <row r="264" spans="1:1">
      <c r="A264" s="2">
        <v>1</v>
      </c>
    </row>
    <row r="265" spans="1:1">
      <c r="A265" s="2">
        <v>1</v>
      </c>
    </row>
    <row r="266" spans="1:1">
      <c r="A266" s="2">
        <v>2</v>
      </c>
    </row>
    <row r="267" spans="1:1">
      <c r="A267" s="2">
        <v>2</v>
      </c>
    </row>
    <row r="268" spans="1:1">
      <c r="A268" s="2">
        <v>2</v>
      </c>
    </row>
    <row r="269" spans="1:1">
      <c r="A269" s="2">
        <v>2</v>
      </c>
    </row>
    <row r="270" spans="1:1">
      <c r="A270" s="2">
        <v>2</v>
      </c>
    </row>
    <row r="271" spans="1:1">
      <c r="A271" s="2">
        <v>2</v>
      </c>
    </row>
    <row r="272" spans="1:1">
      <c r="A272" s="2">
        <v>2</v>
      </c>
    </row>
    <row r="273" spans="1:1">
      <c r="A273" s="2">
        <v>2</v>
      </c>
    </row>
    <row r="274" spans="1:1">
      <c r="A274" s="2">
        <v>2</v>
      </c>
    </row>
    <row r="275" spans="1:1">
      <c r="A275" s="2">
        <v>2</v>
      </c>
    </row>
    <row r="276" spans="1:1">
      <c r="A276" s="2">
        <v>2</v>
      </c>
    </row>
    <row r="277" spans="1:1">
      <c r="A277" s="2">
        <v>2</v>
      </c>
    </row>
    <row r="278" spans="1:1">
      <c r="A278" s="2">
        <v>2</v>
      </c>
    </row>
    <row r="279" spans="1:1">
      <c r="A279" s="2">
        <v>2</v>
      </c>
    </row>
    <row r="280" spans="1:1">
      <c r="A280" s="2">
        <v>2</v>
      </c>
    </row>
    <row r="281" spans="1:1">
      <c r="A281" s="2">
        <v>2</v>
      </c>
    </row>
    <row r="282" spans="1:1">
      <c r="A282" s="2">
        <v>2</v>
      </c>
    </row>
    <row r="283" spans="1:1">
      <c r="A283" s="2">
        <v>2</v>
      </c>
    </row>
    <row r="284" spans="1:1">
      <c r="A284" s="2">
        <v>2</v>
      </c>
    </row>
    <row r="285" spans="1:1">
      <c r="A285" s="2">
        <v>2</v>
      </c>
    </row>
    <row r="286" spans="1:1">
      <c r="A286" s="2">
        <v>2</v>
      </c>
    </row>
    <row r="287" spans="1:1">
      <c r="A287" s="2">
        <v>2</v>
      </c>
    </row>
    <row r="288" spans="1:1">
      <c r="A288" s="2">
        <v>2</v>
      </c>
    </row>
    <row r="289" spans="1:1">
      <c r="A289" s="2">
        <v>2</v>
      </c>
    </row>
    <row r="290" spans="1:1">
      <c r="A290" s="2">
        <v>2</v>
      </c>
    </row>
    <row r="291" spans="1:1">
      <c r="A291" s="2">
        <v>2</v>
      </c>
    </row>
    <row r="292" spans="1:1">
      <c r="A292" s="2">
        <v>2</v>
      </c>
    </row>
    <row r="293" spans="1:1">
      <c r="A293" s="2">
        <v>2</v>
      </c>
    </row>
    <row r="294" spans="1:1">
      <c r="A294" s="2">
        <v>2</v>
      </c>
    </row>
    <row r="295" spans="1:1">
      <c r="A295" s="2">
        <v>2</v>
      </c>
    </row>
    <row r="296" spans="1:1">
      <c r="A296" s="2">
        <v>2</v>
      </c>
    </row>
    <row r="297" spans="1:1">
      <c r="A297" s="2">
        <v>2</v>
      </c>
    </row>
    <row r="298" spans="1:1">
      <c r="A298" s="2">
        <v>2</v>
      </c>
    </row>
    <row r="299" spans="1:1">
      <c r="A299" s="2">
        <v>2</v>
      </c>
    </row>
    <row r="300" spans="1:1">
      <c r="A300" s="2">
        <v>2</v>
      </c>
    </row>
    <row r="301" spans="1:1">
      <c r="A301" s="2">
        <v>2</v>
      </c>
    </row>
    <row r="302" spans="1:1">
      <c r="A302" s="2">
        <v>2</v>
      </c>
    </row>
    <row r="303" spans="1:1">
      <c r="A303" s="2">
        <v>2</v>
      </c>
    </row>
    <row r="304" spans="1:1">
      <c r="A304" s="2">
        <v>2</v>
      </c>
    </row>
    <row r="305" spans="1:1">
      <c r="A305" s="2">
        <v>2</v>
      </c>
    </row>
    <row r="306" spans="1:1">
      <c r="A306" s="2">
        <v>2</v>
      </c>
    </row>
    <row r="307" spans="1:1">
      <c r="A307" s="2">
        <v>2</v>
      </c>
    </row>
    <row r="308" spans="1:1">
      <c r="A308" s="2">
        <v>2</v>
      </c>
    </row>
    <row r="309" spans="1:1">
      <c r="A309" s="2">
        <v>2</v>
      </c>
    </row>
    <row r="310" spans="1:1">
      <c r="A310" s="2">
        <v>2</v>
      </c>
    </row>
    <row r="311" spans="1:1">
      <c r="A311" s="2">
        <v>2</v>
      </c>
    </row>
    <row r="312" spans="1:1">
      <c r="A312" s="2">
        <v>1</v>
      </c>
    </row>
    <row r="313" spans="1:1">
      <c r="A313" s="2">
        <v>2</v>
      </c>
    </row>
    <row r="314" spans="1:1">
      <c r="A314" s="2">
        <v>2</v>
      </c>
    </row>
    <row r="315" spans="1:1">
      <c r="A315" s="2">
        <v>2</v>
      </c>
    </row>
    <row r="316" spans="1:1">
      <c r="A316" s="2">
        <v>2</v>
      </c>
    </row>
    <row r="317" spans="1:1">
      <c r="A317" s="2">
        <v>2</v>
      </c>
    </row>
    <row r="318" spans="1:1">
      <c r="A318" s="2">
        <v>2</v>
      </c>
    </row>
    <row r="319" spans="1:1">
      <c r="A319" s="2">
        <v>2</v>
      </c>
    </row>
    <row r="320" spans="1:1">
      <c r="A320" s="2">
        <v>2</v>
      </c>
    </row>
    <row r="321" spans="1:1">
      <c r="A321" s="2">
        <v>2</v>
      </c>
    </row>
    <row r="322" spans="1:1">
      <c r="A322" s="2">
        <v>2</v>
      </c>
    </row>
    <row r="323" spans="1:1">
      <c r="A323" s="2">
        <v>2</v>
      </c>
    </row>
    <row r="324" spans="1:1">
      <c r="A324" s="2">
        <v>2</v>
      </c>
    </row>
    <row r="325" spans="1:1">
      <c r="A325" s="2">
        <v>2</v>
      </c>
    </row>
    <row r="326" spans="1:1">
      <c r="A326" s="2">
        <v>2</v>
      </c>
    </row>
    <row r="327" spans="1:1">
      <c r="A327" s="2">
        <v>2</v>
      </c>
    </row>
    <row r="328" spans="1:1">
      <c r="A328" s="2">
        <v>2</v>
      </c>
    </row>
    <row r="329" spans="1:1">
      <c r="A329" s="2">
        <v>2</v>
      </c>
    </row>
    <row r="330" spans="1:1">
      <c r="A330" s="2">
        <v>2</v>
      </c>
    </row>
    <row r="331" spans="1:1">
      <c r="A331" s="2">
        <v>2</v>
      </c>
    </row>
    <row r="332" spans="1:1">
      <c r="A332" s="2">
        <v>2</v>
      </c>
    </row>
    <row r="333" spans="1:1">
      <c r="A333" s="2">
        <v>1</v>
      </c>
    </row>
    <row r="334" spans="1:1">
      <c r="A334" s="2">
        <v>2</v>
      </c>
    </row>
    <row r="335" spans="1:1">
      <c r="A335" s="2">
        <v>2</v>
      </c>
    </row>
    <row r="336" spans="1:1">
      <c r="A336" s="2">
        <v>2</v>
      </c>
    </row>
    <row r="337" spans="1:1">
      <c r="A337" s="2">
        <v>2</v>
      </c>
    </row>
    <row r="338" spans="1:1">
      <c r="A338" s="2">
        <v>2</v>
      </c>
    </row>
    <row r="339" spans="1:1">
      <c r="A339" s="2">
        <v>2</v>
      </c>
    </row>
    <row r="340" spans="1:1">
      <c r="A340" s="2">
        <v>2</v>
      </c>
    </row>
    <row r="341" spans="1:1">
      <c r="A341" s="2">
        <v>2</v>
      </c>
    </row>
    <row r="342" spans="1:1">
      <c r="A342" s="2">
        <v>2</v>
      </c>
    </row>
    <row r="343" spans="1:1">
      <c r="A343" s="2">
        <v>2</v>
      </c>
    </row>
    <row r="344" spans="1:1">
      <c r="A344" s="2">
        <v>2</v>
      </c>
    </row>
    <row r="345" spans="1:1">
      <c r="A345" s="2">
        <v>2</v>
      </c>
    </row>
    <row r="346" spans="1:1">
      <c r="A346" s="2">
        <v>2</v>
      </c>
    </row>
    <row r="347" spans="1:1">
      <c r="A347" s="2">
        <v>2</v>
      </c>
    </row>
    <row r="348" spans="1:1">
      <c r="A348" s="2">
        <v>2</v>
      </c>
    </row>
    <row r="349" spans="1:1">
      <c r="A349" s="2">
        <v>2</v>
      </c>
    </row>
    <row r="350" spans="1:1">
      <c r="A350" s="2">
        <v>2</v>
      </c>
    </row>
    <row r="351" spans="1:1">
      <c r="A351" s="2">
        <v>2</v>
      </c>
    </row>
    <row r="352" spans="1:1">
      <c r="A352" s="2">
        <v>2</v>
      </c>
    </row>
    <row r="353" spans="1:1">
      <c r="A353" s="2">
        <v>1</v>
      </c>
    </row>
    <row r="354" spans="1:1">
      <c r="A354" s="2">
        <v>2</v>
      </c>
    </row>
    <row r="355" spans="1:1">
      <c r="A355" s="2">
        <v>2</v>
      </c>
    </row>
    <row r="356" spans="1:1">
      <c r="A356" s="2">
        <v>2</v>
      </c>
    </row>
    <row r="357" spans="1:1">
      <c r="A357" s="2">
        <v>2</v>
      </c>
    </row>
    <row r="358" spans="1:1">
      <c r="A358" s="2">
        <v>2</v>
      </c>
    </row>
    <row r="359" spans="1:1">
      <c r="A359" s="2">
        <v>2</v>
      </c>
    </row>
    <row r="360" spans="1:1">
      <c r="A360" s="2">
        <v>2</v>
      </c>
    </row>
    <row r="361" spans="1:1">
      <c r="A361" s="2">
        <v>2</v>
      </c>
    </row>
    <row r="362" spans="1:1">
      <c r="A362" s="2">
        <v>2</v>
      </c>
    </row>
    <row r="363" spans="1:1">
      <c r="A363" s="2">
        <v>2</v>
      </c>
    </row>
    <row r="364" spans="1:1">
      <c r="A364" s="2">
        <v>2</v>
      </c>
    </row>
    <row r="365" spans="1:1">
      <c r="A365" s="2">
        <v>2</v>
      </c>
    </row>
    <row r="366" spans="1:1">
      <c r="A366" s="2">
        <v>2</v>
      </c>
    </row>
    <row r="367" spans="1:1">
      <c r="A367" s="2">
        <v>2</v>
      </c>
    </row>
    <row r="368" spans="1:1">
      <c r="A368" s="2">
        <v>2</v>
      </c>
    </row>
    <row r="369" spans="1:1">
      <c r="A369" s="2">
        <v>2</v>
      </c>
    </row>
    <row r="370" spans="1:1">
      <c r="A370" s="2">
        <v>2</v>
      </c>
    </row>
    <row r="371" spans="1:1">
      <c r="A371" s="2">
        <v>2</v>
      </c>
    </row>
    <row r="372" spans="1:1">
      <c r="A372" s="2">
        <v>2</v>
      </c>
    </row>
    <row r="373" spans="1:1">
      <c r="A373" s="2">
        <v>2</v>
      </c>
    </row>
    <row r="374" spans="1:1">
      <c r="A374" s="2">
        <v>2</v>
      </c>
    </row>
    <row r="375" spans="1:1">
      <c r="A375" s="2">
        <v>2</v>
      </c>
    </row>
    <row r="376" spans="1:1">
      <c r="A376" s="2">
        <v>1</v>
      </c>
    </row>
    <row r="377" spans="1:1">
      <c r="A377" s="2">
        <v>2</v>
      </c>
    </row>
    <row r="378" spans="1:1">
      <c r="A378" s="2">
        <v>2</v>
      </c>
    </row>
    <row r="379" spans="1:1">
      <c r="A379" s="2">
        <v>2</v>
      </c>
    </row>
    <row r="380" spans="1:1">
      <c r="A380" s="2">
        <v>2</v>
      </c>
    </row>
    <row r="381" spans="1:1">
      <c r="A381" s="2">
        <v>2</v>
      </c>
    </row>
    <row r="382" spans="1:1">
      <c r="A382" s="2">
        <v>2</v>
      </c>
    </row>
    <row r="383" spans="1:1">
      <c r="A383" s="2">
        <v>2</v>
      </c>
    </row>
    <row r="384" spans="1:1">
      <c r="A384" s="2">
        <v>1</v>
      </c>
    </row>
    <row r="385" spans="1:1">
      <c r="A385" s="2">
        <v>2</v>
      </c>
    </row>
    <row r="386" spans="1:1">
      <c r="A386" s="2">
        <v>2</v>
      </c>
    </row>
    <row r="387" spans="1:1">
      <c r="A387" s="2">
        <v>2</v>
      </c>
    </row>
    <row r="388" spans="1:1">
      <c r="A388" s="2">
        <v>1</v>
      </c>
    </row>
    <row r="389" spans="1:1">
      <c r="A389" s="2">
        <v>2</v>
      </c>
    </row>
    <row r="390" spans="1:1">
      <c r="A390" s="2">
        <v>1</v>
      </c>
    </row>
    <row r="391" spans="1:1">
      <c r="A391" s="2">
        <v>2</v>
      </c>
    </row>
    <row r="392" spans="1:1">
      <c r="A392" s="2">
        <v>2</v>
      </c>
    </row>
    <row r="393" spans="1:1">
      <c r="A393" s="2">
        <v>1</v>
      </c>
    </row>
    <row r="394" spans="1:1">
      <c r="A394" s="2">
        <v>2</v>
      </c>
    </row>
    <row r="395" spans="1:1">
      <c r="A395" s="2">
        <v>2</v>
      </c>
    </row>
    <row r="396" spans="1:1">
      <c r="A396" s="2">
        <v>2</v>
      </c>
    </row>
    <row r="397" spans="1:1">
      <c r="A397" s="2">
        <v>1</v>
      </c>
    </row>
    <row r="398" spans="1:1">
      <c r="A398" s="2">
        <v>2</v>
      </c>
    </row>
    <row r="399" spans="1:1">
      <c r="A399" s="2">
        <v>2</v>
      </c>
    </row>
    <row r="400" spans="1:1">
      <c r="A400" s="2">
        <v>2</v>
      </c>
    </row>
    <row r="401" spans="1:1">
      <c r="A401" s="2">
        <v>2</v>
      </c>
    </row>
    <row r="402" spans="1:1">
      <c r="A402" s="2">
        <v>1</v>
      </c>
    </row>
    <row r="403" spans="1:1">
      <c r="A403" s="2">
        <v>2</v>
      </c>
    </row>
    <row r="404" spans="1:1">
      <c r="A404" s="2">
        <v>1</v>
      </c>
    </row>
    <row r="405" spans="1:1">
      <c r="A405" s="2">
        <v>1</v>
      </c>
    </row>
    <row r="406" spans="1:1">
      <c r="A406" s="2">
        <v>1</v>
      </c>
    </row>
    <row r="407" spans="1:1">
      <c r="A407" s="2">
        <v>2</v>
      </c>
    </row>
    <row r="408" spans="1:1">
      <c r="A408" s="2">
        <v>2</v>
      </c>
    </row>
    <row r="409" spans="1:1">
      <c r="A409" s="2">
        <v>2</v>
      </c>
    </row>
    <row r="410" spans="1:1">
      <c r="A410" s="2">
        <v>2</v>
      </c>
    </row>
    <row r="411" spans="1:1">
      <c r="A411" s="2">
        <v>2</v>
      </c>
    </row>
    <row r="412" spans="1:1">
      <c r="A412" s="2">
        <v>2</v>
      </c>
    </row>
    <row r="413" spans="1:1">
      <c r="A413" s="2">
        <v>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3:N17"/>
  <sheetViews>
    <sheetView workbookViewId="0">
      <selection activeCell="H5" sqref="H5"/>
    </sheetView>
  </sheetViews>
  <sheetFormatPr defaultRowHeight="15.75"/>
  <cols>
    <col min="1" max="1" width="12.125" bestFit="1" customWidth="1"/>
    <col min="2" max="2" width="14.75" bestFit="1" customWidth="1"/>
    <col min="3" max="3" width="3.875" customWidth="1"/>
    <col min="4" max="4" width="10.375" customWidth="1"/>
    <col min="5" max="5" width="10.375" bestFit="1" customWidth="1"/>
    <col min="12" max="12" width="16.25" customWidth="1"/>
    <col min="14" max="14" width="21.875" customWidth="1"/>
  </cols>
  <sheetData>
    <row r="3" spans="1:14">
      <c r="A3" s="23" t="s">
        <v>420</v>
      </c>
      <c r="B3" s="23" t="s">
        <v>419</v>
      </c>
      <c r="C3" s="21"/>
      <c r="D3" s="22"/>
    </row>
    <row r="4" spans="1:14">
      <c r="A4" s="23" t="s">
        <v>417</v>
      </c>
      <c r="B4" s="20">
        <v>1</v>
      </c>
      <c r="C4" s="24">
        <v>2</v>
      </c>
      <c r="D4" s="25" t="s">
        <v>418</v>
      </c>
      <c r="G4" s="38"/>
      <c r="H4" s="38" t="s">
        <v>414</v>
      </c>
      <c r="I4" s="38" t="s">
        <v>398</v>
      </c>
      <c r="L4" t="s">
        <v>397</v>
      </c>
      <c r="N4" t="s">
        <v>421</v>
      </c>
    </row>
    <row r="5" spans="1:14">
      <c r="A5" s="26">
        <v>1</v>
      </c>
      <c r="B5" s="29">
        <v>6</v>
      </c>
      <c r="C5" s="30">
        <v>46</v>
      </c>
      <c r="D5" s="31">
        <v>52</v>
      </c>
      <c r="G5" s="45" t="s">
        <v>402</v>
      </c>
      <c r="H5" s="39">
        <v>6</v>
      </c>
      <c r="I5" s="42">
        <v>52</v>
      </c>
      <c r="L5">
        <f>H5/H17</f>
        <v>0.1276595744680851</v>
      </c>
      <c r="N5">
        <f t="shared" ref="N5:N16" si="0">H5/I5</f>
        <v>0.11538461538461539</v>
      </c>
    </row>
    <row r="6" spans="1:14">
      <c r="A6" s="27">
        <v>2</v>
      </c>
      <c r="B6" s="32">
        <v>3</v>
      </c>
      <c r="C6" s="33">
        <v>38</v>
      </c>
      <c r="D6" s="34">
        <v>41</v>
      </c>
      <c r="G6" s="45" t="s">
        <v>403</v>
      </c>
      <c r="H6" s="40">
        <v>3</v>
      </c>
      <c r="I6" s="43">
        <v>41</v>
      </c>
      <c r="L6">
        <f>H6/H17</f>
        <v>6.3829787234042548E-2</v>
      </c>
      <c r="N6">
        <f t="shared" si="0"/>
        <v>7.3170731707317069E-2</v>
      </c>
    </row>
    <row r="7" spans="1:14">
      <c r="A7" s="27">
        <v>3</v>
      </c>
      <c r="B7" s="32">
        <v>7</v>
      </c>
      <c r="C7" s="33">
        <v>43</v>
      </c>
      <c r="D7" s="34">
        <v>50</v>
      </c>
      <c r="G7" s="45" t="s">
        <v>404</v>
      </c>
      <c r="H7" s="40">
        <v>7</v>
      </c>
      <c r="I7" s="43">
        <v>50</v>
      </c>
      <c r="L7">
        <f>H7/H17</f>
        <v>0.14893617021276595</v>
      </c>
      <c r="N7">
        <f t="shared" si="0"/>
        <v>0.14000000000000001</v>
      </c>
    </row>
    <row r="8" spans="1:14">
      <c r="A8" s="27">
        <v>4</v>
      </c>
      <c r="B8" s="32">
        <v>2</v>
      </c>
      <c r="C8" s="33">
        <v>42</v>
      </c>
      <c r="D8" s="34">
        <v>44</v>
      </c>
      <c r="G8" s="45" t="s">
        <v>405</v>
      </c>
      <c r="H8" s="40">
        <v>2</v>
      </c>
      <c r="I8" s="43">
        <v>44</v>
      </c>
      <c r="L8">
        <f>H8/H17</f>
        <v>4.2553191489361701E-2</v>
      </c>
      <c r="N8">
        <f t="shared" si="0"/>
        <v>4.5454545454545456E-2</v>
      </c>
    </row>
    <row r="9" spans="1:14">
      <c r="A9" s="27">
        <v>5</v>
      </c>
      <c r="B9" s="32">
        <v>1</v>
      </c>
      <c r="C9" s="33">
        <v>41</v>
      </c>
      <c r="D9" s="34">
        <v>42</v>
      </c>
      <c r="G9" s="45" t="s">
        <v>406</v>
      </c>
      <c r="H9" s="40">
        <v>1</v>
      </c>
      <c r="I9" s="43">
        <v>42</v>
      </c>
      <c r="L9">
        <f>H9/H17</f>
        <v>2.1276595744680851E-2</v>
      </c>
      <c r="N9">
        <f t="shared" si="0"/>
        <v>2.3809523809523808E-2</v>
      </c>
    </row>
    <row r="10" spans="1:14">
      <c r="A10" s="27">
        <v>6</v>
      </c>
      <c r="B10" s="32">
        <v>6</v>
      </c>
      <c r="C10" s="33">
        <v>33</v>
      </c>
      <c r="D10" s="34">
        <v>39</v>
      </c>
      <c r="G10" s="45" t="s">
        <v>407</v>
      </c>
      <c r="H10" s="40">
        <v>6</v>
      </c>
      <c r="I10" s="43">
        <v>39</v>
      </c>
      <c r="L10">
        <f>H10/H17</f>
        <v>0.1276595744680851</v>
      </c>
      <c r="N10">
        <f t="shared" si="0"/>
        <v>0.15384615384615385</v>
      </c>
    </row>
    <row r="11" spans="1:14">
      <c r="A11" s="27">
        <v>7</v>
      </c>
      <c r="B11" s="32">
        <v>5</v>
      </c>
      <c r="C11" s="33">
        <v>17</v>
      </c>
      <c r="D11" s="34">
        <v>22</v>
      </c>
      <c r="G11" s="45" t="s">
        <v>408</v>
      </c>
      <c r="H11" s="40">
        <v>5</v>
      </c>
      <c r="I11" s="43">
        <v>22</v>
      </c>
      <c r="L11">
        <f>H11/H17</f>
        <v>0.10638297872340426</v>
      </c>
      <c r="N11">
        <f t="shared" si="0"/>
        <v>0.22727272727272727</v>
      </c>
    </row>
    <row r="12" spans="1:14">
      <c r="A12" s="27">
        <v>8</v>
      </c>
      <c r="B12" s="32">
        <v>7</v>
      </c>
      <c r="C12" s="33">
        <v>25</v>
      </c>
      <c r="D12" s="34">
        <v>32</v>
      </c>
      <c r="G12" s="45" t="s">
        <v>409</v>
      </c>
      <c r="H12" s="40">
        <v>7</v>
      </c>
      <c r="I12" s="43">
        <v>32</v>
      </c>
      <c r="L12">
        <f>H12/H17</f>
        <v>0.14893617021276595</v>
      </c>
      <c r="N12">
        <f t="shared" si="0"/>
        <v>0.21875</v>
      </c>
    </row>
    <row r="13" spans="1:14">
      <c r="A13" s="27">
        <v>9</v>
      </c>
      <c r="B13" s="32"/>
      <c r="C13" s="33">
        <v>19</v>
      </c>
      <c r="D13" s="34">
        <v>19</v>
      </c>
      <c r="G13" s="45" t="s">
        <v>410</v>
      </c>
      <c r="H13" s="40"/>
      <c r="I13" s="43">
        <v>19</v>
      </c>
      <c r="L13">
        <f>H13/H17</f>
        <v>0</v>
      </c>
      <c r="N13">
        <f t="shared" si="0"/>
        <v>0</v>
      </c>
    </row>
    <row r="14" spans="1:14">
      <c r="A14" s="27">
        <v>10</v>
      </c>
      <c r="B14" s="32">
        <v>4</v>
      </c>
      <c r="C14" s="33">
        <v>22</v>
      </c>
      <c r="D14" s="34">
        <v>26</v>
      </c>
      <c r="G14" s="45" t="s">
        <v>411</v>
      </c>
      <c r="H14" s="40">
        <v>4</v>
      </c>
      <c r="I14" s="43">
        <v>26</v>
      </c>
      <c r="L14">
        <f>H14/H17</f>
        <v>8.5106382978723402E-2</v>
      </c>
      <c r="N14">
        <f t="shared" si="0"/>
        <v>0.15384615384615385</v>
      </c>
    </row>
    <row r="15" spans="1:14">
      <c r="A15" s="27">
        <v>11</v>
      </c>
      <c r="B15" s="32">
        <v>4</v>
      </c>
      <c r="C15" s="33">
        <v>23</v>
      </c>
      <c r="D15" s="34">
        <v>27</v>
      </c>
      <c r="G15" s="45" t="s">
        <v>412</v>
      </c>
      <c r="H15" s="40">
        <v>4</v>
      </c>
      <c r="I15" s="43">
        <v>27</v>
      </c>
      <c r="L15">
        <f>H15/H17</f>
        <v>8.5106382978723402E-2</v>
      </c>
      <c r="N15">
        <f t="shared" si="0"/>
        <v>0.14814814814814814</v>
      </c>
    </row>
    <row r="16" spans="1:14">
      <c r="A16" s="27">
        <v>12</v>
      </c>
      <c r="B16" s="32">
        <v>2</v>
      </c>
      <c r="C16" s="33">
        <v>16</v>
      </c>
      <c r="D16" s="34">
        <v>18</v>
      </c>
      <c r="G16" s="45" t="s">
        <v>413</v>
      </c>
      <c r="H16" s="40">
        <v>2</v>
      </c>
      <c r="I16" s="43">
        <v>18</v>
      </c>
      <c r="L16">
        <f>H16/H17</f>
        <v>4.2553191489361701E-2</v>
      </c>
      <c r="N16">
        <f t="shared" si="0"/>
        <v>0.1111111111111111</v>
      </c>
    </row>
    <row r="17" spans="1:12">
      <c r="A17" s="28" t="s">
        <v>418</v>
      </c>
      <c r="B17" s="35">
        <v>47</v>
      </c>
      <c r="C17" s="36">
        <v>365</v>
      </c>
      <c r="D17" s="37">
        <v>412</v>
      </c>
      <c r="H17" s="41">
        <v>47</v>
      </c>
      <c r="I17" s="44">
        <v>412</v>
      </c>
      <c r="L17">
        <f>SUM(L5:L16)</f>
        <v>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3:H11"/>
  <sheetViews>
    <sheetView workbookViewId="0">
      <selection activeCell="H23" sqref="H23"/>
    </sheetView>
  </sheetViews>
  <sheetFormatPr defaultRowHeight="15.75"/>
  <cols>
    <col min="1" max="1" width="12.125" customWidth="1"/>
    <col min="2" max="2" width="14.75" bestFit="1" customWidth="1"/>
    <col min="3" max="3" width="3.875" customWidth="1"/>
    <col min="4" max="5" width="10.375" customWidth="1"/>
    <col min="6" max="6" width="9.5" customWidth="1"/>
    <col min="7" max="8" width="6.625" customWidth="1"/>
    <col min="9" max="9" width="9.5" bestFit="1" customWidth="1"/>
    <col min="10" max="11" width="6.625" customWidth="1"/>
    <col min="12" max="12" width="9.5" bestFit="1" customWidth="1"/>
    <col min="13" max="14" width="6.625" customWidth="1"/>
    <col min="15" max="15" width="9.5" bestFit="1" customWidth="1"/>
    <col min="16" max="17" width="6.625" customWidth="1"/>
    <col min="18" max="18" width="9.5" bestFit="1" customWidth="1"/>
    <col min="19" max="19" width="8.25" customWidth="1"/>
    <col min="20" max="20" width="11.125" bestFit="1" customWidth="1"/>
    <col min="21" max="21" width="10.375" bestFit="1" customWidth="1"/>
  </cols>
  <sheetData>
    <row r="3" spans="1:8">
      <c r="A3" s="23" t="s">
        <v>420</v>
      </c>
      <c r="B3" s="23" t="s">
        <v>419</v>
      </c>
      <c r="C3" s="21"/>
      <c r="D3" s="22"/>
    </row>
    <row r="4" spans="1:8">
      <c r="A4" s="23" t="s">
        <v>417</v>
      </c>
      <c r="B4" s="20">
        <v>1</v>
      </c>
      <c r="C4" s="24">
        <v>2</v>
      </c>
      <c r="D4" s="25" t="s">
        <v>418</v>
      </c>
      <c r="H4" s="29">
        <v>5</v>
      </c>
    </row>
    <row r="5" spans="1:8">
      <c r="A5" s="26">
        <v>1986</v>
      </c>
      <c r="B5" s="29">
        <v>5</v>
      </c>
      <c r="C5" s="30">
        <v>43</v>
      </c>
      <c r="D5" s="31">
        <v>48</v>
      </c>
      <c r="H5" s="32">
        <v>11</v>
      </c>
    </row>
    <row r="6" spans="1:8">
      <c r="A6" s="27">
        <v>1987</v>
      </c>
      <c r="B6" s="32">
        <v>11</v>
      </c>
      <c r="C6" s="33">
        <v>79</v>
      </c>
      <c r="D6" s="34">
        <v>90</v>
      </c>
      <c r="H6" s="32">
        <v>7</v>
      </c>
    </row>
    <row r="7" spans="1:8">
      <c r="A7" s="27">
        <v>1988</v>
      </c>
      <c r="B7" s="32">
        <v>7</v>
      </c>
      <c r="C7" s="33">
        <v>82</v>
      </c>
      <c r="D7" s="34">
        <v>89</v>
      </c>
      <c r="H7" s="32">
        <v>12</v>
      </c>
    </row>
    <row r="8" spans="1:8">
      <c r="A8" s="27">
        <v>1989</v>
      </c>
      <c r="B8" s="32">
        <v>12</v>
      </c>
      <c r="C8" s="33">
        <v>87</v>
      </c>
      <c r="D8" s="34">
        <v>99</v>
      </c>
      <c r="H8" s="32">
        <v>10</v>
      </c>
    </row>
    <row r="9" spans="1:8">
      <c r="A9" s="27">
        <v>1990</v>
      </c>
      <c r="B9" s="32">
        <v>10</v>
      </c>
      <c r="C9" s="33">
        <v>64</v>
      </c>
      <c r="D9" s="34">
        <v>74</v>
      </c>
      <c r="H9" s="32">
        <v>2</v>
      </c>
    </row>
    <row r="10" spans="1:8">
      <c r="A10" s="27">
        <v>1991</v>
      </c>
      <c r="B10" s="32">
        <v>2</v>
      </c>
      <c r="C10" s="33">
        <v>10</v>
      </c>
      <c r="D10" s="34">
        <v>12</v>
      </c>
    </row>
    <row r="11" spans="1:8">
      <c r="A11" s="28" t="s">
        <v>418</v>
      </c>
      <c r="B11" s="35">
        <v>47</v>
      </c>
      <c r="C11" s="36">
        <v>365</v>
      </c>
      <c r="D11" s="37">
        <v>412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3"/>
  <sheetViews>
    <sheetView workbookViewId="0">
      <selection activeCell="M6" sqref="M6"/>
    </sheetView>
  </sheetViews>
  <sheetFormatPr defaultRowHeight="15.75"/>
  <cols>
    <col min="1" max="1" width="14.125" style="2" customWidth="1"/>
    <col min="2" max="2" width="9.125" style="2" customWidth="1"/>
    <col min="5" max="5" width="12.5" style="2" customWidth="1"/>
    <col min="6" max="6" width="9.125" style="2" customWidth="1"/>
    <col min="10" max="10" width="9.125" style="2" customWidth="1"/>
  </cols>
  <sheetData>
    <row r="1" spans="1:10">
      <c r="A1" s="1" t="s">
        <v>17</v>
      </c>
      <c r="B1" s="1" t="s">
        <v>322</v>
      </c>
      <c r="E1" s="1" t="s">
        <v>416</v>
      </c>
      <c r="F1" s="1" t="s">
        <v>322</v>
      </c>
      <c r="J1" s="1" t="s">
        <v>322</v>
      </c>
    </row>
    <row r="2" spans="1:10">
      <c r="A2" s="2">
        <v>1</v>
      </c>
      <c r="B2" s="2">
        <v>2</v>
      </c>
      <c r="E2" s="2">
        <v>1989</v>
      </c>
      <c r="F2" s="2">
        <v>2</v>
      </c>
      <c r="J2" s="2">
        <v>2</v>
      </c>
    </row>
    <row r="3" spans="1:10">
      <c r="A3" s="2">
        <v>10</v>
      </c>
      <c r="B3" s="2">
        <v>2</v>
      </c>
      <c r="E3" s="2">
        <v>1987</v>
      </c>
      <c r="F3" s="2">
        <v>2</v>
      </c>
      <c r="J3" s="2">
        <v>2</v>
      </c>
    </row>
    <row r="4" spans="1:10">
      <c r="A4" s="2">
        <v>3</v>
      </c>
      <c r="B4" s="2">
        <v>2</v>
      </c>
      <c r="E4" s="2">
        <v>1987</v>
      </c>
      <c r="F4" s="2">
        <v>2</v>
      </c>
      <c r="J4" s="2">
        <v>2</v>
      </c>
    </row>
    <row r="5" spans="1:10">
      <c r="A5" s="2">
        <v>1</v>
      </c>
      <c r="B5" s="2">
        <v>2</v>
      </c>
      <c r="E5" s="2">
        <v>1989</v>
      </c>
      <c r="F5" s="2">
        <v>2</v>
      </c>
      <c r="J5" s="2">
        <v>2</v>
      </c>
    </row>
    <row r="6" spans="1:10">
      <c r="A6" s="2">
        <v>1</v>
      </c>
      <c r="B6" s="2">
        <v>2</v>
      </c>
      <c r="E6" s="2">
        <v>1987</v>
      </c>
      <c r="F6" s="2">
        <v>2</v>
      </c>
      <c r="J6" s="2">
        <v>2</v>
      </c>
    </row>
    <row r="7" spans="1:10">
      <c r="A7" s="2">
        <v>1</v>
      </c>
      <c r="B7" s="2">
        <v>2</v>
      </c>
      <c r="E7" s="2">
        <v>1988</v>
      </c>
      <c r="F7" s="2">
        <v>2</v>
      </c>
      <c r="J7" s="2">
        <v>2</v>
      </c>
    </row>
    <row r="8" spans="1:10">
      <c r="A8" s="2">
        <v>7</v>
      </c>
      <c r="B8" s="2">
        <v>2</v>
      </c>
      <c r="E8" s="2">
        <v>1988</v>
      </c>
      <c r="F8" s="2">
        <v>2</v>
      </c>
      <c r="J8" s="2">
        <v>2</v>
      </c>
    </row>
    <row r="9" spans="1:10">
      <c r="A9" s="2">
        <v>11</v>
      </c>
      <c r="B9" s="2">
        <v>2</v>
      </c>
      <c r="E9" s="2">
        <v>1989</v>
      </c>
      <c r="F9" s="2">
        <v>2</v>
      </c>
      <c r="J9" s="2">
        <v>2</v>
      </c>
    </row>
    <row r="10" spans="1:10">
      <c r="A10" s="2">
        <v>8</v>
      </c>
      <c r="B10" s="2">
        <v>2</v>
      </c>
      <c r="E10" s="2">
        <v>1987</v>
      </c>
      <c r="F10" s="2">
        <v>2</v>
      </c>
      <c r="J10" s="2">
        <v>2</v>
      </c>
    </row>
    <row r="11" spans="1:10">
      <c r="A11" s="2">
        <v>4</v>
      </c>
      <c r="B11" s="2">
        <v>2</v>
      </c>
      <c r="E11" s="2">
        <v>1988</v>
      </c>
      <c r="F11" s="2">
        <v>2</v>
      </c>
      <c r="J11" s="2">
        <v>2</v>
      </c>
    </row>
    <row r="12" spans="1:10">
      <c r="A12" s="2">
        <v>11</v>
      </c>
      <c r="B12" s="2">
        <v>1</v>
      </c>
      <c r="E12" s="2">
        <v>1990</v>
      </c>
      <c r="F12" s="2">
        <v>1</v>
      </c>
      <c r="J12" s="2">
        <v>1</v>
      </c>
    </row>
    <row r="13" spans="1:10">
      <c r="A13" s="2">
        <v>1</v>
      </c>
      <c r="B13" s="2">
        <v>1</v>
      </c>
      <c r="E13" s="2">
        <v>1986</v>
      </c>
      <c r="F13" s="2">
        <v>1</v>
      </c>
      <c r="J13" s="2">
        <v>1</v>
      </c>
    </row>
    <row r="14" spans="1:10">
      <c r="A14" s="2">
        <v>11</v>
      </c>
      <c r="B14" s="2">
        <v>1</v>
      </c>
      <c r="E14" s="2">
        <v>1987</v>
      </c>
      <c r="F14" s="2">
        <v>1</v>
      </c>
      <c r="J14" s="2">
        <v>1</v>
      </c>
    </row>
    <row r="15" spans="1:10">
      <c r="A15" s="2">
        <v>2</v>
      </c>
      <c r="B15" s="2">
        <v>1</v>
      </c>
      <c r="E15" s="2">
        <v>1990</v>
      </c>
      <c r="F15" s="2">
        <v>1</v>
      </c>
      <c r="J15" s="2">
        <v>1</v>
      </c>
    </row>
    <row r="16" spans="1:10">
      <c r="A16" s="2">
        <v>4</v>
      </c>
      <c r="B16" s="2">
        <v>2</v>
      </c>
      <c r="E16" s="2">
        <v>1987</v>
      </c>
      <c r="F16" s="2">
        <v>2</v>
      </c>
      <c r="J16" s="2">
        <v>2</v>
      </c>
    </row>
    <row r="17" spans="1:10">
      <c r="A17" s="2">
        <v>6</v>
      </c>
      <c r="B17" s="2">
        <v>2</v>
      </c>
      <c r="E17" s="2">
        <v>1987</v>
      </c>
      <c r="F17" s="2">
        <v>2</v>
      </c>
      <c r="J17" s="2">
        <v>2</v>
      </c>
    </row>
    <row r="18" spans="1:10">
      <c r="A18" s="2">
        <v>10</v>
      </c>
      <c r="B18" s="2">
        <v>2</v>
      </c>
      <c r="E18" s="2">
        <v>1987</v>
      </c>
      <c r="F18" s="2">
        <v>2</v>
      </c>
      <c r="J18" s="2">
        <v>2</v>
      </c>
    </row>
    <row r="19" spans="1:10">
      <c r="A19" s="2">
        <v>6</v>
      </c>
      <c r="B19" s="2">
        <v>2</v>
      </c>
      <c r="E19" s="2">
        <v>1989</v>
      </c>
      <c r="F19" s="2">
        <v>2</v>
      </c>
      <c r="J19" s="2">
        <v>2</v>
      </c>
    </row>
    <row r="20" spans="1:10">
      <c r="A20" s="2">
        <v>10</v>
      </c>
      <c r="B20" s="2">
        <v>2</v>
      </c>
      <c r="E20" s="2">
        <v>1989</v>
      </c>
      <c r="F20" s="2">
        <v>2</v>
      </c>
      <c r="J20" s="2">
        <v>2</v>
      </c>
    </row>
    <row r="21" spans="1:10">
      <c r="A21" s="2">
        <v>1</v>
      </c>
      <c r="B21" s="2">
        <v>2</v>
      </c>
      <c r="E21" s="2">
        <v>1987</v>
      </c>
      <c r="F21" s="2">
        <v>2</v>
      </c>
      <c r="J21" s="2">
        <v>2</v>
      </c>
    </row>
    <row r="22" spans="1:10">
      <c r="A22" s="2">
        <v>10</v>
      </c>
      <c r="B22" s="2">
        <v>2</v>
      </c>
      <c r="E22" s="2">
        <v>1987</v>
      </c>
      <c r="F22" s="2">
        <v>2</v>
      </c>
      <c r="J22" s="2">
        <v>2</v>
      </c>
    </row>
    <row r="23" spans="1:10">
      <c r="A23" s="2">
        <v>6</v>
      </c>
      <c r="B23" s="2">
        <v>2</v>
      </c>
      <c r="E23" s="2">
        <v>1988</v>
      </c>
      <c r="F23" s="2">
        <v>2</v>
      </c>
      <c r="J23" s="2">
        <v>2</v>
      </c>
    </row>
    <row r="24" spans="1:10">
      <c r="A24" s="2">
        <v>7</v>
      </c>
      <c r="B24" s="2">
        <v>1</v>
      </c>
      <c r="E24" s="2">
        <v>1990</v>
      </c>
      <c r="F24" s="2">
        <v>1</v>
      </c>
      <c r="J24" s="2">
        <v>1</v>
      </c>
    </row>
    <row r="25" spans="1:10">
      <c r="A25" s="2">
        <v>2</v>
      </c>
      <c r="B25" s="2">
        <v>2</v>
      </c>
      <c r="E25" s="2">
        <v>1986</v>
      </c>
      <c r="F25" s="2">
        <v>2</v>
      </c>
      <c r="J25" s="2">
        <v>2</v>
      </c>
    </row>
    <row r="26" spans="1:10">
      <c r="A26" s="2">
        <v>12</v>
      </c>
      <c r="B26" s="2">
        <v>1</v>
      </c>
      <c r="E26" s="2">
        <v>1989</v>
      </c>
      <c r="F26" s="2">
        <v>1</v>
      </c>
      <c r="J26" s="2">
        <v>1</v>
      </c>
    </row>
    <row r="27" spans="1:10">
      <c r="A27" s="2">
        <v>3</v>
      </c>
      <c r="B27" s="2">
        <v>2</v>
      </c>
      <c r="E27" s="2">
        <v>1987</v>
      </c>
      <c r="F27" s="2">
        <v>2</v>
      </c>
      <c r="J27" s="2">
        <v>2</v>
      </c>
    </row>
    <row r="28" spans="1:10">
      <c r="A28" s="2">
        <v>12</v>
      </c>
      <c r="B28" s="2">
        <v>2</v>
      </c>
      <c r="E28" s="2">
        <v>1989</v>
      </c>
      <c r="F28" s="2">
        <v>2</v>
      </c>
      <c r="J28" s="2">
        <v>2</v>
      </c>
    </row>
    <row r="29" spans="1:10">
      <c r="A29" s="2">
        <v>8</v>
      </c>
      <c r="B29" s="2">
        <v>2</v>
      </c>
      <c r="E29" s="2">
        <v>1986</v>
      </c>
      <c r="F29" s="2">
        <v>2</v>
      </c>
      <c r="J29" s="2">
        <v>2</v>
      </c>
    </row>
    <row r="30" spans="1:10">
      <c r="A30" s="2">
        <v>5</v>
      </c>
      <c r="B30" s="2">
        <v>2</v>
      </c>
      <c r="E30" s="2">
        <v>1990</v>
      </c>
      <c r="F30" s="2">
        <v>2</v>
      </c>
      <c r="J30" s="2">
        <v>2</v>
      </c>
    </row>
    <row r="31" spans="1:10">
      <c r="A31" s="2">
        <v>7</v>
      </c>
      <c r="B31" s="2">
        <v>2</v>
      </c>
      <c r="E31" s="2">
        <v>1988</v>
      </c>
      <c r="F31" s="2">
        <v>2</v>
      </c>
      <c r="J31" s="2">
        <v>2</v>
      </c>
    </row>
    <row r="32" spans="1:10">
      <c r="A32" s="2">
        <v>3</v>
      </c>
      <c r="B32" s="2">
        <v>1</v>
      </c>
      <c r="E32" s="2">
        <v>1990</v>
      </c>
      <c r="F32" s="2">
        <v>1</v>
      </c>
      <c r="J32" s="2">
        <v>1</v>
      </c>
    </row>
    <row r="33" spans="1:10">
      <c r="A33" s="2">
        <v>1</v>
      </c>
      <c r="B33" s="2">
        <v>2</v>
      </c>
      <c r="E33" s="2">
        <v>1990</v>
      </c>
      <c r="F33" s="2">
        <v>2</v>
      </c>
      <c r="J33" s="2">
        <v>2</v>
      </c>
    </row>
    <row r="34" spans="1:10">
      <c r="A34" s="2">
        <v>4</v>
      </c>
      <c r="B34" s="2">
        <v>2</v>
      </c>
      <c r="E34" s="2">
        <v>1989</v>
      </c>
      <c r="F34" s="2">
        <v>2</v>
      </c>
      <c r="J34" s="2">
        <v>2</v>
      </c>
    </row>
    <row r="35" spans="1:10">
      <c r="A35" s="2">
        <v>8</v>
      </c>
      <c r="B35" s="2">
        <v>2</v>
      </c>
      <c r="E35" s="2">
        <v>1987</v>
      </c>
      <c r="F35" s="2">
        <v>2</v>
      </c>
      <c r="J35" s="2">
        <v>2</v>
      </c>
    </row>
    <row r="36" spans="1:10">
      <c r="A36" s="2">
        <v>9</v>
      </c>
      <c r="B36" s="2">
        <v>2</v>
      </c>
      <c r="E36" s="2">
        <v>1989</v>
      </c>
      <c r="F36" s="2">
        <v>2</v>
      </c>
      <c r="J36" s="2">
        <v>2</v>
      </c>
    </row>
    <row r="37" spans="1:10">
      <c r="A37" s="2">
        <v>6</v>
      </c>
      <c r="B37" s="2">
        <v>2</v>
      </c>
      <c r="E37" s="2">
        <v>1989</v>
      </c>
      <c r="F37" s="2">
        <v>2</v>
      </c>
      <c r="J37" s="2">
        <v>2</v>
      </c>
    </row>
    <row r="38" spans="1:10">
      <c r="A38" s="2">
        <v>1</v>
      </c>
      <c r="B38" s="2">
        <v>2</v>
      </c>
      <c r="E38" s="2">
        <v>1990</v>
      </c>
      <c r="F38" s="2">
        <v>2</v>
      </c>
      <c r="J38" s="2">
        <v>2</v>
      </c>
    </row>
    <row r="39" spans="1:10">
      <c r="A39" s="2">
        <v>2</v>
      </c>
      <c r="B39" s="2">
        <v>2</v>
      </c>
      <c r="E39" s="2">
        <v>1989</v>
      </c>
      <c r="F39" s="2">
        <v>2</v>
      </c>
      <c r="J39" s="2">
        <v>2</v>
      </c>
    </row>
    <row r="40" spans="1:10">
      <c r="A40" s="2">
        <v>10</v>
      </c>
      <c r="B40" s="2">
        <v>2</v>
      </c>
      <c r="E40" s="2">
        <v>1987</v>
      </c>
      <c r="F40" s="2">
        <v>2</v>
      </c>
      <c r="J40" s="2">
        <v>2</v>
      </c>
    </row>
    <row r="41" spans="1:10">
      <c r="A41" s="2">
        <v>5</v>
      </c>
      <c r="B41" s="2">
        <v>2</v>
      </c>
      <c r="E41" s="2">
        <v>1987</v>
      </c>
      <c r="F41" s="2">
        <v>2</v>
      </c>
      <c r="J41" s="2">
        <v>2</v>
      </c>
    </row>
    <row r="42" spans="1:10">
      <c r="A42" s="2">
        <v>11</v>
      </c>
      <c r="B42" s="2">
        <v>2</v>
      </c>
      <c r="E42" s="2">
        <v>1989</v>
      </c>
      <c r="F42" s="2">
        <v>2</v>
      </c>
      <c r="J42" s="2">
        <v>2</v>
      </c>
    </row>
    <row r="43" spans="1:10">
      <c r="A43" s="2">
        <v>1</v>
      </c>
      <c r="B43" s="2">
        <v>2</v>
      </c>
      <c r="E43" s="2">
        <v>1988</v>
      </c>
      <c r="F43" s="2">
        <v>2</v>
      </c>
      <c r="J43" s="2">
        <v>2</v>
      </c>
    </row>
    <row r="44" spans="1:10">
      <c r="A44" s="2">
        <v>5</v>
      </c>
      <c r="B44" s="2">
        <v>2</v>
      </c>
      <c r="E44" s="2">
        <v>1986</v>
      </c>
      <c r="F44" s="2">
        <v>2</v>
      </c>
      <c r="J44" s="2">
        <v>2</v>
      </c>
    </row>
    <row r="45" spans="1:10">
      <c r="A45" s="2">
        <v>6</v>
      </c>
      <c r="B45" s="2">
        <v>2</v>
      </c>
      <c r="E45" s="2">
        <v>1989</v>
      </c>
      <c r="F45" s="2">
        <v>2</v>
      </c>
      <c r="J45" s="2">
        <v>2</v>
      </c>
    </row>
    <row r="46" spans="1:10">
      <c r="A46" s="2">
        <v>7</v>
      </c>
      <c r="B46" s="2">
        <v>1</v>
      </c>
      <c r="E46" s="2">
        <v>1989</v>
      </c>
      <c r="F46" s="2">
        <v>1</v>
      </c>
      <c r="J46" s="2">
        <v>1</v>
      </c>
    </row>
    <row r="47" spans="1:10">
      <c r="A47" s="2">
        <v>6</v>
      </c>
      <c r="B47" s="2">
        <v>2</v>
      </c>
      <c r="E47" s="2">
        <v>1988</v>
      </c>
      <c r="F47" s="2">
        <v>2</v>
      </c>
      <c r="J47" s="2">
        <v>2</v>
      </c>
    </row>
    <row r="48" spans="1:10">
      <c r="A48" s="2">
        <v>7</v>
      </c>
      <c r="B48" s="2">
        <v>1</v>
      </c>
      <c r="E48" s="2">
        <v>1989</v>
      </c>
      <c r="F48" s="2">
        <v>1</v>
      </c>
      <c r="J48" s="2">
        <v>1</v>
      </c>
    </row>
    <row r="49" spans="1:10">
      <c r="A49" s="2">
        <v>9</v>
      </c>
      <c r="B49" s="2">
        <v>2</v>
      </c>
      <c r="E49" s="2">
        <v>1989</v>
      </c>
      <c r="F49" s="2">
        <v>2</v>
      </c>
      <c r="J49" s="2">
        <v>2</v>
      </c>
    </row>
    <row r="50" spans="1:10">
      <c r="A50" s="2">
        <v>8</v>
      </c>
      <c r="B50" s="2">
        <v>2</v>
      </c>
      <c r="E50" s="2">
        <v>1989</v>
      </c>
      <c r="F50" s="2">
        <v>2</v>
      </c>
      <c r="J50" s="2">
        <v>2</v>
      </c>
    </row>
    <row r="51" spans="1:10">
      <c r="A51" s="2">
        <v>2</v>
      </c>
      <c r="B51" s="2">
        <v>2</v>
      </c>
      <c r="E51" s="2">
        <v>1989</v>
      </c>
      <c r="F51" s="2">
        <v>2</v>
      </c>
      <c r="J51" s="2">
        <v>2</v>
      </c>
    </row>
    <row r="52" spans="1:10">
      <c r="A52" s="2">
        <v>5</v>
      </c>
      <c r="B52" s="2">
        <v>2</v>
      </c>
      <c r="E52" s="3">
        <v>1989</v>
      </c>
      <c r="F52" s="2">
        <v>2</v>
      </c>
      <c r="J52" s="2">
        <v>2</v>
      </c>
    </row>
    <row r="53" spans="1:10">
      <c r="A53" s="2">
        <v>11</v>
      </c>
      <c r="B53" s="2">
        <v>2</v>
      </c>
      <c r="E53" s="3">
        <v>1988</v>
      </c>
      <c r="F53" s="2">
        <v>2</v>
      </c>
      <c r="J53" s="2">
        <v>2</v>
      </c>
    </row>
    <row r="54" spans="1:10">
      <c r="A54" s="2">
        <v>4</v>
      </c>
      <c r="B54" s="2">
        <v>2</v>
      </c>
      <c r="E54" s="3">
        <v>1990</v>
      </c>
      <c r="F54" s="2">
        <v>2</v>
      </c>
      <c r="J54" s="2">
        <v>2</v>
      </c>
    </row>
    <row r="55" spans="1:10">
      <c r="A55" s="2">
        <v>4</v>
      </c>
      <c r="B55" s="2">
        <v>1</v>
      </c>
      <c r="E55" s="3">
        <v>1989</v>
      </c>
      <c r="F55" s="2">
        <v>1</v>
      </c>
      <c r="J55" s="2">
        <v>1</v>
      </c>
    </row>
    <row r="56" spans="1:10">
      <c r="A56" s="2">
        <v>1</v>
      </c>
      <c r="B56" s="2">
        <v>2</v>
      </c>
      <c r="E56" s="3">
        <v>1990</v>
      </c>
      <c r="F56" s="2">
        <v>2</v>
      </c>
      <c r="J56" s="2">
        <v>2</v>
      </c>
    </row>
    <row r="57" spans="1:10">
      <c r="A57" s="2">
        <v>3</v>
      </c>
      <c r="B57" s="2">
        <v>2</v>
      </c>
      <c r="E57" s="3">
        <v>1990</v>
      </c>
      <c r="F57" s="2">
        <v>2</v>
      </c>
      <c r="J57" s="2">
        <v>2</v>
      </c>
    </row>
    <row r="58" spans="1:10">
      <c r="A58" s="2">
        <v>2</v>
      </c>
      <c r="B58" s="2">
        <v>2</v>
      </c>
      <c r="E58" s="3">
        <v>1987</v>
      </c>
      <c r="F58" s="2">
        <v>2</v>
      </c>
      <c r="J58" s="2">
        <v>2</v>
      </c>
    </row>
    <row r="59" spans="1:10">
      <c r="A59" s="2">
        <v>10</v>
      </c>
      <c r="B59" s="2">
        <v>2</v>
      </c>
      <c r="E59" s="3">
        <v>1987</v>
      </c>
      <c r="F59" s="2">
        <v>2</v>
      </c>
      <c r="J59" s="2">
        <v>2</v>
      </c>
    </row>
    <row r="60" spans="1:10">
      <c r="A60" s="2">
        <v>10</v>
      </c>
      <c r="B60" s="2">
        <v>2</v>
      </c>
      <c r="E60" s="3">
        <v>1988</v>
      </c>
      <c r="F60" s="2">
        <v>2</v>
      </c>
      <c r="J60" s="2">
        <v>2</v>
      </c>
    </row>
    <row r="61" spans="1:10">
      <c r="A61" s="2">
        <v>5</v>
      </c>
      <c r="B61" s="2">
        <v>2</v>
      </c>
      <c r="E61" s="3">
        <v>1986</v>
      </c>
      <c r="F61" s="2">
        <v>2</v>
      </c>
      <c r="J61" s="2">
        <v>2</v>
      </c>
    </row>
    <row r="62" spans="1:10">
      <c r="A62" s="2">
        <v>9</v>
      </c>
      <c r="B62" s="2">
        <v>2</v>
      </c>
      <c r="E62" s="3">
        <v>1986</v>
      </c>
      <c r="F62" s="2">
        <v>2</v>
      </c>
      <c r="J62" s="2">
        <v>2</v>
      </c>
    </row>
    <row r="63" spans="1:10">
      <c r="A63" s="2">
        <v>4</v>
      </c>
      <c r="B63" s="2">
        <v>2</v>
      </c>
      <c r="E63" s="3">
        <v>1990</v>
      </c>
      <c r="F63" s="2">
        <v>2</v>
      </c>
      <c r="J63" s="2">
        <v>2</v>
      </c>
    </row>
    <row r="64" spans="1:10">
      <c r="A64" s="2">
        <v>4</v>
      </c>
      <c r="B64" s="2">
        <v>2</v>
      </c>
      <c r="E64" s="3">
        <v>1990</v>
      </c>
      <c r="F64" s="2">
        <v>2</v>
      </c>
      <c r="J64" s="2">
        <v>2</v>
      </c>
    </row>
    <row r="65" spans="1:10">
      <c r="A65" s="2">
        <v>11</v>
      </c>
      <c r="B65" s="2">
        <v>1</v>
      </c>
      <c r="E65" s="3">
        <v>1988</v>
      </c>
      <c r="F65" s="2">
        <v>1</v>
      </c>
      <c r="J65" s="2">
        <v>1</v>
      </c>
    </row>
    <row r="66" spans="1:10">
      <c r="A66" s="2">
        <v>2</v>
      </c>
      <c r="B66" s="2">
        <v>2</v>
      </c>
      <c r="E66" s="3">
        <v>1987</v>
      </c>
      <c r="F66" s="2">
        <v>2</v>
      </c>
      <c r="J66" s="2">
        <v>2</v>
      </c>
    </row>
    <row r="67" spans="1:10">
      <c r="A67" s="2">
        <v>2</v>
      </c>
      <c r="B67" s="2">
        <v>2</v>
      </c>
      <c r="E67" s="3">
        <v>1987</v>
      </c>
      <c r="F67" s="2">
        <v>2</v>
      </c>
      <c r="J67" s="2">
        <v>2</v>
      </c>
    </row>
    <row r="68" spans="1:10">
      <c r="A68" s="2">
        <v>5</v>
      </c>
      <c r="B68" s="2">
        <v>1</v>
      </c>
      <c r="E68" s="3">
        <v>1986</v>
      </c>
      <c r="F68" s="2">
        <v>1</v>
      </c>
      <c r="J68" s="2">
        <v>1</v>
      </c>
    </row>
    <row r="69" spans="1:10">
      <c r="A69" s="2">
        <v>2</v>
      </c>
      <c r="B69" s="2">
        <v>2</v>
      </c>
      <c r="E69" s="3">
        <v>1988</v>
      </c>
      <c r="F69" s="2">
        <v>2</v>
      </c>
      <c r="J69" s="2">
        <v>2</v>
      </c>
    </row>
    <row r="70" spans="1:10">
      <c r="A70" s="2">
        <v>3</v>
      </c>
      <c r="B70" s="2">
        <v>1</v>
      </c>
      <c r="E70" s="3">
        <v>1987</v>
      </c>
      <c r="F70" s="2">
        <v>1</v>
      </c>
      <c r="J70" s="2">
        <v>1</v>
      </c>
    </row>
    <row r="71" spans="1:10">
      <c r="A71" s="2">
        <v>10</v>
      </c>
      <c r="B71" s="2">
        <v>1</v>
      </c>
      <c r="E71" s="3">
        <v>1988</v>
      </c>
      <c r="F71" s="2">
        <v>1</v>
      </c>
      <c r="J71" s="2">
        <v>1</v>
      </c>
    </row>
    <row r="72" spans="1:10">
      <c r="A72" s="2">
        <v>4</v>
      </c>
      <c r="B72" s="2">
        <v>2</v>
      </c>
      <c r="E72" s="3">
        <v>1989</v>
      </c>
      <c r="F72" s="2">
        <v>2</v>
      </c>
      <c r="J72" s="2">
        <v>2</v>
      </c>
    </row>
    <row r="73" spans="1:10">
      <c r="A73" s="2">
        <v>10</v>
      </c>
      <c r="B73" s="2">
        <v>2</v>
      </c>
      <c r="E73" s="3">
        <v>1990</v>
      </c>
      <c r="F73" s="2">
        <v>2</v>
      </c>
      <c r="J73" s="2">
        <v>2</v>
      </c>
    </row>
    <row r="74" spans="1:10">
      <c r="A74" s="2">
        <v>1</v>
      </c>
      <c r="B74" s="2">
        <v>2</v>
      </c>
      <c r="E74" s="3">
        <v>1986</v>
      </c>
      <c r="F74" s="2">
        <v>2</v>
      </c>
      <c r="J74" s="2">
        <v>2</v>
      </c>
    </row>
    <row r="75" spans="1:10">
      <c r="A75" s="2">
        <v>12</v>
      </c>
      <c r="B75" s="2">
        <v>2</v>
      </c>
      <c r="E75" s="3">
        <v>1987</v>
      </c>
      <c r="F75" s="2">
        <v>2</v>
      </c>
      <c r="J75" s="2">
        <v>2</v>
      </c>
    </row>
    <row r="76" spans="1:10">
      <c r="A76" s="2">
        <v>3</v>
      </c>
      <c r="B76" s="2">
        <v>2</v>
      </c>
      <c r="E76" s="3">
        <v>1986</v>
      </c>
      <c r="F76" s="2">
        <v>2</v>
      </c>
      <c r="J76" s="2">
        <v>2</v>
      </c>
    </row>
    <row r="77" spans="1:10">
      <c r="A77" s="2">
        <v>8</v>
      </c>
      <c r="B77" s="2">
        <v>2</v>
      </c>
      <c r="E77" s="3">
        <v>1989</v>
      </c>
      <c r="F77" s="2">
        <v>2</v>
      </c>
      <c r="J77" s="2">
        <v>2</v>
      </c>
    </row>
    <row r="78" spans="1:10">
      <c r="A78" s="2">
        <v>4</v>
      </c>
      <c r="B78" s="2">
        <v>2</v>
      </c>
      <c r="E78" s="3">
        <v>1988</v>
      </c>
      <c r="F78" s="2">
        <v>2</v>
      </c>
      <c r="J78" s="2">
        <v>2</v>
      </c>
    </row>
    <row r="79" spans="1:10">
      <c r="A79" s="2">
        <v>4</v>
      </c>
      <c r="B79" s="2">
        <v>2</v>
      </c>
      <c r="E79" s="3">
        <v>1988</v>
      </c>
      <c r="F79" s="2">
        <v>2</v>
      </c>
      <c r="J79" s="2">
        <v>2</v>
      </c>
    </row>
    <row r="80" spans="1:10">
      <c r="A80" s="2">
        <v>5</v>
      </c>
      <c r="B80" s="2">
        <v>2</v>
      </c>
      <c r="E80" s="3">
        <v>1988</v>
      </c>
      <c r="F80" s="2">
        <v>2</v>
      </c>
      <c r="J80" s="2">
        <v>2</v>
      </c>
    </row>
    <row r="81" spans="1:10">
      <c r="A81" s="2">
        <v>1</v>
      </c>
      <c r="B81" s="2">
        <v>2</v>
      </c>
      <c r="E81" s="3">
        <v>1988</v>
      </c>
      <c r="F81" s="2">
        <v>2</v>
      </c>
      <c r="J81" s="2">
        <v>2</v>
      </c>
    </row>
    <row r="82" spans="1:10">
      <c r="A82" s="2">
        <v>1</v>
      </c>
      <c r="B82" s="2">
        <v>1</v>
      </c>
      <c r="E82" s="3">
        <v>1990</v>
      </c>
      <c r="F82" s="2">
        <v>1</v>
      </c>
      <c r="J82" s="2">
        <v>1</v>
      </c>
    </row>
    <row r="83" spans="1:10">
      <c r="A83" s="2">
        <v>3</v>
      </c>
      <c r="B83" s="2">
        <v>2</v>
      </c>
      <c r="E83" s="3">
        <v>1988</v>
      </c>
      <c r="F83" s="2">
        <v>2</v>
      </c>
      <c r="J83" s="2">
        <v>2</v>
      </c>
    </row>
    <row r="84" spans="1:10">
      <c r="A84" s="2">
        <v>12</v>
      </c>
      <c r="B84" s="2">
        <v>2</v>
      </c>
      <c r="E84" s="3">
        <v>1988</v>
      </c>
      <c r="F84" s="2">
        <v>2</v>
      </c>
      <c r="J84" s="2">
        <v>2</v>
      </c>
    </row>
    <row r="85" spans="1:10">
      <c r="A85" s="2">
        <v>4</v>
      </c>
      <c r="B85" s="2">
        <v>2</v>
      </c>
      <c r="E85" s="3">
        <v>1987</v>
      </c>
      <c r="F85" s="2">
        <v>2</v>
      </c>
      <c r="J85" s="2">
        <v>2</v>
      </c>
    </row>
    <row r="86" spans="1:10">
      <c r="A86" s="2">
        <v>3</v>
      </c>
      <c r="B86" s="2">
        <v>1</v>
      </c>
      <c r="E86" s="3">
        <v>1989</v>
      </c>
      <c r="F86" s="2">
        <v>1</v>
      </c>
      <c r="J86" s="2">
        <v>1</v>
      </c>
    </row>
    <row r="87" spans="1:10">
      <c r="A87" s="2">
        <v>6</v>
      </c>
      <c r="B87" s="2">
        <v>2</v>
      </c>
      <c r="E87" s="3">
        <v>1990</v>
      </c>
      <c r="F87" s="2">
        <v>2</v>
      </c>
      <c r="J87" s="2">
        <v>2</v>
      </c>
    </row>
    <row r="88" spans="1:10">
      <c r="A88" s="2">
        <v>4</v>
      </c>
      <c r="B88" s="2">
        <v>2</v>
      </c>
      <c r="E88" s="3">
        <v>1988</v>
      </c>
      <c r="F88" s="2">
        <v>2</v>
      </c>
      <c r="J88" s="2">
        <v>2</v>
      </c>
    </row>
    <row r="89" spans="1:10">
      <c r="A89" s="2">
        <v>7</v>
      </c>
      <c r="B89" s="2">
        <v>2</v>
      </c>
      <c r="E89" s="3">
        <v>1989</v>
      </c>
      <c r="F89" s="2">
        <v>2</v>
      </c>
      <c r="J89" s="2">
        <v>2</v>
      </c>
    </row>
    <row r="90" spans="1:10">
      <c r="A90" s="2">
        <v>1</v>
      </c>
      <c r="B90" s="2">
        <v>2</v>
      </c>
      <c r="E90" s="3">
        <v>1987</v>
      </c>
      <c r="F90" s="2">
        <v>2</v>
      </c>
      <c r="J90" s="2">
        <v>2</v>
      </c>
    </row>
    <row r="91" spans="1:10">
      <c r="A91" s="2">
        <v>12</v>
      </c>
      <c r="B91" s="2">
        <v>2</v>
      </c>
      <c r="E91" s="3">
        <v>1988</v>
      </c>
      <c r="F91" s="2">
        <v>2</v>
      </c>
      <c r="J91" s="2">
        <v>2</v>
      </c>
    </row>
    <row r="92" spans="1:10">
      <c r="A92" s="2">
        <v>10</v>
      </c>
      <c r="B92" s="2">
        <v>2</v>
      </c>
      <c r="E92" s="3">
        <v>1988</v>
      </c>
      <c r="F92" s="2">
        <v>2</v>
      </c>
      <c r="J92" s="2">
        <v>2</v>
      </c>
    </row>
    <row r="93" spans="1:10">
      <c r="A93" s="2">
        <v>8</v>
      </c>
      <c r="B93" s="2">
        <v>2</v>
      </c>
      <c r="E93" s="3">
        <v>1990</v>
      </c>
      <c r="F93" s="2">
        <v>2</v>
      </c>
      <c r="J93" s="2">
        <v>2</v>
      </c>
    </row>
    <row r="94" spans="1:10">
      <c r="A94" s="2">
        <v>6</v>
      </c>
      <c r="B94" s="2">
        <v>2</v>
      </c>
      <c r="E94" s="3">
        <v>1990</v>
      </c>
      <c r="F94" s="2">
        <v>2</v>
      </c>
      <c r="J94" s="2">
        <v>2</v>
      </c>
    </row>
    <row r="95" spans="1:10">
      <c r="A95" s="2">
        <v>2</v>
      </c>
      <c r="B95" s="2">
        <v>2</v>
      </c>
      <c r="E95" s="3">
        <v>1989</v>
      </c>
      <c r="F95" s="2">
        <v>2</v>
      </c>
      <c r="J95" s="2">
        <v>2</v>
      </c>
    </row>
    <row r="96" spans="1:10">
      <c r="A96" s="2">
        <v>5</v>
      </c>
      <c r="B96" s="2">
        <v>2</v>
      </c>
      <c r="E96" s="3">
        <v>1988</v>
      </c>
      <c r="F96" s="2">
        <v>2</v>
      </c>
      <c r="J96" s="2">
        <v>2</v>
      </c>
    </row>
    <row r="97" spans="1:10">
      <c r="A97" s="2">
        <v>1</v>
      </c>
      <c r="B97" s="2">
        <v>2</v>
      </c>
      <c r="E97" s="3">
        <v>1988</v>
      </c>
      <c r="F97" s="2">
        <v>2</v>
      </c>
      <c r="J97" s="2">
        <v>2</v>
      </c>
    </row>
    <row r="98" spans="1:10">
      <c r="A98" s="2">
        <v>5</v>
      </c>
      <c r="B98" s="2">
        <v>2</v>
      </c>
      <c r="E98" s="3">
        <v>1990</v>
      </c>
      <c r="F98" s="2">
        <v>2</v>
      </c>
      <c r="J98" s="2">
        <v>2</v>
      </c>
    </row>
    <row r="99" spans="1:10">
      <c r="A99" s="2">
        <v>10</v>
      </c>
      <c r="B99" s="2">
        <v>2</v>
      </c>
      <c r="E99" s="3">
        <v>1987</v>
      </c>
      <c r="F99" s="2">
        <v>2</v>
      </c>
      <c r="J99" s="2">
        <v>2</v>
      </c>
    </row>
    <row r="100" spans="1:10">
      <c r="A100" s="2">
        <v>11</v>
      </c>
      <c r="B100" s="2">
        <v>2</v>
      </c>
      <c r="E100" s="3">
        <v>1988</v>
      </c>
      <c r="F100" s="2">
        <v>2</v>
      </c>
      <c r="J100" s="2">
        <v>2</v>
      </c>
    </row>
    <row r="101" spans="1:10">
      <c r="A101" s="2">
        <v>1</v>
      </c>
      <c r="B101" s="2">
        <v>2</v>
      </c>
      <c r="E101" s="3">
        <v>1986</v>
      </c>
      <c r="F101" s="2">
        <v>2</v>
      </c>
      <c r="J101" s="2">
        <v>2</v>
      </c>
    </row>
    <row r="102" spans="1:10">
      <c r="A102" s="2">
        <v>6</v>
      </c>
      <c r="B102" s="2">
        <v>1</v>
      </c>
      <c r="E102" s="3">
        <v>1987</v>
      </c>
      <c r="F102" s="2">
        <v>1</v>
      </c>
      <c r="J102" s="2">
        <v>1</v>
      </c>
    </row>
    <row r="103" spans="1:10">
      <c r="A103" s="2">
        <v>8</v>
      </c>
      <c r="B103" s="2">
        <v>1</v>
      </c>
      <c r="E103" s="3">
        <v>1988</v>
      </c>
      <c r="F103" s="2">
        <v>1</v>
      </c>
      <c r="J103" s="2">
        <v>1</v>
      </c>
    </row>
    <row r="104" spans="1:10">
      <c r="A104" s="2">
        <v>3</v>
      </c>
      <c r="B104" s="2">
        <v>1</v>
      </c>
      <c r="E104" s="3">
        <v>1989</v>
      </c>
      <c r="F104" s="2">
        <v>1</v>
      </c>
      <c r="J104" s="2">
        <v>1</v>
      </c>
    </row>
    <row r="105" spans="1:10">
      <c r="A105" s="2">
        <v>2</v>
      </c>
      <c r="B105" s="2">
        <v>2</v>
      </c>
      <c r="E105" s="3">
        <v>1988</v>
      </c>
      <c r="F105" s="2">
        <v>2</v>
      </c>
      <c r="J105" s="2">
        <v>2</v>
      </c>
    </row>
    <row r="106" spans="1:10">
      <c r="A106" s="2">
        <v>6</v>
      </c>
      <c r="B106" s="2">
        <v>2</v>
      </c>
      <c r="E106" s="3">
        <v>1986</v>
      </c>
      <c r="F106" s="2">
        <v>2</v>
      </c>
      <c r="J106" s="2">
        <v>2</v>
      </c>
    </row>
    <row r="107" spans="1:10">
      <c r="A107" s="2">
        <v>8</v>
      </c>
      <c r="B107" s="2">
        <v>2</v>
      </c>
      <c r="E107" s="3">
        <v>1986</v>
      </c>
      <c r="F107" s="2">
        <v>2</v>
      </c>
      <c r="J107" s="2">
        <v>2</v>
      </c>
    </row>
    <row r="108" spans="1:10">
      <c r="A108" s="2">
        <v>9</v>
      </c>
      <c r="B108" s="2">
        <v>2</v>
      </c>
      <c r="E108" s="3">
        <v>1990</v>
      </c>
      <c r="F108" s="2">
        <v>2</v>
      </c>
      <c r="J108" s="2">
        <v>2</v>
      </c>
    </row>
    <row r="109" spans="1:10">
      <c r="A109" s="2">
        <v>2</v>
      </c>
      <c r="B109" s="2">
        <v>2</v>
      </c>
      <c r="E109" s="3">
        <v>1987</v>
      </c>
      <c r="F109" s="2">
        <v>2</v>
      </c>
      <c r="J109" s="2">
        <v>2</v>
      </c>
    </row>
    <row r="110" spans="1:10">
      <c r="A110" s="2">
        <v>9</v>
      </c>
      <c r="B110" s="2">
        <v>2</v>
      </c>
      <c r="E110" s="3">
        <v>1989</v>
      </c>
      <c r="F110" s="2">
        <v>2</v>
      </c>
      <c r="J110" s="2">
        <v>2</v>
      </c>
    </row>
    <row r="111" spans="1:10">
      <c r="A111" s="2">
        <v>1</v>
      </c>
      <c r="B111" s="2">
        <v>2</v>
      </c>
      <c r="E111" s="3">
        <v>1989</v>
      </c>
      <c r="F111" s="2">
        <v>2</v>
      </c>
      <c r="J111" s="2">
        <v>2</v>
      </c>
    </row>
    <row r="112" spans="1:10">
      <c r="A112" s="2">
        <v>1</v>
      </c>
      <c r="B112" s="2">
        <v>1</v>
      </c>
      <c r="E112" s="3">
        <v>1990</v>
      </c>
      <c r="F112" s="2">
        <v>1</v>
      </c>
      <c r="J112" s="2">
        <v>1</v>
      </c>
    </row>
    <row r="113" spans="1:10">
      <c r="A113" s="2">
        <v>3</v>
      </c>
      <c r="B113" s="2">
        <v>1</v>
      </c>
      <c r="E113" s="3">
        <v>1987</v>
      </c>
      <c r="F113" s="2">
        <v>1</v>
      </c>
      <c r="J113" s="2">
        <v>1</v>
      </c>
    </row>
    <row r="114" spans="1:10">
      <c r="A114" s="2">
        <v>4</v>
      </c>
      <c r="B114" s="2">
        <v>2</v>
      </c>
      <c r="E114" s="3">
        <v>1987</v>
      </c>
      <c r="F114" s="2">
        <v>2</v>
      </c>
      <c r="J114" s="2">
        <v>2</v>
      </c>
    </row>
    <row r="115" spans="1:10">
      <c r="A115" s="2">
        <v>10</v>
      </c>
      <c r="B115" s="2">
        <v>2</v>
      </c>
      <c r="E115" s="3">
        <v>1988</v>
      </c>
      <c r="F115" s="2">
        <v>2</v>
      </c>
      <c r="J115" s="2">
        <v>2</v>
      </c>
    </row>
    <row r="116" spans="1:10">
      <c r="A116" s="2">
        <v>2</v>
      </c>
      <c r="B116" s="2">
        <v>2</v>
      </c>
      <c r="E116" s="3">
        <v>1989</v>
      </c>
      <c r="F116" s="2">
        <v>2</v>
      </c>
      <c r="J116" s="2">
        <v>2</v>
      </c>
    </row>
    <row r="117" spans="1:10">
      <c r="A117" s="2">
        <v>1</v>
      </c>
      <c r="B117" s="2">
        <v>2</v>
      </c>
      <c r="E117" s="5">
        <v>1990</v>
      </c>
      <c r="F117" s="2">
        <v>2</v>
      </c>
      <c r="J117" s="2">
        <v>2</v>
      </c>
    </row>
    <row r="118" spans="1:10">
      <c r="A118" s="2">
        <v>5</v>
      </c>
      <c r="B118" s="2">
        <v>2</v>
      </c>
      <c r="E118" s="5">
        <v>1987</v>
      </c>
      <c r="F118" s="2">
        <v>2</v>
      </c>
      <c r="J118" s="2">
        <v>2</v>
      </c>
    </row>
    <row r="119" spans="1:10">
      <c r="A119" s="2">
        <v>6</v>
      </c>
      <c r="B119" s="2">
        <v>2</v>
      </c>
      <c r="E119" s="5">
        <v>1989</v>
      </c>
      <c r="F119" s="2">
        <v>2</v>
      </c>
      <c r="J119" s="2">
        <v>2</v>
      </c>
    </row>
    <row r="120" spans="1:10">
      <c r="A120" s="2">
        <v>5</v>
      </c>
      <c r="B120" s="2">
        <v>2</v>
      </c>
      <c r="E120" s="5">
        <v>1988</v>
      </c>
      <c r="F120" s="2">
        <v>2</v>
      </c>
      <c r="J120" s="2">
        <v>2</v>
      </c>
    </row>
    <row r="121" spans="1:10">
      <c r="A121" s="2">
        <v>11</v>
      </c>
      <c r="B121" s="2">
        <v>2</v>
      </c>
      <c r="E121" s="5">
        <v>1988</v>
      </c>
      <c r="F121" s="2">
        <v>2</v>
      </c>
      <c r="J121" s="2">
        <v>2</v>
      </c>
    </row>
    <row r="122" spans="1:10">
      <c r="A122" s="2">
        <v>1</v>
      </c>
      <c r="B122" s="2">
        <v>2</v>
      </c>
      <c r="E122" s="5">
        <v>1987</v>
      </c>
      <c r="F122" s="2">
        <v>2</v>
      </c>
      <c r="J122" s="2">
        <v>2</v>
      </c>
    </row>
    <row r="123" spans="1:10">
      <c r="A123" s="2">
        <v>2</v>
      </c>
      <c r="B123" s="2">
        <v>2</v>
      </c>
      <c r="E123" s="5">
        <v>1990</v>
      </c>
      <c r="F123" s="2">
        <v>2</v>
      </c>
      <c r="J123" s="2">
        <v>2</v>
      </c>
    </row>
    <row r="124" spans="1:10">
      <c r="A124" s="2">
        <v>4</v>
      </c>
      <c r="B124" s="2">
        <v>2</v>
      </c>
      <c r="E124" s="5">
        <v>1988</v>
      </c>
      <c r="F124" s="2">
        <v>2</v>
      </c>
      <c r="J124" s="2">
        <v>2</v>
      </c>
    </row>
    <row r="125" spans="1:10">
      <c r="A125" s="2">
        <v>10</v>
      </c>
      <c r="B125" s="2">
        <v>1</v>
      </c>
      <c r="E125" s="5">
        <v>1987</v>
      </c>
      <c r="F125" s="2">
        <v>1</v>
      </c>
      <c r="J125" s="2">
        <v>1</v>
      </c>
    </row>
    <row r="126" spans="1:10">
      <c r="A126" s="2">
        <v>3</v>
      </c>
      <c r="B126" s="2">
        <v>2</v>
      </c>
      <c r="E126" s="5">
        <v>1989</v>
      </c>
      <c r="F126" s="2">
        <v>2</v>
      </c>
      <c r="J126" s="2">
        <v>2</v>
      </c>
    </row>
    <row r="127" spans="1:10">
      <c r="A127" s="2">
        <v>4</v>
      </c>
      <c r="B127" s="2">
        <v>2</v>
      </c>
      <c r="E127" s="5">
        <v>1987</v>
      </c>
      <c r="F127" s="2">
        <v>2</v>
      </c>
      <c r="J127" s="2">
        <v>2</v>
      </c>
    </row>
    <row r="128" spans="1:10">
      <c r="A128" s="2">
        <v>8</v>
      </c>
      <c r="B128" s="2">
        <v>2</v>
      </c>
      <c r="E128" s="5">
        <v>1990</v>
      </c>
      <c r="F128" s="2">
        <v>2</v>
      </c>
      <c r="J128" s="2">
        <v>2</v>
      </c>
    </row>
    <row r="129" spans="1:10">
      <c r="A129" s="2">
        <v>3</v>
      </c>
      <c r="B129" s="2">
        <v>2</v>
      </c>
      <c r="E129" s="5">
        <v>1990</v>
      </c>
      <c r="F129" s="2">
        <v>2</v>
      </c>
      <c r="J129" s="2">
        <v>2</v>
      </c>
    </row>
    <row r="130" spans="1:10">
      <c r="A130" s="2">
        <v>4</v>
      </c>
      <c r="B130" s="2">
        <v>2</v>
      </c>
      <c r="E130" s="5">
        <v>1989</v>
      </c>
      <c r="F130" s="2">
        <v>2</v>
      </c>
      <c r="J130" s="2">
        <v>2</v>
      </c>
    </row>
    <row r="131" spans="1:10">
      <c r="A131" s="2">
        <v>10</v>
      </c>
      <c r="B131" s="2">
        <v>2</v>
      </c>
      <c r="E131" s="5">
        <v>1986</v>
      </c>
      <c r="F131" s="2">
        <v>2</v>
      </c>
      <c r="J131" s="2">
        <v>2</v>
      </c>
    </row>
    <row r="132" spans="1:10">
      <c r="A132" s="2">
        <v>3</v>
      </c>
      <c r="B132" s="2">
        <v>2</v>
      </c>
      <c r="E132" s="5">
        <v>1987</v>
      </c>
      <c r="F132" s="2">
        <v>2</v>
      </c>
      <c r="J132" s="2">
        <v>2</v>
      </c>
    </row>
    <row r="133" spans="1:10">
      <c r="A133" s="2">
        <v>7</v>
      </c>
      <c r="B133" s="2">
        <v>2</v>
      </c>
      <c r="E133" s="5">
        <v>1987</v>
      </c>
      <c r="F133" s="2">
        <v>2</v>
      </c>
      <c r="J133" s="2">
        <v>2</v>
      </c>
    </row>
    <row r="134" spans="1:10">
      <c r="A134" s="2">
        <v>5</v>
      </c>
      <c r="B134" s="2">
        <v>2</v>
      </c>
      <c r="E134" s="5">
        <v>1988</v>
      </c>
      <c r="F134" s="2">
        <v>2</v>
      </c>
      <c r="J134" s="2">
        <v>2</v>
      </c>
    </row>
    <row r="135" spans="1:10">
      <c r="A135" s="2">
        <v>1</v>
      </c>
      <c r="B135" s="2">
        <v>2</v>
      </c>
      <c r="E135" s="5">
        <v>1988</v>
      </c>
      <c r="F135" s="2">
        <v>2</v>
      </c>
      <c r="J135" s="2">
        <v>2</v>
      </c>
    </row>
    <row r="136" spans="1:10">
      <c r="A136" s="2">
        <v>8</v>
      </c>
      <c r="B136" s="2">
        <v>2</v>
      </c>
      <c r="E136" s="5">
        <v>1987</v>
      </c>
      <c r="F136" s="2">
        <v>2</v>
      </c>
      <c r="J136" s="2">
        <v>2</v>
      </c>
    </row>
    <row r="137" spans="1:10">
      <c r="A137" s="2">
        <v>10</v>
      </c>
      <c r="B137" s="2">
        <v>1</v>
      </c>
      <c r="E137" s="5">
        <v>1986</v>
      </c>
      <c r="F137" s="2">
        <v>1</v>
      </c>
      <c r="J137" s="2">
        <v>1</v>
      </c>
    </row>
    <row r="138" spans="1:10">
      <c r="A138" s="2">
        <v>8</v>
      </c>
      <c r="B138" s="2">
        <v>2</v>
      </c>
      <c r="E138" s="5">
        <v>1989</v>
      </c>
      <c r="F138" s="2">
        <v>2</v>
      </c>
      <c r="J138" s="2">
        <v>2</v>
      </c>
    </row>
    <row r="139" spans="1:10">
      <c r="A139" s="2">
        <v>3</v>
      </c>
      <c r="B139" s="2">
        <v>2</v>
      </c>
      <c r="E139" s="5">
        <v>1986</v>
      </c>
      <c r="F139" s="2">
        <v>2</v>
      </c>
      <c r="J139" s="2">
        <v>2</v>
      </c>
    </row>
    <row r="140" spans="1:10">
      <c r="A140" s="2">
        <v>1</v>
      </c>
      <c r="B140" s="2">
        <v>1</v>
      </c>
      <c r="E140" s="5">
        <v>1987</v>
      </c>
      <c r="F140" s="2">
        <v>1</v>
      </c>
      <c r="J140" s="2">
        <v>1</v>
      </c>
    </row>
    <row r="141" spans="1:10">
      <c r="A141" s="2">
        <v>6</v>
      </c>
      <c r="B141" s="2">
        <v>2</v>
      </c>
      <c r="E141" s="5">
        <v>1989</v>
      </c>
      <c r="F141" s="2">
        <v>2</v>
      </c>
      <c r="J141" s="2">
        <v>2</v>
      </c>
    </row>
    <row r="142" spans="1:10">
      <c r="A142" s="2">
        <v>2</v>
      </c>
      <c r="B142" s="2">
        <v>2</v>
      </c>
      <c r="E142" s="5">
        <v>1987</v>
      </c>
      <c r="F142" s="2">
        <v>2</v>
      </c>
      <c r="J142" s="2">
        <v>2</v>
      </c>
    </row>
    <row r="143" spans="1:10">
      <c r="A143" s="2">
        <v>12</v>
      </c>
      <c r="B143" s="2">
        <v>2</v>
      </c>
      <c r="E143" s="5">
        <v>1990</v>
      </c>
      <c r="F143" s="2">
        <v>2</v>
      </c>
      <c r="J143" s="2">
        <v>2</v>
      </c>
    </row>
    <row r="144" spans="1:10">
      <c r="A144" s="2">
        <v>10</v>
      </c>
      <c r="B144" s="2">
        <v>2</v>
      </c>
      <c r="E144" s="2">
        <v>1986</v>
      </c>
      <c r="F144" s="2">
        <v>2</v>
      </c>
      <c r="J144" s="2">
        <v>2</v>
      </c>
    </row>
    <row r="145" spans="1:10">
      <c r="A145" s="2">
        <v>4</v>
      </c>
      <c r="B145" s="2">
        <v>2</v>
      </c>
      <c r="E145" s="2">
        <v>1989</v>
      </c>
      <c r="F145" s="2">
        <v>2</v>
      </c>
      <c r="J145" s="2">
        <v>2</v>
      </c>
    </row>
    <row r="146" spans="1:10">
      <c r="A146" s="2">
        <v>2</v>
      </c>
      <c r="B146" s="2">
        <v>2</v>
      </c>
      <c r="E146" s="2">
        <v>1988</v>
      </c>
      <c r="F146" s="2">
        <v>2</v>
      </c>
      <c r="J146" s="2">
        <v>2</v>
      </c>
    </row>
    <row r="147" spans="1:10">
      <c r="A147" s="2">
        <v>11</v>
      </c>
      <c r="B147" s="2">
        <v>2</v>
      </c>
      <c r="E147" s="2">
        <v>1989</v>
      </c>
      <c r="F147" s="2">
        <v>2</v>
      </c>
      <c r="J147" s="2">
        <v>2</v>
      </c>
    </row>
    <row r="148" spans="1:10">
      <c r="A148" s="2">
        <v>11</v>
      </c>
      <c r="B148" s="2">
        <v>2</v>
      </c>
      <c r="E148" s="2">
        <v>1987</v>
      </c>
      <c r="F148" s="2">
        <v>2</v>
      </c>
      <c r="J148" s="2">
        <v>2</v>
      </c>
    </row>
    <row r="149" spans="1:10">
      <c r="A149" s="2">
        <v>3</v>
      </c>
      <c r="B149" s="2">
        <v>2</v>
      </c>
      <c r="E149" s="2">
        <v>1987</v>
      </c>
      <c r="F149" s="2">
        <v>2</v>
      </c>
      <c r="J149" s="2">
        <v>2</v>
      </c>
    </row>
    <row r="150" spans="1:10">
      <c r="A150" s="2">
        <v>2</v>
      </c>
      <c r="B150" s="2">
        <v>2</v>
      </c>
      <c r="E150" s="2">
        <v>1989</v>
      </c>
      <c r="F150" s="2">
        <v>2</v>
      </c>
      <c r="J150" s="2">
        <v>2</v>
      </c>
    </row>
    <row r="151" spans="1:10">
      <c r="A151" s="2">
        <v>12</v>
      </c>
      <c r="B151" s="2">
        <v>2</v>
      </c>
      <c r="E151" s="2">
        <v>1987</v>
      </c>
      <c r="F151" s="2">
        <v>2</v>
      </c>
      <c r="J151" s="2">
        <v>2</v>
      </c>
    </row>
    <row r="152" spans="1:10">
      <c r="A152" s="2">
        <v>5</v>
      </c>
      <c r="B152" s="2">
        <v>2</v>
      </c>
      <c r="E152" s="2">
        <v>1989</v>
      </c>
      <c r="F152" s="2">
        <v>2</v>
      </c>
      <c r="J152" s="2">
        <v>2</v>
      </c>
    </row>
    <row r="153" spans="1:10">
      <c r="A153" s="2">
        <v>8</v>
      </c>
      <c r="B153" s="2">
        <v>2</v>
      </c>
      <c r="E153" s="2">
        <v>1987</v>
      </c>
      <c r="F153" s="2">
        <v>2</v>
      </c>
      <c r="J153" s="2">
        <v>2</v>
      </c>
    </row>
    <row r="154" spans="1:10">
      <c r="A154" s="2">
        <v>6</v>
      </c>
      <c r="B154" s="2">
        <v>1</v>
      </c>
      <c r="E154" s="2">
        <v>1986</v>
      </c>
      <c r="F154" s="2">
        <v>1</v>
      </c>
      <c r="J154" s="2">
        <v>1</v>
      </c>
    </row>
    <row r="155" spans="1:10">
      <c r="A155" s="2">
        <v>7</v>
      </c>
      <c r="B155" s="2">
        <v>2</v>
      </c>
      <c r="E155" s="2">
        <v>1989</v>
      </c>
      <c r="F155" s="2">
        <v>2</v>
      </c>
      <c r="J155" s="2">
        <v>2</v>
      </c>
    </row>
    <row r="156" spans="1:10">
      <c r="A156" s="2">
        <v>11</v>
      </c>
      <c r="B156" s="2">
        <v>2</v>
      </c>
      <c r="E156" s="2">
        <v>1987</v>
      </c>
      <c r="F156" s="2">
        <v>2</v>
      </c>
      <c r="J156" s="2">
        <v>2</v>
      </c>
    </row>
    <row r="157" spans="1:10">
      <c r="A157" s="2">
        <v>11</v>
      </c>
      <c r="B157" s="2">
        <v>2</v>
      </c>
      <c r="E157" s="2">
        <v>1988</v>
      </c>
      <c r="F157" s="2">
        <v>2</v>
      </c>
      <c r="J157" s="2">
        <v>2</v>
      </c>
    </row>
    <row r="158" spans="1:10">
      <c r="A158" s="2">
        <v>5</v>
      </c>
      <c r="B158" s="2">
        <v>2</v>
      </c>
      <c r="E158" s="2">
        <v>1989</v>
      </c>
      <c r="F158" s="2">
        <v>2</v>
      </c>
      <c r="J158" s="2">
        <v>2</v>
      </c>
    </row>
    <row r="159" spans="1:10">
      <c r="A159" s="2">
        <v>11</v>
      </c>
      <c r="B159" s="2">
        <v>2</v>
      </c>
      <c r="E159" s="2">
        <v>1987</v>
      </c>
      <c r="F159" s="2">
        <v>2</v>
      </c>
      <c r="J159" s="2">
        <v>2</v>
      </c>
    </row>
    <row r="160" spans="1:10">
      <c r="A160" s="2">
        <v>5</v>
      </c>
      <c r="B160" s="2">
        <v>2</v>
      </c>
      <c r="E160" s="2">
        <v>1990</v>
      </c>
      <c r="F160" s="2">
        <v>2</v>
      </c>
      <c r="J160" s="2">
        <v>2</v>
      </c>
    </row>
    <row r="161" spans="1:10">
      <c r="A161" s="2">
        <v>1</v>
      </c>
      <c r="B161" s="2">
        <v>2</v>
      </c>
      <c r="E161" s="2">
        <v>1987</v>
      </c>
      <c r="F161" s="2">
        <v>2</v>
      </c>
      <c r="J161" s="2">
        <v>2</v>
      </c>
    </row>
    <row r="162" spans="1:10">
      <c r="A162" s="2">
        <v>11</v>
      </c>
      <c r="B162" s="2">
        <v>2</v>
      </c>
      <c r="E162" s="2">
        <v>1989</v>
      </c>
      <c r="F162" s="2">
        <v>2</v>
      </c>
      <c r="J162" s="2">
        <v>2</v>
      </c>
    </row>
    <row r="163" spans="1:10">
      <c r="A163" s="2">
        <v>6</v>
      </c>
      <c r="B163" s="2">
        <v>1</v>
      </c>
      <c r="E163" s="2">
        <v>1990</v>
      </c>
      <c r="F163" s="2">
        <v>1</v>
      </c>
      <c r="J163" s="2">
        <v>1</v>
      </c>
    </row>
    <row r="164" spans="1:10">
      <c r="A164" s="2">
        <v>5</v>
      </c>
      <c r="B164" s="2">
        <v>2</v>
      </c>
      <c r="E164" s="2">
        <v>1989</v>
      </c>
      <c r="F164" s="2">
        <v>2</v>
      </c>
      <c r="J164" s="2">
        <v>2</v>
      </c>
    </row>
    <row r="165" spans="1:10">
      <c r="A165" s="2">
        <v>3</v>
      </c>
      <c r="B165" s="2">
        <v>2</v>
      </c>
      <c r="E165" s="2">
        <v>1986</v>
      </c>
      <c r="F165" s="2">
        <v>2</v>
      </c>
      <c r="J165" s="2">
        <v>2</v>
      </c>
    </row>
    <row r="166" spans="1:10">
      <c r="A166" s="2">
        <v>6</v>
      </c>
      <c r="B166" s="2">
        <v>2</v>
      </c>
      <c r="E166" s="2">
        <v>1989</v>
      </c>
      <c r="F166" s="2">
        <v>2</v>
      </c>
      <c r="J166" s="2">
        <v>2</v>
      </c>
    </row>
    <row r="167" spans="1:10">
      <c r="A167" s="2">
        <v>3</v>
      </c>
      <c r="B167" s="2">
        <v>2</v>
      </c>
      <c r="E167" s="2">
        <v>1989</v>
      </c>
      <c r="F167" s="2">
        <v>2</v>
      </c>
      <c r="J167" s="2">
        <v>2</v>
      </c>
    </row>
    <row r="168" spans="1:10">
      <c r="A168" s="2">
        <v>4</v>
      </c>
      <c r="B168" s="2">
        <v>1</v>
      </c>
      <c r="E168" s="2">
        <v>1989</v>
      </c>
      <c r="F168" s="2">
        <v>1</v>
      </c>
      <c r="J168" s="2">
        <v>1</v>
      </c>
    </row>
    <row r="169" spans="1:10">
      <c r="A169" s="2">
        <v>10</v>
      </c>
      <c r="B169" s="2">
        <v>2</v>
      </c>
      <c r="E169" s="2">
        <v>1988</v>
      </c>
      <c r="F169" s="2">
        <v>2</v>
      </c>
      <c r="J169" s="2">
        <v>2</v>
      </c>
    </row>
    <row r="170" spans="1:10">
      <c r="A170" s="2">
        <v>5</v>
      </c>
      <c r="B170" s="2">
        <v>2</v>
      </c>
      <c r="E170" s="2">
        <v>1986</v>
      </c>
      <c r="F170" s="2">
        <v>2</v>
      </c>
      <c r="J170" s="2">
        <v>2</v>
      </c>
    </row>
    <row r="171" spans="1:10">
      <c r="A171" s="2">
        <v>8</v>
      </c>
      <c r="B171" s="2">
        <v>2</v>
      </c>
      <c r="E171" s="2">
        <v>1986</v>
      </c>
      <c r="F171" s="2">
        <v>2</v>
      </c>
      <c r="J171" s="2">
        <v>2</v>
      </c>
    </row>
    <row r="172" spans="1:10">
      <c r="A172" s="2">
        <v>6</v>
      </c>
      <c r="B172" s="2">
        <v>2</v>
      </c>
      <c r="E172" s="2">
        <v>1987</v>
      </c>
      <c r="F172" s="2">
        <v>2</v>
      </c>
      <c r="J172" s="2">
        <v>2</v>
      </c>
    </row>
    <row r="173" spans="1:10">
      <c r="A173" s="2">
        <v>4</v>
      </c>
      <c r="B173" s="2">
        <v>2</v>
      </c>
      <c r="E173" s="2">
        <v>1987</v>
      </c>
      <c r="F173" s="2">
        <v>2</v>
      </c>
      <c r="J173" s="2">
        <v>2</v>
      </c>
    </row>
    <row r="174" spans="1:10">
      <c r="A174" s="2">
        <v>9</v>
      </c>
      <c r="B174" s="2">
        <v>2</v>
      </c>
      <c r="E174" s="2">
        <v>1988</v>
      </c>
      <c r="F174" s="2">
        <v>2</v>
      </c>
      <c r="J174" s="2">
        <v>2</v>
      </c>
    </row>
    <row r="175" spans="1:10">
      <c r="A175" s="2">
        <v>12</v>
      </c>
      <c r="B175" s="2">
        <v>2</v>
      </c>
      <c r="E175" s="2">
        <v>1988</v>
      </c>
      <c r="F175" s="2">
        <v>2</v>
      </c>
      <c r="J175" s="2">
        <v>2</v>
      </c>
    </row>
    <row r="176" spans="1:10">
      <c r="A176" s="2">
        <v>4</v>
      </c>
      <c r="B176" s="2">
        <v>2</v>
      </c>
      <c r="E176" s="2">
        <v>1990</v>
      </c>
      <c r="F176" s="2">
        <v>2</v>
      </c>
      <c r="J176" s="2">
        <v>2</v>
      </c>
    </row>
    <row r="177" spans="1:10">
      <c r="A177" s="2">
        <v>6</v>
      </c>
      <c r="B177" s="2">
        <v>2</v>
      </c>
      <c r="E177" s="2">
        <v>1988</v>
      </c>
      <c r="F177" s="2">
        <v>2</v>
      </c>
      <c r="J177" s="2">
        <v>2</v>
      </c>
    </row>
    <row r="178" spans="1:10">
      <c r="A178" s="2">
        <v>12</v>
      </c>
      <c r="B178" s="2">
        <v>2</v>
      </c>
      <c r="E178" s="2">
        <v>1987</v>
      </c>
      <c r="F178" s="2">
        <v>2</v>
      </c>
      <c r="J178" s="2">
        <v>2</v>
      </c>
    </row>
    <row r="179" spans="1:10">
      <c r="A179" s="2">
        <v>3</v>
      </c>
      <c r="B179" s="2">
        <v>2</v>
      </c>
      <c r="E179" s="2">
        <v>1988</v>
      </c>
      <c r="F179" s="2">
        <v>2</v>
      </c>
      <c r="J179" s="2">
        <v>2</v>
      </c>
    </row>
    <row r="180" spans="1:10">
      <c r="A180" s="2">
        <v>9</v>
      </c>
      <c r="B180" s="2">
        <v>2</v>
      </c>
      <c r="E180" s="2">
        <v>1987</v>
      </c>
      <c r="F180" s="2">
        <v>2</v>
      </c>
      <c r="J180" s="2">
        <v>2</v>
      </c>
    </row>
    <row r="181" spans="1:10">
      <c r="A181" s="2">
        <v>6</v>
      </c>
      <c r="B181" s="2">
        <v>2</v>
      </c>
      <c r="E181" s="5">
        <v>1988</v>
      </c>
      <c r="F181" s="2">
        <v>2</v>
      </c>
      <c r="J181" s="2">
        <v>2</v>
      </c>
    </row>
    <row r="182" spans="1:10">
      <c r="A182" s="2">
        <v>10</v>
      </c>
      <c r="B182" s="2">
        <v>2</v>
      </c>
      <c r="E182" s="5">
        <v>1988</v>
      </c>
      <c r="F182" s="2">
        <v>2</v>
      </c>
      <c r="J182" s="2">
        <v>2</v>
      </c>
    </row>
    <row r="183" spans="1:10">
      <c r="A183" s="2">
        <v>8</v>
      </c>
      <c r="B183" s="2">
        <v>2</v>
      </c>
      <c r="E183" s="5">
        <v>1987</v>
      </c>
      <c r="F183" s="2">
        <v>2</v>
      </c>
      <c r="J183" s="2">
        <v>2</v>
      </c>
    </row>
    <row r="184" spans="1:10">
      <c r="A184" s="2">
        <v>6</v>
      </c>
      <c r="B184" s="2">
        <v>2</v>
      </c>
      <c r="E184" s="5">
        <v>1990</v>
      </c>
      <c r="F184" s="2">
        <v>2</v>
      </c>
      <c r="J184" s="2">
        <v>2</v>
      </c>
    </row>
    <row r="185" spans="1:10">
      <c r="A185" s="2">
        <v>2</v>
      </c>
      <c r="B185" s="2">
        <v>2</v>
      </c>
      <c r="E185" s="5">
        <v>1989</v>
      </c>
      <c r="F185" s="2">
        <v>2</v>
      </c>
      <c r="J185" s="2">
        <v>2</v>
      </c>
    </row>
    <row r="186" spans="1:10">
      <c r="A186" s="2">
        <v>1</v>
      </c>
      <c r="B186" s="2">
        <v>2</v>
      </c>
      <c r="E186" s="5">
        <v>1988</v>
      </c>
      <c r="F186" s="2">
        <v>2</v>
      </c>
      <c r="J186" s="2">
        <v>2</v>
      </c>
    </row>
    <row r="187" spans="1:10">
      <c r="A187" s="2">
        <v>7</v>
      </c>
      <c r="B187" s="2">
        <v>2</v>
      </c>
      <c r="E187" s="5">
        <v>1987</v>
      </c>
      <c r="F187" s="2">
        <v>2</v>
      </c>
      <c r="J187" s="2">
        <v>2</v>
      </c>
    </row>
    <row r="188" spans="1:10">
      <c r="A188" s="2">
        <v>9</v>
      </c>
      <c r="B188" s="2">
        <v>2</v>
      </c>
      <c r="E188" s="5">
        <v>1986</v>
      </c>
      <c r="F188" s="2">
        <v>2</v>
      </c>
      <c r="J188" s="2">
        <v>2</v>
      </c>
    </row>
    <row r="189" spans="1:10">
      <c r="A189" s="2">
        <v>6</v>
      </c>
      <c r="B189" s="2">
        <v>2</v>
      </c>
      <c r="E189" s="5">
        <v>1989</v>
      </c>
      <c r="F189" s="2">
        <v>2</v>
      </c>
      <c r="J189" s="2">
        <v>2</v>
      </c>
    </row>
    <row r="190" spans="1:10">
      <c r="A190" s="2">
        <v>11</v>
      </c>
      <c r="B190" s="2">
        <v>2</v>
      </c>
      <c r="E190" s="5">
        <v>1989</v>
      </c>
      <c r="F190" s="2">
        <v>2</v>
      </c>
      <c r="J190" s="2">
        <v>2</v>
      </c>
    </row>
    <row r="191" spans="1:10">
      <c r="A191" s="2">
        <v>8</v>
      </c>
      <c r="B191" s="2">
        <v>2</v>
      </c>
      <c r="E191" s="5">
        <v>1987</v>
      </c>
      <c r="F191" s="2">
        <v>2</v>
      </c>
      <c r="J191" s="2">
        <v>2</v>
      </c>
    </row>
    <row r="192" spans="1:10">
      <c r="A192" s="2">
        <v>1</v>
      </c>
      <c r="B192" s="2">
        <v>2</v>
      </c>
      <c r="E192" s="5">
        <v>1989</v>
      </c>
      <c r="F192" s="2">
        <v>2</v>
      </c>
      <c r="J192" s="2">
        <v>2</v>
      </c>
    </row>
    <row r="193" spans="1:10">
      <c r="A193" s="2">
        <v>3</v>
      </c>
      <c r="B193" s="2">
        <v>2</v>
      </c>
      <c r="E193" s="5">
        <v>1986</v>
      </c>
      <c r="F193" s="2">
        <v>2</v>
      </c>
      <c r="J193" s="2">
        <v>2</v>
      </c>
    </row>
    <row r="194" spans="1:10">
      <c r="A194" s="2">
        <v>6</v>
      </c>
      <c r="B194" s="2">
        <v>2</v>
      </c>
      <c r="E194" s="5">
        <v>1987</v>
      </c>
      <c r="F194" s="2">
        <v>2</v>
      </c>
      <c r="J194" s="2">
        <v>2</v>
      </c>
    </row>
    <row r="195" spans="1:10">
      <c r="A195" s="2">
        <v>2</v>
      </c>
      <c r="B195" s="2">
        <v>2</v>
      </c>
      <c r="E195" s="5">
        <v>1988</v>
      </c>
      <c r="F195" s="2">
        <v>2</v>
      </c>
      <c r="J195" s="2">
        <v>2</v>
      </c>
    </row>
    <row r="196" spans="1:10">
      <c r="A196" s="2">
        <v>11</v>
      </c>
      <c r="B196" s="2">
        <v>2</v>
      </c>
      <c r="E196" s="5">
        <v>1988</v>
      </c>
      <c r="F196" s="2">
        <v>2</v>
      </c>
      <c r="J196" s="2">
        <v>2</v>
      </c>
    </row>
    <row r="197" spans="1:10">
      <c r="A197" s="2">
        <v>8</v>
      </c>
      <c r="B197" s="2">
        <v>2</v>
      </c>
      <c r="E197" s="5">
        <v>1986</v>
      </c>
      <c r="F197" s="2">
        <v>2</v>
      </c>
      <c r="J197" s="2">
        <v>2</v>
      </c>
    </row>
    <row r="198" spans="1:10">
      <c r="A198" s="2">
        <v>1</v>
      </c>
      <c r="B198" s="2">
        <v>2</v>
      </c>
      <c r="E198" s="5">
        <v>1987</v>
      </c>
      <c r="F198" s="2">
        <v>2</v>
      </c>
      <c r="J198" s="2">
        <v>2</v>
      </c>
    </row>
    <row r="199" spans="1:10">
      <c r="A199" s="2">
        <v>3</v>
      </c>
      <c r="B199" s="2">
        <v>2</v>
      </c>
      <c r="E199" s="5">
        <v>1990</v>
      </c>
      <c r="F199" s="2">
        <v>2</v>
      </c>
      <c r="J199" s="2">
        <v>2</v>
      </c>
    </row>
    <row r="200" spans="1:10">
      <c r="A200" s="2">
        <v>8</v>
      </c>
      <c r="B200" s="2">
        <v>1</v>
      </c>
      <c r="E200" s="5">
        <v>1987</v>
      </c>
      <c r="F200" s="2">
        <v>1</v>
      </c>
      <c r="J200" s="2">
        <v>1</v>
      </c>
    </row>
    <row r="201" spans="1:10">
      <c r="A201" s="2">
        <v>2</v>
      </c>
      <c r="B201" s="2">
        <v>2</v>
      </c>
      <c r="E201" s="5">
        <v>1987</v>
      </c>
      <c r="F201" s="2">
        <v>2</v>
      </c>
      <c r="J201" s="2">
        <v>2</v>
      </c>
    </row>
    <row r="202" spans="1:10">
      <c r="A202" s="2">
        <v>5</v>
      </c>
      <c r="B202" s="2">
        <v>2</v>
      </c>
      <c r="E202" s="2">
        <v>1988</v>
      </c>
      <c r="F202" s="2">
        <v>2</v>
      </c>
      <c r="J202" s="2">
        <v>2</v>
      </c>
    </row>
    <row r="203" spans="1:10">
      <c r="A203" s="2">
        <v>3</v>
      </c>
      <c r="B203" s="2">
        <v>2</v>
      </c>
      <c r="E203" s="2">
        <v>1989</v>
      </c>
      <c r="F203" s="2">
        <v>2</v>
      </c>
      <c r="J203" s="2">
        <v>2</v>
      </c>
    </row>
    <row r="204" spans="1:10">
      <c r="A204" s="2">
        <v>12</v>
      </c>
      <c r="B204" s="2">
        <v>2</v>
      </c>
      <c r="E204" s="2">
        <v>1988</v>
      </c>
      <c r="F204" s="2">
        <v>2</v>
      </c>
      <c r="J204" s="2">
        <v>2</v>
      </c>
    </row>
    <row r="205" spans="1:10">
      <c r="A205" s="2">
        <v>9</v>
      </c>
      <c r="B205" s="2">
        <v>2</v>
      </c>
      <c r="E205" s="2">
        <v>1986</v>
      </c>
      <c r="F205" s="2">
        <v>2</v>
      </c>
      <c r="J205" s="2">
        <v>2</v>
      </c>
    </row>
    <row r="206" spans="1:10">
      <c r="A206" s="2">
        <v>3</v>
      </c>
      <c r="B206" s="2">
        <v>2</v>
      </c>
      <c r="E206" s="2">
        <v>1990</v>
      </c>
      <c r="F206" s="2">
        <v>2</v>
      </c>
      <c r="J206" s="2">
        <v>2</v>
      </c>
    </row>
    <row r="207" spans="1:10">
      <c r="A207" s="2">
        <v>2</v>
      </c>
      <c r="B207" s="2">
        <v>2</v>
      </c>
      <c r="E207" s="2">
        <v>1986</v>
      </c>
      <c r="F207" s="2">
        <v>2</v>
      </c>
      <c r="J207" s="2">
        <v>2</v>
      </c>
    </row>
    <row r="208" spans="1:10">
      <c r="A208" s="2">
        <v>10</v>
      </c>
      <c r="B208" s="2">
        <v>2</v>
      </c>
      <c r="E208" s="2">
        <v>1988</v>
      </c>
      <c r="F208" s="2">
        <v>2</v>
      </c>
      <c r="J208" s="2">
        <v>2</v>
      </c>
    </row>
    <row r="209" spans="1:10">
      <c r="A209" s="2">
        <v>4</v>
      </c>
      <c r="B209" s="2">
        <v>2</v>
      </c>
      <c r="E209" s="2">
        <v>1988</v>
      </c>
      <c r="F209" s="2">
        <v>2</v>
      </c>
      <c r="J209" s="2">
        <v>2</v>
      </c>
    </row>
    <row r="210" spans="1:10">
      <c r="A210" s="2">
        <v>12</v>
      </c>
      <c r="B210" s="2">
        <v>1</v>
      </c>
      <c r="E210" s="2">
        <v>1988</v>
      </c>
      <c r="F210" s="2">
        <v>1</v>
      </c>
      <c r="J210" s="2">
        <v>1</v>
      </c>
    </row>
    <row r="211" spans="1:10">
      <c r="A211" s="2">
        <v>3</v>
      </c>
      <c r="B211" s="2">
        <v>2</v>
      </c>
      <c r="E211" s="2">
        <v>1986</v>
      </c>
      <c r="F211" s="2">
        <v>2</v>
      </c>
      <c r="J211" s="2">
        <v>2</v>
      </c>
    </row>
    <row r="212" spans="1:10">
      <c r="A212" s="2">
        <v>3</v>
      </c>
      <c r="B212" s="2">
        <v>2</v>
      </c>
      <c r="E212" s="2">
        <v>1988</v>
      </c>
      <c r="F212" s="2">
        <v>2</v>
      </c>
      <c r="J212" s="2">
        <v>2</v>
      </c>
    </row>
    <row r="213" spans="1:10">
      <c r="A213" s="2">
        <v>1</v>
      </c>
      <c r="B213" s="2">
        <v>2</v>
      </c>
      <c r="E213" s="2">
        <v>1988</v>
      </c>
      <c r="F213" s="2">
        <v>2</v>
      </c>
      <c r="J213" s="2">
        <v>2</v>
      </c>
    </row>
    <row r="214" spans="1:10">
      <c r="A214" s="2">
        <v>6</v>
      </c>
      <c r="B214" s="2">
        <v>2</v>
      </c>
      <c r="E214" s="2">
        <v>1989</v>
      </c>
      <c r="F214" s="2">
        <v>2</v>
      </c>
      <c r="J214" s="2">
        <v>2</v>
      </c>
    </row>
    <row r="215" spans="1:10">
      <c r="A215" s="2">
        <v>7</v>
      </c>
      <c r="B215" s="2">
        <v>2</v>
      </c>
      <c r="E215" s="2">
        <v>1988</v>
      </c>
      <c r="F215" s="2">
        <v>2</v>
      </c>
      <c r="J215" s="2">
        <v>2</v>
      </c>
    </row>
    <row r="216" spans="1:10">
      <c r="A216" s="2">
        <v>1</v>
      </c>
      <c r="B216" s="2">
        <v>2</v>
      </c>
      <c r="E216" s="2">
        <v>1989</v>
      </c>
      <c r="F216" s="2">
        <v>2</v>
      </c>
      <c r="J216" s="2">
        <v>2</v>
      </c>
    </row>
    <row r="217" spans="1:10">
      <c r="A217" s="2">
        <v>3</v>
      </c>
      <c r="B217" s="2">
        <v>2</v>
      </c>
      <c r="E217" s="2">
        <v>1990</v>
      </c>
      <c r="F217" s="2">
        <v>2</v>
      </c>
      <c r="J217" s="2">
        <v>2</v>
      </c>
    </row>
    <row r="218" spans="1:10">
      <c r="A218" s="2">
        <v>4</v>
      </c>
      <c r="B218" s="2">
        <v>2</v>
      </c>
      <c r="E218" s="2">
        <v>1989</v>
      </c>
      <c r="F218" s="2">
        <v>2</v>
      </c>
      <c r="J218" s="2">
        <v>2</v>
      </c>
    </row>
    <row r="219" spans="1:10">
      <c r="A219" s="2">
        <v>6</v>
      </c>
      <c r="B219" s="2">
        <v>2</v>
      </c>
      <c r="E219" s="2">
        <v>1987</v>
      </c>
      <c r="F219" s="2">
        <v>2</v>
      </c>
      <c r="J219" s="2">
        <v>2</v>
      </c>
    </row>
    <row r="220" spans="1:10">
      <c r="A220" s="2">
        <v>7</v>
      </c>
      <c r="B220" s="2">
        <v>2</v>
      </c>
      <c r="E220" s="2">
        <v>1990</v>
      </c>
      <c r="F220" s="2">
        <v>2</v>
      </c>
      <c r="J220" s="2">
        <v>2</v>
      </c>
    </row>
    <row r="221" spans="1:10">
      <c r="A221" s="2">
        <v>4</v>
      </c>
      <c r="B221" s="2">
        <v>2</v>
      </c>
      <c r="E221" s="2">
        <v>1988</v>
      </c>
      <c r="F221" s="2">
        <v>2</v>
      </c>
      <c r="J221" s="2">
        <v>2</v>
      </c>
    </row>
    <row r="222" spans="1:10">
      <c r="A222" s="2">
        <v>5</v>
      </c>
      <c r="B222" s="2">
        <v>2</v>
      </c>
      <c r="E222" s="2">
        <v>1990</v>
      </c>
      <c r="F222" s="2">
        <v>2</v>
      </c>
      <c r="J222" s="2">
        <v>2</v>
      </c>
    </row>
    <row r="223" spans="1:10">
      <c r="A223" s="2">
        <v>9</v>
      </c>
      <c r="B223" s="2">
        <v>2</v>
      </c>
      <c r="E223" s="2">
        <v>1987</v>
      </c>
      <c r="F223" s="2">
        <v>2</v>
      </c>
      <c r="J223" s="2">
        <v>2</v>
      </c>
    </row>
    <row r="224" spans="1:10">
      <c r="A224" s="2">
        <v>5</v>
      </c>
      <c r="B224" s="2">
        <v>2</v>
      </c>
      <c r="E224" s="2">
        <v>1986</v>
      </c>
      <c r="F224" s="2">
        <v>2</v>
      </c>
      <c r="J224" s="2">
        <v>2</v>
      </c>
    </row>
    <row r="225" spans="1:10">
      <c r="A225" s="2">
        <v>6</v>
      </c>
      <c r="B225" s="2">
        <v>2</v>
      </c>
      <c r="E225" s="2">
        <v>1987</v>
      </c>
      <c r="F225" s="2">
        <v>2</v>
      </c>
      <c r="J225" s="2">
        <v>2</v>
      </c>
    </row>
    <row r="226" spans="1:10">
      <c r="A226" s="2">
        <v>2</v>
      </c>
      <c r="B226" s="2">
        <v>2</v>
      </c>
      <c r="E226" s="2">
        <v>1986</v>
      </c>
      <c r="F226" s="2">
        <v>2</v>
      </c>
      <c r="J226" s="2">
        <v>2</v>
      </c>
    </row>
    <row r="227" spans="1:10">
      <c r="A227" s="2">
        <v>2</v>
      </c>
      <c r="B227" s="2">
        <v>2</v>
      </c>
      <c r="E227" s="2">
        <v>1990</v>
      </c>
      <c r="F227" s="2">
        <v>2</v>
      </c>
      <c r="J227" s="2">
        <v>2</v>
      </c>
    </row>
    <row r="228" spans="1:10">
      <c r="A228" s="2">
        <v>1</v>
      </c>
      <c r="B228" s="2">
        <v>2</v>
      </c>
      <c r="E228" s="2">
        <v>1989</v>
      </c>
      <c r="F228" s="2">
        <v>2</v>
      </c>
      <c r="J228" s="2">
        <v>2</v>
      </c>
    </row>
    <row r="229" spans="1:10">
      <c r="A229" s="2">
        <v>2</v>
      </c>
      <c r="B229" s="2">
        <v>2</v>
      </c>
      <c r="E229" s="2">
        <v>1988</v>
      </c>
      <c r="F229" s="2">
        <v>2</v>
      </c>
      <c r="J229" s="2">
        <v>2</v>
      </c>
    </row>
    <row r="230" spans="1:10">
      <c r="A230" s="2">
        <v>10</v>
      </c>
      <c r="B230" s="2">
        <v>2</v>
      </c>
      <c r="E230" s="2">
        <v>1987</v>
      </c>
      <c r="F230" s="2">
        <v>2</v>
      </c>
      <c r="J230" s="2">
        <v>2</v>
      </c>
    </row>
    <row r="231" spans="1:10">
      <c r="A231" s="2">
        <v>5</v>
      </c>
      <c r="B231" s="2">
        <v>2</v>
      </c>
      <c r="E231" s="2">
        <v>1989</v>
      </c>
      <c r="F231" s="2">
        <v>2</v>
      </c>
      <c r="J231" s="2">
        <v>2</v>
      </c>
    </row>
    <row r="232" spans="1:10">
      <c r="A232" s="2">
        <v>8</v>
      </c>
      <c r="B232" s="2">
        <v>2</v>
      </c>
      <c r="E232" s="2">
        <v>1988</v>
      </c>
      <c r="F232" s="2">
        <v>2</v>
      </c>
      <c r="J232" s="2">
        <v>2</v>
      </c>
    </row>
    <row r="233" spans="1:10">
      <c r="A233" s="2">
        <v>2</v>
      </c>
      <c r="B233" s="2">
        <v>2</v>
      </c>
      <c r="E233" s="2">
        <v>1989</v>
      </c>
      <c r="F233" s="2">
        <v>2</v>
      </c>
      <c r="J233" s="2">
        <v>2</v>
      </c>
    </row>
    <row r="234" spans="1:10">
      <c r="A234" s="2">
        <v>3</v>
      </c>
      <c r="B234" s="2">
        <v>2</v>
      </c>
      <c r="E234" s="2">
        <v>1989</v>
      </c>
      <c r="F234" s="2">
        <v>2</v>
      </c>
      <c r="J234" s="2">
        <v>2</v>
      </c>
    </row>
    <row r="235" spans="1:10">
      <c r="A235" s="2">
        <v>9</v>
      </c>
      <c r="B235" s="2">
        <v>2</v>
      </c>
      <c r="E235" s="2">
        <v>1990</v>
      </c>
      <c r="F235" s="2">
        <v>2</v>
      </c>
      <c r="J235" s="2">
        <v>2</v>
      </c>
    </row>
    <row r="236" spans="1:10">
      <c r="A236" s="2">
        <v>9</v>
      </c>
      <c r="B236" s="2">
        <v>2</v>
      </c>
      <c r="E236" s="2">
        <v>1987</v>
      </c>
      <c r="F236" s="2">
        <v>2</v>
      </c>
      <c r="J236" s="2">
        <v>2</v>
      </c>
    </row>
    <row r="237" spans="1:10">
      <c r="A237" s="2">
        <v>5</v>
      </c>
      <c r="B237" s="2">
        <v>2</v>
      </c>
      <c r="E237" s="2">
        <v>1988</v>
      </c>
      <c r="F237" s="2">
        <v>2</v>
      </c>
      <c r="J237" s="2">
        <v>2</v>
      </c>
    </row>
    <row r="238" spans="1:10">
      <c r="A238" s="2">
        <v>9</v>
      </c>
      <c r="B238" s="2">
        <v>2</v>
      </c>
      <c r="E238" s="2">
        <v>1988</v>
      </c>
      <c r="F238" s="2">
        <v>2</v>
      </c>
      <c r="J238" s="2">
        <v>2</v>
      </c>
    </row>
    <row r="239" spans="1:10">
      <c r="A239" s="2">
        <v>1</v>
      </c>
      <c r="B239" s="2">
        <v>2</v>
      </c>
      <c r="E239" s="2">
        <v>1987</v>
      </c>
      <c r="F239" s="2">
        <v>2</v>
      </c>
      <c r="J239" s="2">
        <v>2</v>
      </c>
    </row>
    <row r="240" spans="1:10">
      <c r="A240" s="2">
        <v>11</v>
      </c>
      <c r="B240" s="2">
        <v>2</v>
      </c>
      <c r="E240" s="2">
        <v>1988</v>
      </c>
      <c r="F240" s="2">
        <v>2</v>
      </c>
      <c r="J240" s="2">
        <v>2</v>
      </c>
    </row>
    <row r="241" spans="1:10">
      <c r="A241" s="2">
        <v>1</v>
      </c>
      <c r="B241" s="2">
        <v>2</v>
      </c>
      <c r="E241" s="2">
        <v>1988</v>
      </c>
      <c r="F241" s="2">
        <v>2</v>
      </c>
      <c r="J241" s="2">
        <v>2</v>
      </c>
    </row>
    <row r="242" spans="1:10">
      <c r="A242" s="2">
        <v>7</v>
      </c>
      <c r="B242" s="2">
        <v>2</v>
      </c>
      <c r="E242" s="2">
        <v>1986</v>
      </c>
      <c r="F242" s="2">
        <v>2</v>
      </c>
      <c r="J242" s="2">
        <v>2</v>
      </c>
    </row>
    <row r="243" spans="1:10">
      <c r="A243" s="2">
        <v>7</v>
      </c>
      <c r="B243" s="2">
        <v>2</v>
      </c>
      <c r="E243" s="2">
        <v>1987</v>
      </c>
      <c r="F243" s="2">
        <v>2</v>
      </c>
      <c r="J243" s="2">
        <v>2</v>
      </c>
    </row>
    <row r="244" spans="1:10">
      <c r="A244" s="2">
        <v>11</v>
      </c>
      <c r="B244" s="2">
        <v>2</v>
      </c>
      <c r="E244" s="2">
        <v>1989</v>
      </c>
      <c r="F244" s="2">
        <v>2</v>
      </c>
      <c r="J244" s="2">
        <v>2</v>
      </c>
    </row>
    <row r="245" spans="1:10">
      <c r="A245" s="2">
        <v>2</v>
      </c>
      <c r="B245" s="2">
        <v>2</v>
      </c>
      <c r="E245" s="2">
        <v>1986</v>
      </c>
      <c r="F245" s="2">
        <v>2</v>
      </c>
      <c r="J245" s="2">
        <v>2</v>
      </c>
    </row>
    <row r="246" spans="1:10">
      <c r="A246" s="2">
        <v>6</v>
      </c>
      <c r="B246" s="2">
        <v>1</v>
      </c>
      <c r="E246" s="2">
        <v>1989</v>
      </c>
      <c r="F246" s="2">
        <v>1</v>
      </c>
      <c r="J246" s="2">
        <v>1</v>
      </c>
    </row>
    <row r="247" spans="1:10">
      <c r="A247" s="5">
        <v>2</v>
      </c>
      <c r="B247" s="2">
        <v>2</v>
      </c>
      <c r="E247" s="2">
        <v>1988</v>
      </c>
      <c r="F247" s="2">
        <v>2</v>
      </c>
      <c r="J247" s="2">
        <v>2</v>
      </c>
    </row>
    <row r="248" spans="1:10">
      <c r="A248" s="2">
        <v>1</v>
      </c>
      <c r="B248" s="2">
        <v>2</v>
      </c>
      <c r="E248" s="2">
        <v>1989</v>
      </c>
      <c r="F248" s="2">
        <v>2</v>
      </c>
      <c r="J248" s="2">
        <v>2</v>
      </c>
    </row>
    <row r="249" spans="1:10">
      <c r="A249" s="2">
        <v>3</v>
      </c>
      <c r="B249" s="2">
        <v>2</v>
      </c>
      <c r="E249" s="2">
        <v>1989</v>
      </c>
      <c r="F249" s="2">
        <v>2</v>
      </c>
      <c r="J249" s="2">
        <v>2</v>
      </c>
    </row>
    <row r="250" spans="1:10">
      <c r="A250" s="2">
        <v>7</v>
      </c>
      <c r="B250" s="2">
        <v>1</v>
      </c>
      <c r="E250" s="2">
        <v>1989</v>
      </c>
      <c r="F250" s="2">
        <v>1</v>
      </c>
      <c r="J250" s="2">
        <v>1</v>
      </c>
    </row>
    <row r="251" spans="1:10">
      <c r="A251" s="2">
        <v>7</v>
      </c>
      <c r="B251" s="2">
        <v>2</v>
      </c>
      <c r="E251" s="2">
        <v>1986</v>
      </c>
      <c r="F251" s="2">
        <v>2</v>
      </c>
      <c r="J251" s="2">
        <v>2</v>
      </c>
    </row>
    <row r="252" spans="1:10">
      <c r="A252" s="2">
        <v>11</v>
      </c>
      <c r="B252" s="2">
        <v>2</v>
      </c>
      <c r="E252" s="2">
        <v>1990</v>
      </c>
      <c r="F252" s="2">
        <v>2</v>
      </c>
      <c r="J252" s="2">
        <v>2</v>
      </c>
    </row>
    <row r="253" spans="1:10">
      <c r="A253" s="2">
        <v>3</v>
      </c>
      <c r="B253" s="2">
        <v>2</v>
      </c>
      <c r="E253" s="2">
        <v>1990</v>
      </c>
      <c r="F253" s="2">
        <v>2</v>
      </c>
      <c r="J253" s="2">
        <v>2</v>
      </c>
    </row>
    <row r="254" spans="1:10">
      <c r="A254" s="2">
        <v>2</v>
      </c>
      <c r="B254" s="2">
        <v>2</v>
      </c>
      <c r="E254" s="2">
        <v>1990</v>
      </c>
      <c r="F254" s="2">
        <v>2</v>
      </c>
      <c r="J254" s="2">
        <v>2</v>
      </c>
    </row>
    <row r="255" spans="1:10">
      <c r="A255" s="2">
        <v>5</v>
      </c>
      <c r="B255" s="2">
        <v>2</v>
      </c>
      <c r="E255" s="2">
        <v>1989</v>
      </c>
      <c r="F255" s="2">
        <v>2</v>
      </c>
      <c r="J255" s="2">
        <v>2</v>
      </c>
    </row>
    <row r="256" spans="1:10">
      <c r="A256" s="2">
        <v>6</v>
      </c>
      <c r="B256" s="2">
        <v>2</v>
      </c>
      <c r="E256" s="2">
        <v>1990</v>
      </c>
      <c r="F256" s="2">
        <v>2</v>
      </c>
      <c r="J256" s="2">
        <v>2</v>
      </c>
    </row>
    <row r="257" spans="1:10">
      <c r="A257" s="2">
        <v>4</v>
      </c>
      <c r="B257" s="2">
        <v>2</v>
      </c>
      <c r="E257" s="2">
        <v>1989</v>
      </c>
      <c r="F257" s="2">
        <v>2</v>
      </c>
      <c r="J257" s="2">
        <v>2</v>
      </c>
    </row>
    <row r="258" spans="1:10">
      <c r="A258" s="2">
        <v>2</v>
      </c>
      <c r="B258" s="2">
        <v>2</v>
      </c>
      <c r="E258" s="2">
        <v>1988</v>
      </c>
      <c r="F258" s="2">
        <v>2</v>
      </c>
      <c r="J258" s="2">
        <v>2</v>
      </c>
    </row>
    <row r="259" spans="1:10">
      <c r="A259" s="2">
        <v>3</v>
      </c>
      <c r="B259" s="2">
        <v>2</v>
      </c>
      <c r="E259" s="2">
        <v>1990</v>
      </c>
      <c r="F259" s="2">
        <v>2</v>
      </c>
      <c r="J259" s="2">
        <v>2</v>
      </c>
    </row>
    <row r="260" spans="1:10">
      <c r="A260" s="2">
        <v>4</v>
      </c>
      <c r="B260" s="2">
        <v>2</v>
      </c>
      <c r="E260" s="2">
        <v>1987</v>
      </c>
      <c r="F260" s="2">
        <v>2</v>
      </c>
      <c r="J260" s="2">
        <v>2</v>
      </c>
    </row>
    <row r="261" spans="1:10">
      <c r="A261" s="2">
        <v>1</v>
      </c>
      <c r="B261" s="2">
        <v>2</v>
      </c>
      <c r="E261" s="2">
        <v>1991</v>
      </c>
      <c r="F261" s="2">
        <v>2</v>
      </c>
      <c r="J261" s="2">
        <v>2</v>
      </c>
    </row>
    <row r="262" spans="1:10">
      <c r="A262" s="2">
        <v>2</v>
      </c>
      <c r="B262" s="2">
        <v>1</v>
      </c>
      <c r="E262" s="2">
        <v>1990</v>
      </c>
      <c r="F262" s="2">
        <v>1</v>
      </c>
      <c r="J262" s="2">
        <v>1</v>
      </c>
    </row>
    <row r="263" spans="1:10">
      <c r="A263" s="2">
        <v>5</v>
      </c>
      <c r="B263" s="2">
        <v>2</v>
      </c>
      <c r="E263" s="2">
        <v>1988</v>
      </c>
      <c r="F263" s="2">
        <v>2</v>
      </c>
      <c r="J263" s="2">
        <v>2</v>
      </c>
    </row>
    <row r="264" spans="1:10">
      <c r="A264" s="2">
        <v>7</v>
      </c>
      <c r="B264" s="2">
        <v>1</v>
      </c>
      <c r="E264" s="2">
        <v>1991</v>
      </c>
      <c r="F264" s="2">
        <v>1</v>
      </c>
      <c r="J264" s="2">
        <v>1</v>
      </c>
    </row>
    <row r="265" spans="1:10">
      <c r="A265" s="2">
        <v>11</v>
      </c>
      <c r="B265" s="2">
        <v>1</v>
      </c>
      <c r="E265" s="2">
        <v>1989</v>
      </c>
      <c r="F265" s="2">
        <v>1</v>
      </c>
      <c r="J265" s="2">
        <v>1</v>
      </c>
    </row>
    <row r="266" spans="1:10">
      <c r="A266" s="2">
        <v>1</v>
      </c>
      <c r="B266" s="2">
        <v>2</v>
      </c>
      <c r="E266" s="2">
        <v>1986</v>
      </c>
      <c r="F266" s="2">
        <v>2</v>
      </c>
      <c r="J266" s="2">
        <v>2</v>
      </c>
    </row>
    <row r="267" spans="1:10">
      <c r="A267" s="2">
        <v>4</v>
      </c>
      <c r="B267" s="2">
        <v>2</v>
      </c>
      <c r="E267" s="2">
        <v>1986</v>
      </c>
      <c r="F267" s="2">
        <v>2</v>
      </c>
      <c r="J267" s="2">
        <v>2</v>
      </c>
    </row>
    <row r="268" spans="1:10">
      <c r="A268" s="2">
        <v>2</v>
      </c>
      <c r="B268" s="2">
        <v>2</v>
      </c>
      <c r="E268" s="2">
        <v>1990</v>
      </c>
      <c r="F268" s="2">
        <v>2</v>
      </c>
      <c r="J268" s="2">
        <v>2</v>
      </c>
    </row>
    <row r="269" spans="1:10">
      <c r="A269" s="2">
        <v>3</v>
      </c>
      <c r="B269" s="2">
        <v>2</v>
      </c>
      <c r="E269" s="2">
        <v>1988</v>
      </c>
      <c r="F269" s="2">
        <v>2</v>
      </c>
      <c r="J269" s="2">
        <v>2</v>
      </c>
    </row>
    <row r="270" spans="1:10">
      <c r="A270" s="2">
        <v>3</v>
      </c>
      <c r="B270" s="2">
        <v>2</v>
      </c>
      <c r="E270" s="2">
        <v>1988</v>
      </c>
      <c r="F270" s="2">
        <v>2</v>
      </c>
      <c r="J270" s="2">
        <v>2</v>
      </c>
    </row>
    <row r="271" spans="1:10">
      <c r="A271" s="2">
        <v>6</v>
      </c>
      <c r="B271" s="2">
        <v>2</v>
      </c>
      <c r="E271" s="2">
        <v>1991</v>
      </c>
      <c r="F271" s="2">
        <v>2</v>
      </c>
      <c r="J271" s="2">
        <v>2</v>
      </c>
    </row>
    <row r="272" spans="1:10">
      <c r="A272" s="2">
        <v>5</v>
      </c>
      <c r="B272" s="2">
        <v>2</v>
      </c>
      <c r="E272" s="2">
        <v>1989</v>
      </c>
      <c r="F272" s="2">
        <v>2</v>
      </c>
      <c r="J272" s="2">
        <v>2</v>
      </c>
    </row>
    <row r="273" spans="1:10">
      <c r="A273" s="2">
        <v>1</v>
      </c>
      <c r="B273" s="2">
        <v>2</v>
      </c>
      <c r="E273" s="2">
        <v>1990</v>
      </c>
      <c r="F273" s="2">
        <v>2</v>
      </c>
      <c r="J273" s="2">
        <v>2</v>
      </c>
    </row>
    <row r="274" spans="1:10">
      <c r="A274" s="2">
        <v>6</v>
      </c>
      <c r="B274" s="2">
        <v>2</v>
      </c>
      <c r="E274" s="2">
        <v>1989</v>
      </c>
      <c r="F274" s="2">
        <v>2</v>
      </c>
      <c r="J274" s="2">
        <v>2</v>
      </c>
    </row>
    <row r="275" spans="1:10">
      <c r="A275" s="2">
        <v>3</v>
      </c>
      <c r="B275" s="2">
        <v>2</v>
      </c>
      <c r="E275" s="2">
        <v>1987</v>
      </c>
      <c r="F275" s="2">
        <v>2</v>
      </c>
      <c r="J275" s="2">
        <v>2</v>
      </c>
    </row>
    <row r="276" spans="1:10">
      <c r="A276" s="2">
        <v>1</v>
      </c>
      <c r="B276" s="2">
        <v>2</v>
      </c>
      <c r="E276" s="2">
        <v>1989</v>
      </c>
      <c r="F276" s="2">
        <v>2</v>
      </c>
      <c r="J276" s="2">
        <v>2</v>
      </c>
    </row>
    <row r="277" spans="1:10">
      <c r="A277" s="2">
        <v>7</v>
      </c>
      <c r="B277" s="2">
        <v>2</v>
      </c>
      <c r="E277" s="7">
        <v>1987</v>
      </c>
      <c r="F277" s="2">
        <v>2</v>
      </c>
      <c r="J277" s="2">
        <v>2</v>
      </c>
    </row>
    <row r="278" spans="1:10">
      <c r="A278" s="2">
        <v>2</v>
      </c>
      <c r="B278" s="2">
        <v>2</v>
      </c>
      <c r="E278" s="7">
        <v>1988</v>
      </c>
      <c r="F278" s="2">
        <v>2</v>
      </c>
      <c r="J278" s="2">
        <v>2</v>
      </c>
    </row>
    <row r="279" spans="1:10">
      <c r="A279" s="2">
        <v>3</v>
      </c>
      <c r="B279" s="2">
        <v>2</v>
      </c>
      <c r="E279" s="7">
        <v>1989</v>
      </c>
      <c r="F279" s="2">
        <v>2</v>
      </c>
      <c r="J279" s="2">
        <v>2</v>
      </c>
    </row>
    <row r="280" spans="1:10">
      <c r="A280" s="2">
        <v>12</v>
      </c>
      <c r="B280" s="2">
        <v>2</v>
      </c>
      <c r="E280" s="7">
        <v>1987</v>
      </c>
      <c r="F280" s="2">
        <v>2</v>
      </c>
      <c r="J280" s="2">
        <v>2</v>
      </c>
    </row>
    <row r="281" spans="1:10">
      <c r="A281" s="2">
        <v>6</v>
      </c>
      <c r="B281" s="2">
        <v>2</v>
      </c>
      <c r="E281" s="7">
        <v>1990</v>
      </c>
      <c r="F281" s="2">
        <v>2</v>
      </c>
      <c r="J281" s="2">
        <v>2</v>
      </c>
    </row>
    <row r="282" spans="1:10">
      <c r="A282" s="2">
        <v>10</v>
      </c>
      <c r="B282" s="2">
        <v>2</v>
      </c>
      <c r="E282" s="7">
        <v>1991</v>
      </c>
      <c r="F282" s="2">
        <v>2</v>
      </c>
      <c r="J282" s="2">
        <v>2</v>
      </c>
    </row>
    <row r="283" spans="1:10">
      <c r="A283" s="2">
        <v>4</v>
      </c>
      <c r="B283" s="2">
        <v>2</v>
      </c>
      <c r="E283" s="7">
        <v>1986</v>
      </c>
      <c r="F283" s="2">
        <v>2</v>
      </c>
      <c r="J283" s="2">
        <v>2</v>
      </c>
    </row>
    <row r="284" spans="1:10">
      <c r="A284" s="2">
        <v>9</v>
      </c>
      <c r="B284" s="2">
        <v>2</v>
      </c>
      <c r="E284" s="7">
        <v>1990</v>
      </c>
      <c r="F284" s="2">
        <v>2</v>
      </c>
      <c r="J284" s="2">
        <v>2</v>
      </c>
    </row>
    <row r="285" spans="1:10">
      <c r="A285" s="2">
        <v>11</v>
      </c>
      <c r="B285" s="2">
        <v>2</v>
      </c>
      <c r="E285" s="7">
        <v>1989</v>
      </c>
      <c r="F285" s="2">
        <v>2</v>
      </c>
      <c r="J285" s="2">
        <v>2</v>
      </c>
    </row>
    <row r="286" spans="1:10">
      <c r="A286" s="2">
        <v>3</v>
      </c>
      <c r="B286" s="2">
        <v>2</v>
      </c>
      <c r="E286" s="7">
        <v>1987</v>
      </c>
      <c r="F286" s="2">
        <v>2</v>
      </c>
      <c r="J286" s="2">
        <v>2</v>
      </c>
    </row>
    <row r="287" spans="1:10">
      <c r="A287" s="2">
        <v>1</v>
      </c>
      <c r="B287" s="2">
        <v>2</v>
      </c>
      <c r="E287" s="7">
        <v>1989</v>
      </c>
      <c r="F287" s="2">
        <v>2</v>
      </c>
      <c r="J287" s="2">
        <v>2</v>
      </c>
    </row>
    <row r="288" spans="1:10">
      <c r="A288" s="2">
        <v>1</v>
      </c>
      <c r="B288" s="2">
        <v>2</v>
      </c>
      <c r="E288" s="7">
        <v>1988</v>
      </c>
      <c r="F288" s="2">
        <v>2</v>
      </c>
      <c r="J288" s="2">
        <v>2</v>
      </c>
    </row>
    <row r="289" spans="1:10">
      <c r="A289" s="2">
        <v>12</v>
      </c>
      <c r="B289" s="2">
        <v>2</v>
      </c>
      <c r="E289" s="7">
        <v>1989</v>
      </c>
      <c r="F289" s="2">
        <v>2</v>
      </c>
      <c r="J289" s="2">
        <v>2</v>
      </c>
    </row>
    <row r="290" spans="1:10">
      <c r="A290" s="2">
        <v>7</v>
      </c>
      <c r="B290" s="2">
        <v>2</v>
      </c>
      <c r="E290" s="7">
        <v>1990</v>
      </c>
      <c r="F290" s="2">
        <v>2</v>
      </c>
      <c r="J290" s="2">
        <v>2</v>
      </c>
    </row>
    <row r="291" spans="1:10">
      <c r="A291" s="2">
        <v>5</v>
      </c>
      <c r="B291" s="2">
        <v>2</v>
      </c>
      <c r="E291" s="7">
        <v>1987</v>
      </c>
      <c r="F291" s="2">
        <v>2</v>
      </c>
      <c r="J291" s="2">
        <v>2</v>
      </c>
    </row>
    <row r="292" spans="1:10">
      <c r="A292" s="2">
        <v>6</v>
      </c>
      <c r="B292" s="2">
        <v>2</v>
      </c>
      <c r="E292" s="7">
        <v>1987</v>
      </c>
      <c r="F292" s="2">
        <v>2</v>
      </c>
      <c r="J292" s="2">
        <v>2</v>
      </c>
    </row>
    <row r="293" spans="1:10">
      <c r="A293" s="2">
        <v>6</v>
      </c>
      <c r="B293" s="2">
        <v>2</v>
      </c>
      <c r="E293" s="7">
        <v>1987</v>
      </c>
      <c r="F293" s="2">
        <v>2</v>
      </c>
      <c r="J293" s="2">
        <v>2</v>
      </c>
    </row>
    <row r="294" spans="1:10">
      <c r="A294" s="2">
        <v>4</v>
      </c>
      <c r="B294" s="2">
        <v>2</v>
      </c>
      <c r="E294" s="7">
        <v>1986</v>
      </c>
      <c r="F294" s="2">
        <v>2</v>
      </c>
      <c r="J294" s="2">
        <v>2</v>
      </c>
    </row>
    <row r="295" spans="1:10">
      <c r="A295" s="2">
        <v>5</v>
      </c>
      <c r="B295" s="2">
        <v>2</v>
      </c>
      <c r="E295" s="7">
        <v>1988</v>
      </c>
      <c r="F295" s="2">
        <v>2</v>
      </c>
      <c r="J295" s="2">
        <v>2</v>
      </c>
    </row>
    <row r="296" spans="1:10">
      <c r="A296" s="2">
        <v>2</v>
      </c>
      <c r="B296" s="2">
        <v>2</v>
      </c>
      <c r="E296" s="7">
        <v>1991</v>
      </c>
      <c r="F296" s="2">
        <v>2</v>
      </c>
      <c r="J296" s="2">
        <v>2</v>
      </c>
    </row>
    <row r="297" spans="1:10">
      <c r="A297" s="2">
        <v>8</v>
      </c>
      <c r="B297" s="2">
        <v>2</v>
      </c>
      <c r="E297" s="7">
        <v>1986</v>
      </c>
      <c r="F297" s="2">
        <v>2</v>
      </c>
      <c r="J297" s="2">
        <v>2</v>
      </c>
    </row>
    <row r="298" spans="1:10">
      <c r="A298" s="2">
        <v>7</v>
      </c>
      <c r="B298" s="2">
        <v>2</v>
      </c>
      <c r="E298" s="7">
        <v>1988</v>
      </c>
      <c r="F298" s="2">
        <v>2</v>
      </c>
      <c r="J298" s="2">
        <v>2</v>
      </c>
    </row>
    <row r="299" spans="1:10">
      <c r="A299" s="2">
        <v>11</v>
      </c>
      <c r="B299" s="2">
        <v>2</v>
      </c>
      <c r="E299" s="7">
        <v>1988</v>
      </c>
      <c r="F299" s="2">
        <v>2</v>
      </c>
      <c r="J299" s="2">
        <v>2</v>
      </c>
    </row>
    <row r="300" spans="1:10">
      <c r="A300" s="2">
        <v>5</v>
      </c>
      <c r="B300" s="2">
        <v>2</v>
      </c>
      <c r="E300" s="7">
        <v>1989</v>
      </c>
      <c r="F300" s="2">
        <v>2</v>
      </c>
      <c r="J300" s="2">
        <v>2</v>
      </c>
    </row>
    <row r="301" spans="1:10">
      <c r="A301" s="2">
        <v>8</v>
      </c>
      <c r="B301" s="2">
        <v>2</v>
      </c>
      <c r="E301" s="7">
        <v>1986</v>
      </c>
      <c r="F301" s="2">
        <v>2</v>
      </c>
      <c r="J301" s="2">
        <v>2</v>
      </c>
    </row>
    <row r="302" spans="1:10">
      <c r="A302" s="2">
        <v>1</v>
      </c>
      <c r="B302" s="2">
        <v>2</v>
      </c>
      <c r="E302" s="7">
        <v>1989</v>
      </c>
      <c r="F302" s="2">
        <v>2</v>
      </c>
      <c r="J302" s="2">
        <v>2</v>
      </c>
    </row>
    <row r="303" spans="1:10">
      <c r="A303" s="2">
        <v>10</v>
      </c>
      <c r="B303" s="2">
        <v>2</v>
      </c>
      <c r="E303" s="7">
        <v>1987</v>
      </c>
      <c r="F303" s="2">
        <v>2</v>
      </c>
      <c r="J303" s="2">
        <v>2</v>
      </c>
    </row>
    <row r="304" spans="1:10">
      <c r="A304" s="2">
        <v>4</v>
      </c>
      <c r="B304" s="2">
        <v>2</v>
      </c>
      <c r="E304" s="7">
        <v>1990</v>
      </c>
      <c r="F304" s="2">
        <v>2</v>
      </c>
      <c r="J304" s="2">
        <v>2</v>
      </c>
    </row>
    <row r="305" spans="1:10">
      <c r="A305" s="2">
        <v>5</v>
      </c>
      <c r="B305" s="2">
        <v>2</v>
      </c>
      <c r="E305" s="7">
        <v>1990</v>
      </c>
      <c r="F305" s="2">
        <v>2</v>
      </c>
      <c r="J305" s="2">
        <v>2</v>
      </c>
    </row>
    <row r="306" spans="1:10">
      <c r="A306" s="2">
        <v>5</v>
      </c>
      <c r="B306" s="2">
        <v>2</v>
      </c>
      <c r="E306" s="7">
        <v>1988</v>
      </c>
      <c r="F306" s="2">
        <v>2</v>
      </c>
      <c r="J306" s="2">
        <v>2</v>
      </c>
    </row>
    <row r="307" spans="1:10">
      <c r="A307" s="2">
        <v>1</v>
      </c>
      <c r="B307" s="2">
        <v>2</v>
      </c>
      <c r="E307" s="7">
        <v>1986</v>
      </c>
      <c r="F307" s="2">
        <v>2</v>
      </c>
      <c r="J307" s="2">
        <v>2</v>
      </c>
    </row>
    <row r="308" spans="1:10">
      <c r="A308" s="2">
        <v>9</v>
      </c>
      <c r="B308" s="2">
        <v>2</v>
      </c>
      <c r="E308" s="7">
        <v>1987</v>
      </c>
      <c r="F308" s="2">
        <v>2</v>
      </c>
      <c r="J308" s="2">
        <v>2</v>
      </c>
    </row>
    <row r="309" spans="1:10">
      <c r="A309" s="2">
        <v>12</v>
      </c>
      <c r="B309" s="2">
        <v>2</v>
      </c>
      <c r="E309" s="7">
        <v>1989</v>
      </c>
      <c r="F309" s="2">
        <v>2</v>
      </c>
      <c r="J309" s="2">
        <v>2</v>
      </c>
    </row>
    <row r="310" spans="1:10">
      <c r="A310" s="2">
        <v>2</v>
      </c>
      <c r="B310" s="2">
        <v>2</v>
      </c>
      <c r="E310" s="7">
        <v>1989</v>
      </c>
      <c r="F310" s="2">
        <v>2</v>
      </c>
      <c r="J310" s="2">
        <v>2</v>
      </c>
    </row>
    <row r="311" spans="1:10">
      <c r="A311" s="2">
        <v>1</v>
      </c>
      <c r="B311" s="2">
        <v>2</v>
      </c>
      <c r="E311" s="7">
        <v>1990</v>
      </c>
      <c r="F311" s="2">
        <v>2</v>
      </c>
      <c r="J311" s="2">
        <v>2</v>
      </c>
    </row>
    <row r="312" spans="1:10">
      <c r="A312" s="2">
        <v>8</v>
      </c>
      <c r="B312" s="2">
        <v>1</v>
      </c>
      <c r="E312" s="7">
        <v>1987</v>
      </c>
      <c r="F312" s="2">
        <v>1</v>
      </c>
      <c r="J312" s="2">
        <v>1</v>
      </c>
    </row>
    <row r="313" spans="1:10">
      <c r="A313" s="2">
        <v>6</v>
      </c>
      <c r="B313" s="2">
        <v>2</v>
      </c>
      <c r="E313" s="7">
        <v>1990</v>
      </c>
      <c r="F313" s="2">
        <v>2</v>
      </c>
      <c r="J313" s="2">
        <v>2</v>
      </c>
    </row>
    <row r="314" spans="1:10">
      <c r="A314" s="2">
        <v>11</v>
      </c>
      <c r="B314" s="2">
        <v>2</v>
      </c>
      <c r="E314" s="7">
        <v>1989</v>
      </c>
      <c r="F314" s="2">
        <v>2</v>
      </c>
      <c r="J314" s="2">
        <v>2</v>
      </c>
    </row>
    <row r="315" spans="1:10">
      <c r="A315" s="2">
        <v>9</v>
      </c>
      <c r="B315" s="2">
        <v>2</v>
      </c>
      <c r="E315" s="2">
        <v>1988</v>
      </c>
      <c r="F315" s="2">
        <v>2</v>
      </c>
      <c r="J315" s="2">
        <v>2</v>
      </c>
    </row>
    <row r="316" spans="1:10">
      <c r="A316" s="2">
        <v>5</v>
      </c>
      <c r="B316" s="2">
        <v>2</v>
      </c>
      <c r="E316" s="2">
        <v>1990</v>
      </c>
      <c r="F316" s="2">
        <v>2</v>
      </c>
      <c r="J316" s="2">
        <v>2</v>
      </c>
    </row>
    <row r="317" spans="1:10">
      <c r="A317" s="2">
        <v>2</v>
      </c>
      <c r="B317" s="2">
        <v>2</v>
      </c>
      <c r="E317" s="2">
        <v>1987</v>
      </c>
      <c r="F317" s="2">
        <v>2</v>
      </c>
      <c r="J317" s="2">
        <v>2</v>
      </c>
    </row>
    <row r="318" spans="1:10">
      <c r="A318" s="2">
        <v>1</v>
      </c>
      <c r="B318" s="2">
        <v>2</v>
      </c>
      <c r="E318" s="2">
        <v>1990</v>
      </c>
      <c r="F318" s="2">
        <v>2</v>
      </c>
      <c r="J318" s="2">
        <v>2</v>
      </c>
    </row>
    <row r="319" spans="1:10">
      <c r="A319" s="2">
        <v>3</v>
      </c>
      <c r="B319" s="2">
        <v>2</v>
      </c>
      <c r="E319" s="2">
        <v>1988</v>
      </c>
      <c r="F319" s="2">
        <v>2</v>
      </c>
      <c r="J319" s="2">
        <v>2</v>
      </c>
    </row>
    <row r="320" spans="1:10">
      <c r="A320" s="2">
        <v>3</v>
      </c>
      <c r="B320" s="2">
        <v>2</v>
      </c>
      <c r="E320" s="2">
        <v>1986</v>
      </c>
      <c r="F320" s="2">
        <v>2</v>
      </c>
      <c r="J320" s="2">
        <v>2</v>
      </c>
    </row>
    <row r="321" spans="1:10">
      <c r="A321" s="2">
        <v>8</v>
      </c>
      <c r="B321" s="2">
        <v>2</v>
      </c>
      <c r="E321" s="2">
        <v>1988</v>
      </c>
      <c r="F321" s="2">
        <v>2</v>
      </c>
      <c r="J321" s="2">
        <v>2</v>
      </c>
    </row>
    <row r="322" spans="1:10">
      <c r="A322" s="2">
        <v>3</v>
      </c>
      <c r="B322" s="2">
        <v>2</v>
      </c>
      <c r="E322" s="2">
        <v>1989</v>
      </c>
      <c r="F322" s="2">
        <v>2</v>
      </c>
      <c r="J322" s="2">
        <v>2</v>
      </c>
    </row>
    <row r="323" spans="1:10">
      <c r="A323" s="2">
        <v>1</v>
      </c>
      <c r="B323" s="2">
        <v>2</v>
      </c>
      <c r="E323" s="2">
        <v>1988</v>
      </c>
      <c r="F323" s="2">
        <v>2</v>
      </c>
      <c r="J323" s="2">
        <v>2</v>
      </c>
    </row>
    <row r="324" spans="1:10">
      <c r="A324" s="2">
        <v>6</v>
      </c>
      <c r="B324" s="2">
        <v>2</v>
      </c>
      <c r="E324" s="2">
        <v>1989</v>
      </c>
      <c r="F324" s="2">
        <v>2</v>
      </c>
      <c r="J324" s="2">
        <v>2</v>
      </c>
    </row>
    <row r="325" spans="1:10">
      <c r="A325" s="2">
        <v>8</v>
      </c>
      <c r="B325" s="2">
        <v>2</v>
      </c>
      <c r="E325" s="2">
        <v>1988</v>
      </c>
      <c r="F325" s="2">
        <v>2</v>
      </c>
      <c r="J325" s="2">
        <v>2</v>
      </c>
    </row>
    <row r="326" spans="1:10">
      <c r="A326" s="2">
        <v>5</v>
      </c>
      <c r="B326" s="2">
        <v>2</v>
      </c>
      <c r="E326" s="2">
        <v>1986</v>
      </c>
      <c r="F326" s="2">
        <v>2</v>
      </c>
      <c r="J326" s="2">
        <v>2</v>
      </c>
    </row>
    <row r="327" spans="1:10">
      <c r="A327" s="2">
        <v>1</v>
      </c>
      <c r="B327" s="2">
        <v>2</v>
      </c>
      <c r="E327" s="2">
        <v>1988</v>
      </c>
      <c r="F327" s="2">
        <v>2</v>
      </c>
      <c r="J327" s="2">
        <v>2</v>
      </c>
    </row>
    <row r="328" spans="1:10">
      <c r="A328" s="2">
        <v>4</v>
      </c>
      <c r="B328" s="2">
        <v>2</v>
      </c>
      <c r="E328" s="2">
        <v>1989</v>
      </c>
      <c r="F328" s="2">
        <v>2</v>
      </c>
      <c r="J328" s="2">
        <v>2</v>
      </c>
    </row>
    <row r="329" spans="1:10">
      <c r="A329" s="2">
        <v>1</v>
      </c>
      <c r="B329" s="2">
        <v>2</v>
      </c>
      <c r="E329" s="2">
        <v>1988</v>
      </c>
      <c r="F329" s="2">
        <v>2</v>
      </c>
      <c r="J329" s="2">
        <v>2</v>
      </c>
    </row>
    <row r="330" spans="1:10">
      <c r="A330" s="2">
        <v>2</v>
      </c>
      <c r="B330" s="2">
        <v>2</v>
      </c>
      <c r="E330" s="2">
        <v>1991</v>
      </c>
      <c r="F330" s="2">
        <v>2</v>
      </c>
      <c r="J330" s="2">
        <v>2</v>
      </c>
    </row>
    <row r="331" spans="1:10">
      <c r="A331" s="2">
        <v>11</v>
      </c>
      <c r="B331" s="2">
        <v>2</v>
      </c>
      <c r="E331" s="2">
        <v>1987</v>
      </c>
      <c r="F331" s="2">
        <v>2</v>
      </c>
      <c r="J331" s="2">
        <v>2</v>
      </c>
    </row>
    <row r="332" spans="1:10">
      <c r="A332" s="2">
        <v>6</v>
      </c>
      <c r="B332" s="2">
        <v>2</v>
      </c>
      <c r="E332" s="2">
        <v>1989</v>
      </c>
      <c r="F332" s="2">
        <v>2</v>
      </c>
      <c r="J332" s="2">
        <v>2</v>
      </c>
    </row>
    <row r="333" spans="1:10">
      <c r="A333" s="2">
        <v>8</v>
      </c>
      <c r="B333" s="2">
        <v>1</v>
      </c>
      <c r="E333" s="2">
        <v>1990</v>
      </c>
      <c r="F333" s="2">
        <v>1</v>
      </c>
      <c r="J333" s="2">
        <v>1</v>
      </c>
    </row>
    <row r="334" spans="1:10">
      <c r="A334" s="2">
        <v>7</v>
      </c>
      <c r="B334" s="2">
        <v>2</v>
      </c>
      <c r="E334" s="2">
        <v>1989</v>
      </c>
      <c r="F334" s="2">
        <v>2</v>
      </c>
      <c r="J334" s="2">
        <v>2</v>
      </c>
    </row>
    <row r="335" spans="1:10">
      <c r="A335" s="2">
        <v>6</v>
      </c>
      <c r="B335" s="2">
        <v>2</v>
      </c>
      <c r="E335" s="2">
        <v>1990</v>
      </c>
      <c r="F335" s="2">
        <v>2</v>
      </c>
      <c r="J335" s="2">
        <v>2</v>
      </c>
    </row>
    <row r="336" spans="1:10">
      <c r="A336" s="2">
        <v>4</v>
      </c>
      <c r="B336" s="2">
        <v>2</v>
      </c>
      <c r="E336" s="2">
        <v>1989</v>
      </c>
      <c r="F336" s="2">
        <v>2</v>
      </c>
      <c r="J336" s="2">
        <v>2</v>
      </c>
    </row>
    <row r="337" spans="1:10">
      <c r="A337" s="2">
        <v>2</v>
      </c>
      <c r="B337" s="2">
        <v>2</v>
      </c>
      <c r="E337" s="2">
        <v>1987</v>
      </c>
      <c r="F337" s="2">
        <v>2</v>
      </c>
      <c r="J337" s="2">
        <v>2</v>
      </c>
    </row>
    <row r="338" spans="1:10">
      <c r="A338" s="2">
        <v>1</v>
      </c>
      <c r="B338" s="2">
        <v>2</v>
      </c>
      <c r="E338" s="2">
        <v>1986</v>
      </c>
      <c r="F338" s="2">
        <v>2</v>
      </c>
      <c r="J338" s="2">
        <v>2</v>
      </c>
    </row>
    <row r="339" spans="1:10">
      <c r="A339" s="2">
        <v>4</v>
      </c>
      <c r="B339" s="2">
        <v>2</v>
      </c>
      <c r="E339" s="2">
        <v>1987</v>
      </c>
      <c r="F339" s="2">
        <v>2</v>
      </c>
      <c r="J339" s="2">
        <v>2</v>
      </c>
    </row>
    <row r="340" spans="1:10">
      <c r="A340" s="2">
        <v>4</v>
      </c>
      <c r="B340" s="2">
        <v>2</v>
      </c>
      <c r="E340" s="2">
        <v>1989</v>
      </c>
      <c r="F340" s="2">
        <v>2</v>
      </c>
      <c r="J340" s="2">
        <v>2</v>
      </c>
    </row>
    <row r="341" spans="1:10">
      <c r="A341" s="2">
        <v>6</v>
      </c>
      <c r="B341" s="2">
        <v>2</v>
      </c>
      <c r="E341" s="2">
        <v>1987</v>
      </c>
      <c r="F341" s="2">
        <v>2</v>
      </c>
      <c r="J341" s="2">
        <v>2</v>
      </c>
    </row>
    <row r="342" spans="1:10">
      <c r="A342" s="2">
        <v>3</v>
      </c>
      <c r="B342" s="2">
        <v>2</v>
      </c>
      <c r="E342" s="2">
        <v>1990</v>
      </c>
      <c r="F342" s="2">
        <v>2</v>
      </c>
      <c r="J342" s="2">
        <v>2</v>
      </c>
    </row>
    <row r="343" spans="1:10">
      <c r="A343" s="2">
        <v>1</v>
      </c>
      <c r="B343" s="2">
        <v>2</v>
      </c>
      <c r="E343" s="2">
        <v>1989</v>
      </c>
      <c r="F343" s="2">
        <v>2</v>
      </c>
      <c r="J343" s="2">
        <v>2</v>
      </c>
    </row>
    <row r="344" spans="1:10">
      <c r="A344" s="2">
        <v>4</v>
      </c>
      <c r="B344" s="2">
        <v>2</v>
      </c>
      <c r="E344" s="2">
        <v>1989</v>
      </c>
      <c r="F344" s="2">
        <v>2</v>
      </c>
      <c r="J344" s="2">
        <v>2</v>
      </c>
    </row>
    <row r="345" spans="1:10">
      <c r="A345" s="2">
        <v>8</v>
      </c>
      <c r="B345" s="2">
        <v>2</v>
      </c>
      <c r="E345" s="2">
        <v>1988</v>
      </c>
      <c r="F345" s="2">
        <v>2</v>
      </c>
      <c r="J345" s="2">
        <v>2</v>
      </c>
    </row>
    <row r="346" spans="1:10">
      <c r="A346" s="2">
        <v>3</v>
      </c>
      <c r="B346" s="2">
        <v>2</v>
      </c>
      <c r="E346" s="2">
        <v>1989</v>
      </c>
      <c r="F346" s="2">
        <v>2</v>
      </c>
      <c r="J346" s="2">
        <v>2</v>
      </c>
    </row>
    <row r="347" spans="1:10">
      <c r="A347" s="2">
        <v>5</v>
      </c>
      <c r="B347" s="2">
        <v>2</v>
      </c>
      <c r="E347" s="2">
        <v>1991</v>
      </c>
      <c r="F347" s="2">
        <v>2</v>
      </c>
      <c r="J347" s="2">
        <v>2</v>
      </c>
    </row>
    <row r="348" spans="1:10">
      <c r="A348" s="2">
        <v>4</v>
      </c>
      <c r="B348" s="2">
        <v>2</v>
      </c>
      <c r="E348" s="2">
        <v>1988</v>
      </c>
      <c r="F348" s="2">
        <v>2</v>
      </c>
      <c r="J348" s="2">
        <v>2</v>
      </c>
    </row>
    <row r="349" spans="1:10">
      <c r="A349" s="2">
        <v>9</v>
      </c>
      <c r="B349" s="2">
        <v>2</v>
      </c>
      <c r="E349" s="2">
        <v>1989</v>
      </c>
      <c r="F349" s="2">
        <v>2</v>
      </c>
      <c r="J349" s="2">
        <v>2</v>
      </c>
    </row>
    <row r="350" spans="1:10">
      <c r="A350" s="2">
        <v>4</v>
      </c>
      <c r="B350" s="2">
        <v>2</v>
      </c>
      <c r="E350" s="2">
        <v>1988</v>
      </c>
      <c r="F350" s="2">
        <v>2</v>
      </c>
      <c r="J350" s="2">
        <v>2</v>
      </c>
    </row>
    <row r="351" spans="1:10">
      <c r="A351" s="2">
        <v>8</v>
      </c>
      <c r="B351" s="2">
        <v>2</v>
      </c>
      <c r="E351" s="2">
        <v>1987</v>
      </c>
      <c r="F351" s="2">
        <v>2</v>
      </c>
      <c r="J351" s="2">
        <v>2</v>
      </c>
    </row>
    <row r="352" spans="1:10">
      <c r="A352" s="2">
        <v>8</v>
      </c>
      <c r="B352" s="2">
        <v>2</v>
      </c>
      <c r="E352" s="2">
        <v>1988</v>
      </c>
      <c r="F352" s="2">
        <v>2</v>
      </c>
      <c r="J352" s="2">
        <v>2</v>
      </c>
    </row>
    <row r="353" spans="1:10">
      <c r="A353" s="2">
        <v>8</v>
      </c>
      <c r="B353" s="2">
        <v>1</v>
      </c>
      <c r="E353" s="2">
        <v>1988</v>
      </c>
      <c r="F353" s="2">
        <v>1</v>
      </c>
      <c r="J353" s="2">
        <v>1</v>
      </c>
    </row>
    <row r="354" spans="1:10">
      <c r="A354" s="2">
        <v>5</v>
      </c>
      <c r="B354" s="2">
        <v>2</v>
      </c>
      <c r="E354" s="2">
        <v>1987</v>
      </c>
      <c r="F354" s="2">
        <v>2</v>
      </c>
      <c r="J354" s="2">
        <v>2</v>
      </c>
    </row>
    <row r="355" spans="1:10">
      <c r="A355" s="2">
        <v>3</v>
      </c>
      <c r="B355" s="2">
        <v>2</v>
      </c>
      <c r="E355" s="2">
        <v>1989</v>
      </c>
      <c r="F355" s="2">
        <v>2</v>
      </c>
      <c r="J355" s="2">
        <v>2</v>
      </c>
    </row>
    <row r="356" spans="1:10">
      <c r="A356" s="2">
        <v>4</v>
      </c>
      <c r="B356" s="2">
        <v>2</v>
      </c>
      <c r="E356" s="2">
        <v>1986</v>
      </c>
      <c r="F356" s="2">
        <v>2</v>
      </c>
      <c r="J356" s="2">
        <v>2</v>
      </c>
    </row>
    <row r="357" spans="1:10">
      <c r="A357" s="2">
        <v>7</v>
      </c>
      <c r="B357" s="2">
        <v>2</v>
      </c>
      <c r="E357" s="2">
        <v>1988</v>
      </c>
      <c r="F357" s="2">
        <v>2</v>
      </c>
      <c r="J357" s="2">
        <v>2</v>
      </c>
    </row>
    <row r="358" spans="1:10">
      <c r="A358" s="2">
        <v>12</v>
      </c>
      <c r="B358" s="2">
        <v>2</v>
      </c>
      <c r="E358" s="2">
        <v>1988</v>
      </c>
      <c r="F358" s="2">
        <v>2</v>
      </c>
      <c r="J358" s="2">
        <v>2</v>
      </c>
    </row>
    <row r="359" spans="1:10">
      <c r="A359" s="2">
        <v>8</v>
      </c>
      <c r="B359" s="2">
        <v>2</v>
      </c>
      <c r="E359" s="2">
        <v>1989</v>
      </c>
      <c r="F359" s="2">
        <v>2</v>
      </c>
      <c r="J359" s="2">
        <v>2</v>
      </c>
    </row>
    <row r="360" spans="1:10">
      <c r="A360" s="2">
        <v>6</v>
      </c>
      <c r="B360" s="2">
        <v>2</v>
      </c>
      <c r="E360" s="2">
        <v>1990</v>
      </c>
      <c r="F360" s="2">
        <v>2</v>
      </c>
      <c r="J360" s="2">
        <v>2</v>
      </c>
    </row>
    <row r="361" spans="1:10">
      <c r="A361" s="2">
        <v>3</v>
      </c>
      <c r="B361" s="2">
        <v>2</v>
      </c>
      <c r="E361" s="2">
        <v>1990</v>
      </c>
      <c r="F361" s="2">
        <v>2</v>
      </c>
      <c r="J361" s="2">
        <v>2</v>
      </c>
    </row>
    <row r="362" spans="1:10">
      <c r="A362" s="2">
        <v>10</v>
      </c>
      <c r="B362" s="2">
        <v>2</v>
      </c>
      <c r="E362" s="2">
        <v>1990</v>
      </c>
      <c r="F362" s="2">
        <v>2</v>
      </c>
      <c r="J362" s="2">
        <v>2</v>
      </c>
    </row>
    <row r="363" spans="1:10">
      <c r="A363" s="2">
        <v>4</v>
      </c>
      <c r="B363" s="2">
        <v>2</v>
      </c>
      <c r="E363" s="2">
        <v>1990</v>
      </c>
      <c r="F363" s="2">
        <v>2</v>
      </c>
      <c r="J363" s="2">
        <v>2</v>
      </c>
    </row>
    <row r="364" spans="1:10">
      <c r="A364" s="2">
        <v>3</v>
      </c>
      <c r="B364" s="2">
        <v>2</v>
      </c>
      <c r="E364" s="2">
        <v>1990</v>
      </c>
      <c r="F364" s="2">
        <v>2</v>
      </c>
      <c r="J364" s="2">
        <v>2</v>
      </c>
    </row>
    <row r="365" spans="1:10">
      <c r="A365" s="2">
        <v>12</v>
      </c>
      <c r="B365" s="2">
        <v>2</v>
      </c>
      <c r="E365" s="2">
        <v>1990</v>
      </c>
      <c r="F365" s="2">
        <v>2</v>
      </c>
      <c r="J365" s="2">
        <v>2</v>
      </c>
    </row>
    <row r="366" spans="1:10">
      <c r="A366" s="2">
        <v>1</v>
      </c>
      <c r="B366" s="2">
        <v>2</v>
      </c>
      <c r="E366" s="2">
        <v>1991</v>
      </c>
      <c r="F366" s="2">
        <v>2</v>
      </c>
      <c r="J366" s="2">
        <v>2</v>
      </c>
    </row>
    <row r="367" spans="1:10">
      <c r="A367" s="2">
        <v>4</v>
      </c>
      <c r="B367" s="2">
        <v>2</v>
      </c>
      <c r="E367" s="2">
        <v>1990</v>
      </c>
      <c r="F367" s="2">
        <v>2</v>
      </c>
      <c r="J367" s="2">
        <v>2</v>
      </c>
    </row>
    <row r="368" spans="1:10">
      <c r="A368" s="2">
        <v>4</v>
      </c>
      <c r="B368" s="2">
        <v>2</v>
      </c>
      <c r="E368" s="2">
        <v>1990</v>
      </c>
      <c r="F368" s="2">
        <v>2</v>
      </c>
      <c r="J368" s="2">
        <v>2</v>
      </c>
    </row>
    <row r="369" spans="1:10">
      <c r="A369" s="2">
        <v>5</v>
      </c>
      <c r="B369" s="2">
        <v>2</v>
      </c>
      <c r="E369" s="2">
        <v>1990</v>
      </c>
      <c r="F369" s="2">
        <v>2</v>
      </c>
      <c r="J369" s="2">
        <v>2</v>
      </c>
    </row>
    <row r="370" spans="1:10">
      <c r="A370" s="2">
        <v>11</v>
      </c>
      <c r="B370" s="2">
        <v>2</v>
      </c>
      <c r="E370" s="2">
        <v>1990</v>
      </c>
      <c r="F370" s="2">
        <v>2</v>
      </c>
      <c r="J370" s="2">
        <v>2</v>
      </c>
    </row>
    <row r="371" spans="1:10">
      <c r="A371" s="2">
        <v>3</v>
      </c>
      <c r="B371" s="2">
        <v>2</v>
      </c>
      <c r="E371" s="2">
        <v>1990</v>
      </c>
      <c r="F371" s="2">
        <v>2</v>
      </c>
      <c r="J371" s="2">
        <v>2</v>
      </c>
    </row>
    <row r="372" spans="1:10">
      <c r="A372" s="2">
        <v>5</v>
      </c>
      <c r="B372" s="2">
        <v>2</v>
      </c>
      <c r="E372" s="2">
        <v>1988</v>
      </c>
      <c r="F372" s="2">
        <v>2</v>
      </c>
      <c r="J372" s="2">
        <v>2</v>
      </c>
    </row>
    <row r="373" spans="1:10">
      <c r="A373" s="2">
        <v>8</v>
      </c>
      <c r="B373" s="2">
        <v>2</v>
      </c>
      <c r="E373" s="2">
        <v>1991</v>
      </c>
      <c r="F373" s="2">
        <v>2</v>
      </c>
      <c r="J373" s="2">
        <v>2</v>
      </c>
    </row>
    <row r="374" spans="1:10">
      <c r="A374" s="2">
        <v>5</v>
      </c>
      <c r="B374" s="2">
        <v>2</v>
      </c>
      <c r="E374" s="2">
        <v>1987</v>
      </c>
      <c r="F374" s="2">
        <v>2</v>
      </c>
      <c r="J374" s="2">
        <v>2</v>
      </c>
    </row>
    <row r="375" spans="1:10">
      <c r="A375" s="2">
        <v>11</v>
      </c>
      <c r="B375" s="2">
        <v>2</v>
      </c>
      <c r="E375" s="2">
        <v>1986</v>
      </c>
      <c r="F375" s="2">
        <v>2</v>
      </c>
      <c r="J375" s="2">
        <v>2</v>
      </c>
    </row>
    <row r="376" spans="1:10">
      <c r="A376" s="2">
        <v>2</v>
      </c>
      <c r="B376" s="2">
        <v>1</v>
      </c>
      <c r="E376" s="2">
        <v>1989</v>
      </c>
      <c r="F376" s="2">
        <v>1</v>
      </c>
      <c r="J376" s="2">
        <v>1</v>
      </c>
    </row>
    <row r="377" spans="1:10">
      <c r="A377" s="2">
        <v>9</v>
      </c>
      <c r="B377" s="2">
        <v>2</v>
      </c>
      <c r="E377" s="2">
        <v>1987</v>
      </c>
      <c r="F377" s="2">
        <v>2</v>
      </c>
      <c r="J377" s="2">
        <v>2</v>
      </c>
    </row>
    <row r="378" spans="1:10">
      <c r="A378" s="2">
        <v>5</v>
      </c>
      <c r="B378" s="2">
        <v>2</v>
      </c>
      <c r="E378" s="2">
        <v>1989</v>
      </c>
      <c r="F378" s="2">
        <v>2</v>
      </c>
      <c r="J378" s="2">
        <v>2</v>
      </c>
    </row>
    <row r="379" spans="1:10">
      <c r="A379" s="2">
        <v>4</v>
      </c>
      <c r="B379" s="2">
        <v>2</v>
      </c>
      <c r="E379" s="2">
        <v>1989</v>
      </c>
      <c r="F379" s="2">
        <v>2</v>
      </c>
      <c r="J379" s="2">
        <v>2</v>
      </c>
    </row>
    <row r="380" spans="1:10">
      <c r="A380" s="2">
        <v>1</v>
      </c>
      <c r="B380" s="2">
        <v>2</v>
      </c>
      <c r="E380" s="2">
        <v>1989</v>
      </c>
      <c r="F380" s="2">
        <v>2</v>
      </c>
      <c r="J380" s="2">
        <v>2</v>
      </c>
    </row>
    <row r="381" spans="1:10">
      <c r="A381" s="2">
        <v>4</v>
      </c>
      <c r="B381" s="2">
        <v>2</v>
      </c>
      <c r="E381" s="2">
        <v>1988</v>
      </c>
      <c r="F381" s="2">
        <v>2</v>
      </c>
      <c r="J381" s="2">
        <v>2</v>
      </c>
    </row>
    <row r="382" spans="1:10">
      <c r="A382" s="2">
        <v>5</v>
      </c>
      <c r="B382" s="2">
        <v>2</v>
      </c>
      <c r="E382" s="2">
        <v>1986</v>
      </c>
      <c r="F382" s="2">
        <v>2</v>
      </c>
      <c r="J382" s="2">
        <v>2</v>
      </c>
    </row>
    <row r="383" spans="1:10">
      <c r="A383" s="2">
        <v>4</v>
      </c>
      <c r="B383" s="2">
        <v>2</v>
      </c>
      <c r="E383" s="2">
        <v>1990</v>
      </c>
      <c r="F383" s="2">
        <v>2</v>
      </c>
      <c r="J383" s="2">
        <v>2</v>
      </c>
    </row>
    <row r="384" spans="1:10">
      <c r="A384" s="2">
        <v>8</v>
      </c>
      <c r="B384" s="2">
        <v>1</v>
      </c>
      <c r="E384" s="2">
        <v>1991</v>
      </c>
      <c r="F384" s="2">
        <v>1</v>
      </c>
      <c r="J384" s="2">
        <v>1</v>
      </c>
    </row>
    <row r="385" spans="1:10">
      <c r="A385" s="2">
        <v>5</v>
      </c>
      <c r="B385" s="2">
        <v>2</v>
      </c>
      <c r="E385" s="2">
        <v>1987</v>
      </c>
      <c r="F385" s="2">
        <v>2</v>
      </c>
      <c r="J385" s="2">
        <v>2</v>
      </c>
    </row>
    <row r="386" spans="1:10">
      <c r="A386" s="2">
        <v>2</v>
      </c>
      <c r="B386" s="2">
        <v>2</v>
      </c>
      <c r="E386" s="2">
        <v>1987</v>
      </c>
      <c r="F386" s="2">
        <v>2</v>
      </c>
      <c r="J386" s="2">
        <v>2</v>
      </c>
    </row>
    <row r="387" spans="1:10">
      <c r="A387" s="2">
        <v>2</v>
      </c>
      <c r="B387" s="2">
        <v>2</v>
      </c>
      <c r="E387" s="2">
        <v>1989</v>
      </c>
      <c r="F387" s="2">
        <v>2</v>
      </c>
      <c r="J387" s="2">
        <v>2</v>
      </c>
    </row>
    <row r="388" spans="1:10">
      <c r="A388" s="2">
        <v>6</v>
      </c>
      <c r="B388" s="2">
        <v>1</v>
      </c>
      <c r="E388" s="2">
        <v>1988</v>
      </c>
      <c r="F388" s="2">
        <v>1</v>
      </c>
      <c r="J388" s="2">
        <v>1</v>
      </c>
    </row>
    <row r="389" spans="1:10">
      <c r="A389" s="2">
        <v>10</v>
      </c>
      <c r="B389" s="2">
        <v>2</v>
      </c>
      <c r="E389" s="2">
        <v>1990</v>
      </c>
      <c r="F389" s="2">
        <v>2</v>
      </c>
      <c r="J389" s="2">
        <v>2</v>
      </c>
    </row>
    <row r="390" spans="1:10">
      <c r="A390" s="2">
        <v>3</v>
      </c>
      <c r="B390" s="2">
        <v>1</v>
      </c>
      <c r="E390" s="2">
        <v>1990</v>
      </c>
      <c r="F390" s="2">
        <v>1</v>
      </c>
      <c r="J390" s="2">
        <v>1</v>
      </c>
    </row>
    <row r="391" spans="1:10">
      <c r="A391" s="2">
        <v>3</v>
      </c>
      <c r="B391" s="2">
        <v>2</v>
      </c>
      <c r="E391" s="2">
        <v>1991</v>
      </c>
      <c r="F391" s="2">
        <v>2</v>
      </c>
      <c r="J391" s="2">
        <v>2</v>
      </c>
    </row>
    <row r="392" spans="1:10">
      <c r="A392" s="2">
        <v>9</v>
      </c>
      <c r="B392" s="2">
        <v>2</v>
      </c>
      <c r="E392" s="2">
        <v>1990</v>
      </c>
      <c r="F392" s="2">
        <v>2</v>
      </c>
      <c r="J392" s="2">
        <v>2</v>
      </c>
    </row>
    <row r="393" spans="1:10">
      <c r="A393" s="2">
        <v>10</v>
      </c>
      <c r="B393" s="2">
        <v>1</v>
      </c>
      <c r="E393" s="2">
        <v>1988</v>
      </c>
      <c r="F393" s="2">
        <v>1</v>
      </c>
      <c r="J393" s="2">
        <v>1</v>
      </c>
    </row>
    <row r="394" spans="1:10">
      <c r="A394" s="2">
        <v>11</v>
      </c>
      <c r="B394" s="2">
        <v>2</v>
      </c>
      <c r="E394" s="2">
        <v>1986</v>
      </c>
      <c r="F394" s="2">
        <v>2</v>
      </c>
      <c r="J394" s="2">
        <v>2</v>
      </c>
    </row>
    <row r="395" spans="1:10">
      <c r="A395" s="2">
        <v>3</v>
      </c>
      <c r="B395" s="2">
        <v>2</v>
      </c>
      <c r="E395" s="2">
        <v>1990</v>
      </c>
      <c r="F395" s="2">
        <v>2</v>
      </c>
      <c r="J395" s="2">
        <v>2</v>
      </c>
    </row>
    <row r="396" spans="1:10">
      <c r="A396" s="2">
        <v>3</v>
      </c>
      <c r="B396" s="2">
        <v>2</v>
      </c>
      <c r="E396" s="2">
        <v>1987</v>
      </c>
      <c r="F396" s="2">
        <v>2</v>
      </c>
      <c r="J396" s="2">
        <v>2</v>
      </c>
    </row>
    <row r="397" spans="1:10">
      <c r="A397" s="2">
        <v>1</v>
      </c>
      <c r="B397" s="2">
        <v>1</v>
      </c>
      <c r="E397" s="2">
        <v>1987</v>
      </c>
      <c r="F397" s="2">
        <v>1</v>
      </c>
      <c r="J397" s="2">
        <v>1</v>
      </c>
    </row>
    <row r="398" spans="1:10">
      <c r="A398" s="2">
        <v>10</v>
      </c>
      <c r="B398" s="2">
        <v>2</v>
      </c>
      <c r="E398" s="2">
        <v>1987</v>
      </c>
      <c r="F398" s="2">
        <v>2</v>
      </c>
      <c r="J398" s="2">
        <v>2</v>
      </c>
    </row>
    <row r="399" spans="1:10">
      <c r="A399" s="2">
        <v>12</v>
      </c>
      <c r="B399" s="2">
        <v>2</v>
      </c>
      <c r="E399" s="2">
        <v>1988</v>
      </c>
      <c r="F399" s="2">
        <v>2</v>
      </c>
      <c r="J399" s="2">
        <v>2</v>
      </c>
    </row>
    <row r="400" spans="1:10">
      <c r="A400" s="2">
        <v>12</v>
      </c>
      <c r="B400" s="2">
        <v>2</v>
      </c>
      <c r="E400" s="2">
        <v>1987</v>
      </c>
      <c r="F400" s="2">
        <v>2</v>
      </c>
      <c r="J400" s="2">
        <v>2</v>
      </c>
    </row>
    <row r="401" spans="1:10">
      <c r="A401" s="2">
        <v>1</v>
      </c>
      <c r="B401" s="2">
        <v>2</v>
      </c>
      <c r="E401" s="2">
        <v>1990</v>
      </c>
      <c r="F401" s="2">
        <v>2</v>
      </c>
      <c r="J401" s="2">
        <v>2</v>
      </c>
    </row>
    <row r="402" spans="1:10">
      <c r="A402" s="2">
        <v>6</v>
      </c>
      <c r="B402" s="2">
        <v>1</v>
      </c>
      <c r="E402" s="2">
        <v>1987</v>
      </c>
      <c r="F402" s="2">
        <v>1</v>
      </c>
      <c r="J402" s="2">
        <v>1</v>
      </c>
    </row>
    <row r="403" spans="1:10">
      <c r="A403" s="2">
        <v>5</v>
      </c>
      <c r="B403" s="2">
        <v>2</v>
      </c>
      <c r="E403" s="2">
        <v>1991</v>
      </c>
      <c r="F403" s="2">
        <v>2</v>
      </c>
      <c r="J403" s="2">
        <v>2</v>
      </c>
    </row>
    <row r="404" spans="1:10">
      <c r="A404" s="2">
        <v>8</v>
      </c>
      <c r="B404" s="2">
        <v>1</v>
      </c>
      <c r="E404" s="2">
        <v>1987</v>
      </c>
      <c r="F404" s="2">
        <v>1</v>
      </c>
      <c r="J404" s="2">
        <v>1</v>
      </c>
    </row>
    <row r="405" spans="1:10">
      <c r="A405" s="2">
        <v>1</v>
      </c>
      <c r="B405" s="2">
        <v>1</v>
      </c>
      <c r="E405" s="2">
        <v>1989</v>
      </c>
      <c r="F405" s="2">
        <v>1</v>
      </c>
      <c r="J405" s="2">
        <v>1</v>
      </c>
    </row>
    <row r="406" spans="1:10">
      <c r="A406" s="2">
        <v>3</v>
      </c>
      <c r="B406" s="2">
        <v>1</v>
      </c>
      <c r="E406" s="2">
        <v>1986</v>
      </c>
      <c r="F406" s="2">
        <v>1</v>
      </c>
      <c r="J406" s="2">
        <v>1</v>
      </c>
    </row>
    <row r="407" spans="1:10">
      <c r="A407" s="2">
        <v>3</v>
      </c>
      <c r="B407" s="2">
        <v>2</v>
      </c>
      <c r="E407" s="2">
        <v>1986</v>
      </c>
      <c r="F407" s="2">
        <v>2</v>
      </c>
      <c r="J407" s="2">
        <v>2</v>
      </c>
    </row>
    <row r="408" spans="1:10">
      <c r="A408" s="2">
        <v>7</v>
      </c>
      <c r="B408" s="2">
        <v>2</v>
      </c>
      <c r="E408" s="2">
        <v>1989</v>
      </c>
      <c r="F408" s="2">
        <v>2</v>
      </c>
      <c r="J408" s="2">
        <v>2</v>
      </c>
    </row>
    <row r="409" spans="1:10">
      <c r="A409" s="2">
        <v>5</v>
      </c>
      <c r="B409" s="2">
        <v>2</v>
      </c>
      <c r="E409" s="2">
        <v>1989</v>
      </c>
      <c r="F409" s="2">
        <v>2</v>
      </c>
      <c r="J409" s="2">
        <v>2</v>
      </c>
    </row>
    <row r="410" spans="1:10">
      <c r="A410" s="2">
        <v>4</v>
      </c>
      <c r="B410" s="2">
        <v>2</v>
      </c>
      <c r="E410" s="2">
        <v>1990</v>
      </c>
      <c r="F410" s="2">
        <v>2</v>
      </c>
      <c r="J410" s="2">
        <v>2</v>
      </c>
    </row>
    <row r="411" spans="1:10">
      <c r="A411" s="2">
        <v>2</v>
      </c>
      <c r="B411" s="2">
        <v>2</v>
      </c>
      <c r="E411" s="2">
        <v>1986</v>
      </c>
      <c r="F411" s="2">
        <v>2</v>
      </c>
      <c r="J411" s="2">
        <v>2</v>
      </c>
    </row>
    <row r="412" spans="1:10">
      <c r="A412" s="2">
        <v>3</v>
      </c>
      <c r="B412" s="2">
        <v>2</v>
      </c>
      <c r="E412" s="2">
        <v>1989</v>
      </c>
      <c r="F412" s="2">
        <v>2</v>
      </c>
      <c r="J412" s="2">
        <v>2</v>
      </c>
    </row>
    <row r="413" spans="1:10">
      <c r="A413" s="2">
        <v>2</v>
      </c>
      <c r="B413" s="2">
        <v>2</v>
      </c>
      <c r="E413" s="2">
        <v>1987</v>
      </c>
      <c r="F413" s="2">
        <v>2</v>
      </c>
      <c r="J413" s="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I14" sqref="I14"/>
    </sheetView>
  </sheetViews>
  <sheetFormatPr defaultRowHeight="15.75"/>
  <sheetData>
    <row r="1" spans="1:6">
      <c r="A1" s="1" t="s">
        <v>239</v>
      </c>
      <c r="C1" s="1" t="s">
        <v>243</v>
      </c>
      <c r="E1" s="1" t="s">
        <v>422</v>
      </c>
      <c r="F1" s="2"/>
    </row>
    <row r="2" spans="1:6">
      <c r="A2" s="2">
        <v>1</v>
      </c>
      <c r="B2" s="2" t="s">
        <v>227</v>
      </c>
      <c r="C2" s="2">
        <v>1</v>
      </c>
      <c r="D2" s="2" t="s">
        <v>240</v>
      </c>
      <c r="E2" s="2">
        <v>1</v>
      </c>
      <c r="F2" s="2" t="s">
        <v>244</v>
      </c>
    </row>
    <row r="3" spans="1:6">
      <c r="A3" s="2">
        <v>2</v>
      </c>
      <c r="B3" s="2" t="s">
        <v>228</v>
      </c>
      <c r="C3" s="2">
        <v>2</v>
      </c>
      <c r="D3" s="2" t="s">
        <v>241</v>
      </c>
      <c r="E3" s="2">
        <v>2</v>
      </c>
      <c r="F3" s="2" t="s">
        <v>226</v>
      </c>
    </row>
    <row r="4" spans="1:6">
      <c r="A4" s="2">
        <v>3</v>
      </c>
      <c r="B4" s="2" t="s">
        <v>229</v>
      </c>
      <c r="C4" s="2">
        <v>3</v>
      </c>
      <c r="D4" s="2" t="s">
        <v>242</v>
      </c>
    </row>
    <row r="5" spans="1:6">
      <c r="A5" s="2">
        <v>4</v>
      </c>
      <c r="B5" s="2" t="s">
        <v>230</v>
      </c>
      <c r="C5" s="2"/>
      <c r="D5" s="2"/>
    </row>
    <row r="6" spans="1:6">
      <c r="A6" s="2">
        <v>5</v>
      </c>
      <c r="B6" s="2" t="s">
        <v>231</v>
      </c>
    </row>
    <row r="7" spans="1:6">
      <c r="A7" s="2">
        <v>6</v>
      </c>
      <c r="B7" s="2" t="s">
        <v>232</v>
      </c>
    </row>
    <row r="8" spans="1:6">
      <c r="A8" s="2">
        <v>7</v>
      </c>
      <c r="B8" s="2" t="s">
        <v>233</v>
      </c>
    </row>
    <row r="9" spans="1:6">
      <c r="A9" s="2">
        <v>8</v>
      </c>
      <c r="B9" s="2" t="s">
        <v>234</v>
      </c>
    </row>
    <row r="10" spans="1:6">
      <c r="A10" s="2">
        <v>9</v>
      </c>
      <c r="B10" s="2" t="s">
        <v>235</v>
      </c>
    </row>
    <row r="11" spans="1:6">
      <c r="A11" s="2">
        <v>10</v>
      </c>
      <c r="B11" s="2" t="s">
        <v>236</v>
      </c>
    </row>
    <row r="12" spans="1:6">
      <c r="A12" s="2">
        <v>11</v>
      </c>
      <c r="B12" s="2" t="s">
        <v>237</v>
      </c>
    </row>
    <row r="13" spans="1:6">
      <c r="A13" s="2">
        <v>12</v>
      </c>
      <c r="B13" s="2" t="s">
        <v>238</v>
      </c>
    </row>
    <row r="16" spans="1:6">
      <c r="A16" s="1" t="s">
        <v>193</v>
      </c>
      <c r="B16" s="1"/>
      <c r="C16" s="1"/>
    </row>
    <row r="17" spans="1:3">
      <c r="A17" s="2" t="s">
        <v>247</v>
      </c>
      <c r="B17" s="2"/>
      <c r="C17" s="2"/>
    </row>
    <row r="18" spans="1:3">
      <c r="A18" s="2" t="s">
        <v>246</v>
      </c>
      <c r="B18" s="2"/>
      <c r="C18" s="6"/>
    </row>
    <row r="19" spans="1:3">
      <c r="A19" s="2" t="s">
        <v>245</v>
      </c>
      <c r="B19" s="4"/>
      <c r="C19" s="2"/>
    </row>
    <row r="20" spans="1:3">
      <c r="A20" s="2" t="s">
        <v>274</v>
      </c>
      <c r="B20" s="4"/>
      <c r="C20" s="2"/>
    </row>
    <row r="21" spans="1:3">
      <c r="A21" s="2" t="s">
        <v>225</v>
      </c>
      <c r="B21" s="4"/>
      <c r="C21" s="2"/>
    </row>
    <row r="23" spans="1:3">
      <c r="A23" s="1" t="s">
        <v>194</v>
      </c>
    </row>
    <row r="24" spans="1:3">
      <c r="A24" s="2" t="s">
        <v>217</v>
      </c>
    </row>
    <row r="25" spans="1:3">
      <c r="A25" s="2" t="s">
        <v>218</v>
      </c>
    </row>
    <row r="26" spans="1:3">
      <c r="A26" s="4" t="s">
        <v>175</v>
      </c>
    </row>
    <row r="27" spans="1:3">
      <c r="A27" s="4" t="s">
        <v>150</v>
      </c>
    </row>
    <row r="28" spans="1:3">
      <c r="A28" s="4" t="s">
        <v>173</v>
      </c>
    </row>
    <row r="30" spans="1:3">
      <c r="A30" s="1" t="s">
        <v>195</v>
      </c>
    </row>
    <row r="31" spans="1:3">
      <c r="A31" s="2" t="s">
        <v>133</v>
      </c>
    </row>
    <row r="32" spans="1:3">
      <c r="A32" s="6" t="s">
        <v>80</v>
      </c>
    </row>
    <row r="33" spans="1:1">
      <c r="A33" s="2" t="s">
        <v>23</v>
      </c>
    </row>
    <row r="34" spans="1:1">
      <c r="A34" s="2" t="s">
        <v>65</v>
      </c>
    </row>
    <row r="35" spans="1:1">
      <c r="A35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Stats</vt:lpstr>
      <vt:lpstr>CHL League</vt:lpstr>
      <vt:lpstr>Month of Birth</vt:lpstr>
      <vt:lpstr>Year of Birth</vt:lpstr>
      <vt:lpstr>Country</vt:lpstr>
      <vt:lpstr>Height</vt:lpstr>
      <vt:lpstr>Weight</vt:lpstr>
      <vt:lpstr>NHL</vt:lpstr>
      <vt:lpstr>Sheet5</vt:lpstr>
      <vt:lpstr>Sheet1</vt:lpstr>
      <vt:lpstr>Pivot Tables</vt:lpstr>
      <vt:lpstr>KEYY</vt:lpstr>
    </vt:vector>
  </TitlesOfParts>
  <Company>Trinity Western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Steunenberg</dc:creator>
  <cp:lastModifiedBy>Academic Labs</cp:lastModifiedBy>
  <dcterms:created xsi:type="dcterms:W3CDTF">2012-02-02T21:21:49Z</dcterms:created>
  <dcterms:modified xsi:type="dcterms:W3CDTF">2012-03-06T18:48:40Z</dcterms:modified>
</cp:coreProperties>
</file>