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8" i="1" l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<sst xmlns="http://schemas.openxmlformats.org/spreadsheetml/2006/main" count="597" uniqueCount="99">
  <si>
    <t>Opcode 5</t>
  </si>
  <si>
    <t>Opcode 4</t>
  </si>
  <si>
    <t>Opcode 3</t>
  </si>
  <si>
    <t>Opcode 2</t>
  </si>
  <si>
    <t>Opcode 1</t>
  </si>
  <si>
    <t>Opcode 0</t>
  </si>
  <si>
    <t>State 2</t>
  </si>
  <si>
    <t xml:space="preserve">State 1 </t>
  </si>
  <si>
    <t xml:space="preserve">State 0 </t>
  </si>
  <si>
    <t>x</t>
  </si>
  <si>
    <t>R-Type</t>
  </si>
  <si>
    <t>AddI</t>
  </si>
  <si>
    <t>ORI</t>
  </si>
  <si>
    <t>SLTI</t>
  </si>
  <si>
    <t>BEQ</t>
  </si>
  <si>
    <t>LW</t>
  </si>
  <si>
    <t>SW</t>
  </si>
  <si>
    <t>J</t>
  </si>
  <si>
    <t>JAL</t>
  </si>
  <si>
    <t>MemtoReg</t>
  </si>
  <si>
    <t>RegWrite</t>
  </si>
  <si>
    <t>PCSrc</t>
  </si>
  <si>
    <t>MemWrite</t>
  </si>
  <si>
    <t>ALUSrcB</t>
  </si>
  <si>
    <t>IorD</t>
  </si>
  <si>
    <t>ALUOp</t>
  </si>
  <si>
    <t>MemRead</t>
  </si>
  <si>
    <t>ALUSrcA</t>
  </si>
  <si>
    <t>RegDst</t>
  </si>
  <si>
    <t>PCWrite</t>
  </si>
  <si>
    <t>PCWriteCond</t>
  </si>
  <si>
    <t>NextStates</t>
  </si>
  <si>
    <t>IRWrite</t>
  </si>
  <si>
    <t>Jump</t>
  </si>
  <si>
    <t>ooo</t>
  </si>
  <si>
    <t>oo</t>
  </si>
  <si>
    <t>Inst5</t>
  </si>
  <si>
    <t>Instr4</t>
  </si>
  <si>
    <t>Instr3</t>
  </si>
  <si>
    <t>Instr2</t>
  </si>
  <si>
    <t>Instr1</t>
  </si>
  <si>
    <t>Instr0</t>
  </si>
  <si>
    <t>ALUop2</t>
  </si>
  <si>
    <t>ALUOp1</t>
  </si>
  <si>
    <t>ALUOp0</t>
  </si>
  <si>
    <t>ALUCtrl 3</t>
  </si>
  <si>
    <t>ALUCtrl 2</t>
  </si>
  <si>
    <t>ALUCtrl 1</t>
  </si>
  <si>
    <t>ALUCtrl 0</t>
  </si>
  <si>
    <t>JR</t>
  </si>
  <si>
    <t>From</t>
  </si>
  <si>
    <t>To</t>
  </si>
  <si>
    <t>non-operation/J-increment</t>
  </si>
  <si>
    <t>SLI</t>
  </si>
  <si>
    <t>Rtypes</t>
  </si>
  <si>
    <t>Add</t>
  </si>
  <si>
    <t>AND</t>
  </si>
  <si>
    <t>NOR</t>
  </si>
  <si>
    <t>OR</t>
  </si>
  <si>
    <t>SLT</t>
  </si>
  <si>
    <t>SLL</t>
  </si>
  <si>
    <t>SLR</t>
  </si>
  <si>
    <t>SLTU</t>
  </si>
  <si>
    <t>SUB</t>
  </si>
  <si>
    <t>XOR</t>
  </si>
  <si>
    <t>ALUCNTRL</t>
  </si>
  <si>
    <t>In Hex</t>
  </si>
  <si>
    <t>13F</t>
  </si>
  <si>
    <t>A0</t>
  </si>
  <si>
    <t>A4</t>
  </si>
  <si>
    <t>A7</t>
  </si>
  <si>
    <t>A5</t>
  </si>
  <si>
    <t>AA</t>
  </si>
  <si>
    <t>AB</t>
  </si>
  <si>
    <t>A3</t>
  </si>
  <si>
    <t>A6</t>
  </si>
  <si>
    <t>6A</t>
  </si>
  <si>
    <t>6B</t>
  </si>
  <si>
    <t>6C</t>
  </si>
  <si>
    <t>1A</t>
  </si>
  <si>
    <t>11A</t>
  </si>
  <si>
    <t>11B</t>
  </si>
  <si>
    <t>11C</t>
  </si>
  <si>
    <t>15A</t>
  </si>
  <si>
    <t>15B</t>
  </si>
  <si>
    <t>15C</t>
  </si>
  <si>
    <t>1B</t>
  </si>
  <si>
    <t>1C</t>
  </si>
  <si>
    <t>oo1</t>
  </si>
  <si>
    <t>o1</t>
  </si>
  <si>
    <t>o10</t>
  </si>
  <si>
    <t>1o</t>
  </si>
  <si>
    <t>o11</t>
  </si>
  <si>
    <t>ANDI</t>
  </si>
  <si>
    <t>FROM</t>
  </si>
  <si>
    <t>14F</t>
  </si>
  <si>
    <t>AndI</t>
  </si>
  <si>
    <t>304A80</t>
  </si>
  <si>
    <t>C0000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</si>
</sst>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tabSelected="1" topLeftCell="S60" workbookViewId="0">
      <selection activeCell="AB65" sqref="AB65"/>
    </sheetView>
  </sheetViews>
  <sheetFormatPr defaultRowHeight="14.5" x14ac:dyDescent="0.35"/>
  <cols>
    <col min="1" max="16384" width="8.7265625" style="1"/>
  </cols>
  <sheetData>
    <row r="1" spans="1:4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66</v>
      </c>
      <c r="L1" s="1" t="s">
        <v>31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32</v>
      </c>
      <c r="Z1" s="1" t="s">
        <v>33</v>
      </c>
      <c r="AA1" s="1" t="s">
        <v>18</v>
      </c>
      <c r="AB1" s="2" t="s">
        <v>66</v>
      </c>
      <c r="AD1" s="3" t="s">
        <v>65</v>
      </c>
    </row>
    <row r="2" spans="1:48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2">
        <v>0</v>
      </c>
      <c r="L2" s="4">
        <v>1</v>
      </c>
      <c r="M2" s="1" t="s">
        <v>35</v>
      </c>
      <c r="N2" s="1">
        <v>0</v>
      </c>
      <c r="O2" s="1" t="s">
        <v>35</v>
      </c>
      <c r="P2" s="1">
        <v>0</v>
      </c>
      <c r="Q2" s="4" t="s">
        <v>89</v>
      </c>
      <c r="R2" s="1">
        <v>0</v>
      </c>
      <c r="S2" s="1" t="s">
        <v>34</v>
      </c>
      <c r="T2" s="1">
        <v>1</v>
      </c>
      <c r="U2" s="1">
        <v>0</v>
      </c>
      <c r="V2" s="1" t="s">
        <v>35</v>
      </c>
      <c r="W2" s="1">
        <v>1</v>
      </c>
      <c r="X2" s="1">
        <v>0</v>
      </c>
      <c r="Y2" s="1">
        <v>1</v>
      </c>
      <c r="Z2" s="1">
        <v>0</v>
      </c>
      <c r="AA2" s="1">
        <v>0</v>
      </c>
      <c r="AB2" s="2">
        <v>202114</v>
      </c>
      <c r="AF2" s="1" t="s">
        <v>42</v>
      </c>
      <c r="AG2" s="1" t="s">
        <v>43</v>
      </c>
      <c r="AH2" s="1" t="s">
        <v>44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2" t="s">
        <v>66</v>
      </c>
      <c r="AQ2" s="1" t="s">
        <v>49</v>
      </c>
      <c r="AR2" s="1" t="s">
        <v>45</v>
      </c>
      <c r="AS2" s="1" t="s">
        <v>46</v>
      </c>
      <c r="AT2" s="1" t="s">
        <v>47</v>
      </c>
      <c r="AU2" s="1" t="s">
        <v>48</v>
      </c>
      <c r="AV2" s="2" t="s">
        <v>66</v>
      </c>
    </row>
    <row r="3" spans="1:48" x14ac:dyDescent="0.35">
      <c r="A3" s="2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2">
        <v>1</v>
      </c>
      <c r="L3" s="4">
        <v>10</v>
      </c>
      <c r="M3" s="4" t="s">
        <v>35</v>
      </c>
      <c r="N3" s="4">
        <v>0</v>
      </c>
      <c r="O3" s="4" t="s">
        <v>35</v>
      </c>
      <c r="P3" s="1">
        <v>0</v>
      </c>
      <c r="Q3" s="1">
        <v>11</v>
      </c>
      <c r="R3" s="1">
        <v>0</v>
      </c>
      <c r="S3" s="4" t="s">
        <v>34</v>
      </c>
      <c r="T3" s="1">
        <v>0</v>
      </c>
      <c r="U3" s="4">
        <v>0</v>
      </c>
      <c r="V3" s="4" t="s">
        <v>35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2">
        <v>406000</v>
      </c>
      <c r="AD3" s="2" t="s">
        <v>52</v>
      </c>
      <c r="AE3" s="1" t="s">
        <v>50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2" t="str">
        <f>BIN2HEX(0)</f>
        <v>0</v>
      </c>
      <c r="AQ3" s="1">
        <v>0</v>
      </c>
      <c r="AR3" s="1">
        <v>0</v>
      </c>
      <c r="AS3" s="1">
        <v>1</v>
      </c>
      <c r="AT3" s="1">
        <v>1</v>
      </c>
      <c r="AU3" s="1">
        <v>1</v>
      </c>
      <c r="AV3" s="2">
        <v>7</v>
      </c>
    </row>
    <row r="4" spans="1:48" x14ac:dyDescent="0.35">
      <c r="A4" s="2"/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2">
        <v>2</v>
      </c>
      <c r="L4" s="4">
        <v>11</v>
      </c>
      <c r="M4" s="4" t="s">
        <v>35</v>
      </c>
      <c r="N4" s="4">
        <v>0</v>
      </c>
      <c r="O4" s="4">
        <v>0</v>
      </c>
      <c r="P4" s="4">
        <v>0</v>
      </c>
      <c r="Q4" s="4" t="s">
        <v>35</v>
      </c>
      <c r="R4" s="4">
        <v>0</v>
      </c>
      <c r="S4" s="4" t="s">
        <v>90</v>
      </c>
      <c r="T4" s="4">
        <v>0</v>
      </c>
      <c r="U4" s="1">
        <v>1</v>
      </c>
      <c r="V4" s="4" t="s">
        <v>35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2">
        <v>300480</v>
      </c>
      <c r="AD4" s="2"/>
      <c r="AE4" s="1" t="s">
        <v>51</v>
      </c>
      <c r="AF4" s="1">
        <v>0</v>
      </c>
      <c r="AG4" s="1">
        <v>0</v>
      </c>
      <c r="AH4" s="1">
        <v>0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2" t="str">
        <f>BIN2HEX(111111)</f>
        <v>3F</v>
      </c>
      <c r="AQ4" s="1">
        <v>0</v>
      </c>
      <c r="AR4" s="1">
        <v>0</v>
      </c>
      <c r="AS4" s="1">
        <v>1</v>
      </c>
      <c r="AT4" s="1">
        <v>1</v>
      </c>
      <c r="AU4" s="1">
        <v>1</v>
      </c>
      <c r="AV4" s="2">
        <v>7</v>
      </c>
    </row>
    <row r="5" spans="1:48" x14ac:dyDescent="0.35">
      <c r="A5" s="2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2">
        <v>3</v>
      </c>
      <c r="L5" s="4">
        <v>0</v>
      </c>
      <c r="M5" s="4" t="s">
        <v>35</v>
      </c>
      <c r="N5" s="4">
        <v>1</v>
      </c>
      <c r="O5" s="4">
        <v>0</v>
      </c>
      <c r="P5" s="4">
        <v>0</v>
      </c>
      <c r="Q5" s="4" t="s">
        <v>35</v>
      </c>
      <c r="R5" s="4">
        <v>0</v>
      </c>
      <c r="S5" s="4" t="s">
        <v>34</v>
      </c>
      <c r="T5" s="4">
        <v>0</v>
      </c>
      <c r="U5" s="4">
        <v>0</v>
      </c>
      <c r="V5" s="4" t="s">
        <v>89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2">
        <v>100100</v>
      </c>
      <c r="AD5" s="2" t="s">
        <v>12</v>
      </c>
      <c r="AE5" s="1" t="s">
        <v>50</v>
      </c>
      <c r="AF5" s="1">
        <v>0</v>
      </c>
      <c r="AG5" s="1">
        <v>1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2" t="str">
        <f>BIN2HEX(11000000)</f>
        <v>C0</v>
      </c>
      <c r="AQ5" s="1">
        <v>0</v>
      </c>
      <c r="AR5" s="1">
        <v>0</v>
      </c>
      <c r="AS5" s="1">
        <v>1</v>
      </c>
      <c r="AT5" s="1">
        <v>1</v>
      </c>
      <c r="AU5" s="1">
        <v>0</v>
      </c>
      <c r="AV5" s="2">
        <v>6</v>
      </c>
    </row>
    <row r="6" spans="1:48" x14ac:dyDescent="0.35">
      <c r="A6" s="2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2">
        <v>4</v>
      </c>
      <c r="L6" s="4"/>
      <c r="AB6" s="2"/>
      <c r="AD6" s="2"/>
      <c r="AE6" s="1" t="s">
        <v>51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 t="str">
        <f>BIN2HEX(11111111)</f>
        <v>FF</v>
      </c>
      <c r="AQ6" s="1">
        <v>0</v>
      </c>
      <c r="AR6" s="1">
        <v>0</v>
      </c>
      <c r="AS6" s="1">
        <v>1</v>
      </c>
      <c r="AT6" s="1">
        <v>1</v>
      </c>
      <c r="AU6" s="1">
        <v>0</v>
      </c>
      <c r="AV6" s="2">
        <v>6</v>
      </c>
    </row>
    <row r="7" spans="1:48" x14ac:dyDescent="0.35">
      <c r="A7" s="2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9</v>
      </c>
      <c r="I7" s="1" t="s">
        <v>9</v>
      </c>
      <c r="J7" s="1" t="s">
        <v>9</v>
      </c>
      <c r="K7" s="2"/>
      <c r="AB7" s="2"/>
      <c r="AD7" s="2" t="s">
        <v>14</v>
      </c>
      <c r="AE7" s="1" t="s">
        <v>50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2" t="str">
        <f>BIN2HEX(1000000)</f>
        <v>40</v>
      </c>
      <c r="AQ7" s="1">
        <v>0</v>
      </c>
      <c r="AR7" s="1">
        <v>0</v>
      </c>
      <c r="AS7" s="1">
        <v>1</v>
      </c>
      <c r="AT7" s="1">
        <v>0</v>
      </c>
      <c r="AU7" s="1">
        <v>1</v>
      </c>
      <c r="AV7" s="2">
        <v>5</v>
      </c>
    </row>
    <row r="8" spans="1:48" x14ac:dyDescent="0.35">
      <c r="A8" s="2"/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 t="s">
        <v>9</v>
      </c>
      <c r="I8" s="1" t="s">
        <v>9</v>
      </c>
      <c r="J8" s="1" t="s">
        <v>9</v>
      </c>
      <c r="K8" s="2"/>
      <c r="AB8" s="2"/>
      <c r="AD8" s="2"/>
      <c r="AE8" s="1" t="s">
        <v>51</v>
      </c>
      <c r="AF8" s="1">
        <v>0</v>
      </c>
      <c r="AG8" s="1">
        <v>0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2" t="str">
        <f>BIN2HEX(1011111)</f>
        <v>5F</v>
      </c>
      <c r="AQ8" s="1">
        <v>0</v>
      </c>
      <c r="AR8" s="1">
        <v>0</v>
      </c>
      <c r="AS8" s="1">
        <v>1</v>
      </c>
      <c r="AT8" s="1">
        <v>0</v>
      </c>
      <c r="AU8" s="1">
        <v>1</v>
      </c>
      <c r="AV8" s="2">
        <v>5</v>
      </c>
    </row>
    <row r="9" spans="1:48" x14ac:dyDescent="0.35">
      <c r="A9" s="2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 t="s">
        <v>9</v>
      </c>
      <c r="I9" s="1" t="s">
        <v>9</v>
      </c>
      <c r="J9" s="1" t="s">
        <v>9</v>
      </c>
      <c r="K9" s="2"/>
      <c r="AB9" s="2"/>
      <c r="AD9" s="2" t="s">
        <v>53</v>
      </c>
      <c r="AE9" s="1" t="s">
        <v>50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2">
        <v>100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2">
        <v>2</v>
      </c>
    </row>
    <row r="10" spans="1:48" x14ac:dyDescent="0.35">
      <c r="A10" s="2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2" t="s">
        <v>66</v>
      </c>
      <c r="L10" s="1" t="s">
        <v>31</v>
      </c>
      <c r="M10" s="1" t="s">
        <v>19</v>
      </c>
      <c r="N10" s="1" t="s">
        <v>20</v>
      </c>
      <c r="O10" s="1" t="s">
        <v>21</v>
      </c>
      <c r="P10" s="1" t="s">
        <v>22</v>
      </c>
      <c r="Q10" s="1" t="s">
        <v>23</v>
      </c>
      <c r="R10" s="1" t="s">
        <v>24</v>
      </c>
      <c r="S10" s="1" t="s">
        <v>25</v>
      </c>
      <c r="T10" s="1" t="s">
        <v>26</v>
      </c>
      <c r="U10" s="1" t="s">
        <v>27</v>
      </c>
      <c r="V10" s="1" t="s">
        <v>28</v>
      </c>
      <c r="W10" s="1" t="s">
        <v>29</v>
      </c>
      <c r="X10" s="1" t="s">
        <v>30</v>
      </c>
      <c r="Y10" s="1" t="s">
        <v>32</v>
      </c>
      <c r="Z10" s="1" t="s">
        <v>33</v>
      </c>
      <c r="AA10" s="1" t="s">
        <v>18</v>
      </c>
      <c r="AB10" s="2" t="s">
        <v>66</v>
      </c>
      <c r="AD10" s="2"/>
      <c r="AE10" s="1" t="s">
        <v>51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2" t="s">
        <v>67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2">
        <v>2</v>
      </c>
    </row>
    <row r="11" spans="1:48" x14ac:dyDescent="0.35">
      <c r="A11" s="2" t="s">
        <v>11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>
        <v>40</v>
      </c>
      <c r="L11" s="4">
        <v>1</v>
      </c>
      <c r="M11" s="1" t="s">
        <v>35</v>
      </c>
      <c r="N11" s="1">
        <v>0</v>
      </c>
      <c r="O11" s="1" t="s">
        <v>35</v>
      </c>
      <c r="P11" s="1">
        <v>0</v>
      </c>
      <c r="Q11" s="4" t="s">
        <v>89</v>
      </c>
      <c r="R11" s="1">
        <v>0</v>
      </c>
      <c r="S11" s="1" t="s">
        <v>34</v>
      </c>
      <c r="T11" s="1">
        <v>1</v>
      </c>
      <c r="U11" s="1">
        <v>0</v>
      </c>
      <c r="V11" s="1" t="s">
        <v>35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2">
        <v>202114</v>
      </c>
      <c r="AD11" s="2" t="s">
        <v>93</v>
      </c>
      <c r="AE11" s="4" t="s">
        <v>94</v>
      </c>
      <c r="AF11" s="4">
        <v>1</v>
      </c>
      <c r="AG11" s="4">
        <v>0</v>
      </c>
      <c r="AH11" s="4">
        <v>1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2">
        <v>140</v>
      </c>
      <c r="AQ11" s="4">
        <v>0</v>
      </c>
      <c r="AR11" s="4">
        <v>0</v>
      </c>
      <c r="AS11" s="4">
        <v>0</v>
      </c>
      <c r="AT11" s="4">
        <v>1</v>
      </c>
      <c r="AU11" s="4">
        <v>1</v>
      </c>
      <c r="AV11" s="2">
        <v>3</v>
      </c>
    </row>
    <row r="12" spans="1:48" x14ac:dyDescent="0.35">
      <c r="A12" s="2"/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2">
        <v>41</v>
      </c>
      <c r="L12" s="4">
        <v>10</v>
      </c>
      <c r="M12" s="4" t="s">
        <v>35</v>
      </c>
      <c r="N12" s="4">
        <v>0</v>
      </c>
      <c r="O12" s="4" t="s">
        <v>35</v>
      </c>
      <c r="P12" s="1">
        <v>0</v>
      </c>
      <c r="Q12" s="1">
        <v>11</v>
      </c>
      <c r="R12" s="1">
        <v>0</v>
      </c>
      <c r="S12" s="4" t="s">
        <v>34</v>
      </c>
      <c r="T12" s="1">
        <v>0</v>
      </c>
      <c r="U12" s="4">
        <v>0</v>
      </c>
      <c r="V12" s="4" t="s">
        <v>35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2">
        <v>406000</v>
      </c>
      <c r="AE12" s="4" t="s">
        <v>51</v>
      </c>
      <c r="AF12" s="4">
        <v>1</v>
      </c>
      <c r="AG12" s="4">
        <v>0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2" t="s">
        <v>95</v>
      </c>
      <c r="AQ12" s="4">
        <v>0</v>
      </c>
      <c r="AR12" s="4">
        <v>0</v>
      </c>
      <c r="AS12" s="4">
        <v>0</v>
      </c>
      <c r="AT12" s="4">
        <v>1</v>
      </c>
      <c r="AU12" s="4">
        <v>1</v>
      </c>
      <c r="AV12" s="2">
        <v>3</v>
      </c>
    </row>
    <row r="13" spans="1:48" x14ac:dyDescent="0.35">
      <c r="A13" s="2"/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2">
        <v>42</v>
      </c>
      <c r="L13" s="4">
        <v>11</v>
      </c>
      <c r="M13" s="4" t="s">
        <v>35</v>
      </c>
      <c r="N13" s="4">
        <v>0</v>
      </c>
      <c r="O13" s="4">
        <v>0</v>
      </c>
      <c r="P13" s="4">
        <v>0</v>
      </c>
      <c r="Q13" s="4">
        <v>10</v>
      </c>
      <c r="R13" s="4">
        <v>0</v>
      </c>
      <c r="S13" s="4" t="s">
        <v>34</v>
      </c>
      <c r="T13" s="4">
        <v>0</v>
      </c>
      <c r="U13" s="1">
        <v>1</v>
      </c>
      <c r="V13" s="4" t="s">
        <v>35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2">
        <v>304080</v>
      </c>
      <c r="AD13" s="2" t="s">
        <v>54</v>
      </c>
      <c r="AE13" s="1" t="s">
        <v>55</v>
      </c>
      <c r="AF13" s="1">
        <v>0</v>
      </c>
      <c r="AG13" s="1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2" t="s">
        <v>68</v>
      </c>
      <c r="AQ13" s="1">
        <v>0</v>
      </c>
      <c r="AR13" s="1">
        <v>0</v>
      </c>
      <c r="AS13" s="1">
        <v>1</v>
      </c>
      <c r="AT13" s="1">
        <v>1</v>
      </c>
      <c r="AU13" s="1">
        <v>1</v>
      </c>
      <c r="AV13" s="2">
        <v>7</v>
      </c>
    </row>
    <row r="14" spans="1:48" x14ac:dyDescent="0.35">
      <c r="A14" s="2"/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2">
        <v>43</v>
      </c>
      <c r="L14" s="4">
        <v>0</v>
      </c>
      <c r="M14" s="4" t="s">
        <v>35</v>
      </c>
      <c r="N14" s="4">
        <v>1</v>
      </c>
      <c r="O14" s="4">
        <v>0</v>
      </c>
      <c r="P14" s="4">
        <v>0</v>
      </c>
      <c r="Q14" s="4" t="s">
        <v>35</v>
      </c>
      <c r="R14" s="4">
        <v>0</v>
      </c>
      <c r="S14" s="4" t="s">
        <v>34</v>
      </c>
      <c r="T14" s="4">
        <v>0</v>
      </c>
      <c r="U14" s="4">
        <v>0</v>
      </c>
      <c r="V14" s="4" t="s">
        <v>89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2">
        <v>20020</v>
      </c>
      <c r="AE14" s="1" t="s">
        <v>56</v>
      </c>
      <c r="AF14" s="1">
        <v>0</v>
      </c>
      <c r="AG14" s="1">
        <v>1</v>
      </c>
      <c r="AH14" s="1">
        <v>0</v>
      </c>
      <c r="AI14" s="1">
        <v>1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2" t="s">
        <v>69</v>
      </c>
      <c r="AQ14" s="1">
        <v>0</v>
      </c>
      <c r="AR14" s="1">
        <v>0</v>
      </c>
      <c r="AS14" s="1">
        <v>0</v>
      </c>
      <c r="AT14" s="1">
        <v>1</v>
      </c>
      <c r="AU14" s="1">
        <v>1</v>
      </c>
      <c r="AV14" s="2">
        <v>3</v>
      </c>
    </row>
    <row r="15" spans="1:48" x14ac:dyDescent="0.35">
      <c r="A15" s="2"/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2">
        <v>44</v>
      </c>
      <c r="AB15" s="2"/>
      <c r="AE15" s="1" t="s">
        <v>57</v>
      </c>
      <c r="AF15" s="1">
        <v>0</v>
      </c>
      <c r="AG15" s="1">
        <v>1</v>
      </c>
      <c r="AH15" s="1">
        <v>0</v>
      </c>
      <c r="AI15" s="1">
        <v>1</v>
      </c>
      <c r="AJ15" s="1">
        <v>0</v>
      </c>
      <c r="AK15" s="1">
        <v>0</v>
      </c>
      <c r="AL15" s="1">
        <v>1</v>
      </c>
      <c r="AM15" s="1">
        <v>1</v>
      </c>
      <c r="AN15" s="1">
        <v>1</v>
      </c>
      <c r="AO15" s="2" t="s">
        <v>70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2">
        <v>4</v>
      </c>
    </row>
    <row r="16" spans="1:48" x14ac:dyDescent="0.35">
      <c r="A16" s="2"/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 t="s">
        <v>9</v>
      </c>
      <c r="I16" s="1" t="s">
        <v>9</v>
      </c>
      <c r="J16" s="1" t="s">
        <v>9</v>
      </c>
      <c r="K16" s="2"/>
      <c r="AB16" s="2"/>
      <c r="AE16" s="1" t="s">
        <v>58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0</v>
      </c>
      <c r="AN16" s="1">
        <v>1</v>
      </c>
      <c r="AO16" s="2" t="s">
        <v>71</v>
      </c>
      <c r="AQ16" s="1">
        <v>0</v>
      </c>
      <c r="AR16" s="1">
        <v>0</v>
      </c>
      <c r="AS16" s="1">
        <v>1</v>
      </c>
      <c r="AT16" s="1">
        <v>1</v>
      </c>
      <c r="AU16" s="1">
        <v>0</v>
      </c>
      <c r="AV16" s="2">
        <v>6</v>
      </c>
    </row>
    <row r="17" spans="1:48" x14ac:dyDescent="0.35">
      <c r="A17" s="2"/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 t="s">
        <v>9</v>
      </c>
      <c r="I17" s="1" t="s">
        <v>9</v>
      </c>
      <c r="J17" s="1" t="s">
        <v>9</v>
      </c>
      <c r="K17" s="2"/>
      <c r="AB17" s="2"/>
      <c r="AE17" s="1" t="s">
        <v>59</v>
      </c>
      <c r="AF17" s="1">
        <v>0</v>
      </c>
      <c r="AG17" s="1">
        <v>1</v>
      </c>
      <c r="AH17" s="1">
        <v>0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">
        <v>0</v>
      </c>
      <c r="AO17" s="2" t="s">
        <v>72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2">
        <v>2</v>
      </c>
    </row>
    <row r="18" spans="1:48" x14ac:dyDescent="0.35">
      <c r="A18" s="2"/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 t="s">
        <v>9</v>
      </c>
      <c r="I18" s="1" t="s">
        <v>9</v>
      </c>
      <c r="J18" s="1" t="s">
        <v>9</v>
      </c>
      <c r="K18" s="2"/>
      <c r="AB18" s="2"/>
      <c r="AE18" s="1" t="s">
        <v>60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2">
        <v>80</v>
      </c>
      <c r="AQ18" s="1">
        <v>0</v>
      </c>
      <c r="AR18" s="1">
        <v>1</v>
      </c>
      <c r="AS18" s="1">
        <v>0</v>
      </c>
      <c r="AT18" s="1">
        <v>0</v>
      </c>
      <c r="AU18" s="1">
        <v>1</v>
      </c>
      <c r="AV18" s="2">
        <v>9</v>
      </c>
    </row>
    <row r="19" spans="1:48" x14ac:dyDescent="0.35">
      <c r="A19" s="2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2" t="s">
        <v>66</v>
      </c>
      <c r="L19" s="1" t="s">
        <v>31</v>
      </c>
      <c r="M19" s="1" t="s">
        <v>19</v>
      </c>
      <c r="N19" s="1" t="s">
        <v>20</v>
      </c>
      <c r="O19" s="1" t="s">
        <v>21</v>
      </c>
      <c r="P19" s="1" t="s">
        <v>22</v>
      </c>
      <c r="Q19" s="1" t="s">
        <v>23</v>
      </c>
      <c r="R19" s="1" t="s">
        <v>24</v>
      </c>
      <c r="S19" s="1" t="s">
        <v>25</v>
      </c>
      <c r="T19" s="1" t="s">
        <v>26</v>
      </c>
      <c r="U19" s="1" t="s">
        <v>27</v>
      </c>
      <c r="V19" s="1" t="s">
        <v>28</v>
      </c>
      <c r="W19" s="1" t="s">
        <v>29</v>
      </c>
      <c r="X19" s="1" t="s">
        <v>30</v>
      </c>
      <c r="Y19" s="1" t="s">
        <v>32</v>
      </c>
      <c r="Z19" s="1" t="s">
        <v>33</v>
      </c>
      <c r="AA19" s="1" t="s">
        <v>18</v>
      </c>
      <c r="AB19" s="2" t="s">
        <v>66</v>
      </c>
      <c r="AE19" s="1" t="s">
        <v>61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2">
        <v>82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2">
        <v>8</v>
      </c>
    </row>
    <row r="20" spans="1:48" x14ac:dyDescent="0.35">
      <c r="A20" s="2" t="s">
        <v>12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2">
        <v>68</v>
      </c>
      <c r="L20" s="4">
        <v>1</v>
      </c>
      <c r="M20" s="1" t="s">
        <v>35</v>
      </c>
      <c r="N20" s="1">
        <v>0</v>
      </c>
      <c r="O20" s="1" t="s">
        <v>35</v>
      </c>
      <c r="P20" s="1">
        <v>0</v>
      </c>
      <c r="Q20" s="4" t="s">
        <v>89</v>
      </c>
      <c r="R20" s="1">
        <v>0</v>
      </c>
      <c r="S20" s="1" t="s">
        <v>34</v>
      </c>
      <c r="T20" s="1">
        <v>1</v>
      </c>
      <c r="U20" s="1">
        <v>0</v>
      </c>
      <c r="V20" s="1" t="s">
        <v>35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2">
        <v>202114</v>
      </c>
      <c r="AE20" s="1" t="s">
        <v>62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M20" s="1">
        <v>1</v>
      </c>
      <c r="AN20" s="1">
        <v>1</v>
      </c>
      <c r="AO20" s="2" t="s">
        <v>73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2">
        <v>1</v>
      </c>
    </row>
    <row r="21" spans="1:48" x14ac:dyDescent="0.35">
      <c r="A21" s="2"/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2">
        <v>69</v>
      </c>
      <c r="L21" s="4">
        <v>10</v>
      </c>
      <c r="M21" s="4" t="s">
        <v>35</v>
      </c>
      <c r="N21" s="4">
        <v>0</v>
      </c>
      <c r="O21" s="4" t="s">
        <v>35</v>
      </c>
      <c r="P21" s="1">
        <v>0</v>
      </c>
      <c r="Q21" s="1">
        <v>11</v>
      </c>
      <c r="R21" s="1">
        <v>0</v>
      </c>
      <c r="S21" s="4" t="s">
        <v>34</v>
      </c>
      <c r="T21" s="1">
        <v>0</v>
      </c>
      <c r="U21" s="4">
        <v>0</v>
      </c>
      <c r="V21" s="4" t="s">
        <v>35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2">
        <v>406000</v>
      </c>
      <c r="AE21" s="1" t="s">
        <v>63</v>
      </c>
      <c r="AF21" s="1">
        <v>0</v>
      </c>
      <c r="AG21" s="1">
        <v>1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1</v>
      </c>
      <c r="AN21" s="1">
        <v>1</v>
      </c>
      <c r="AO21" s="2" t="s">
        <v>74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2">
        <v>5</v>
      </c>
    </row>
    <row r="22" spans="1:48" x14ac:dyDescent="0.35">
      <c r="A22" s="2"/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2" t="s">
        <v>76</v>
      </c>
      <c r="L22" s="4">
        <v>11</v>
      </c>
      <c r="M22" s="4" t="s">
        <v>35</v>
      </c>
      <c r="N22" s="4">
        <v>0</v>
      </c>
      <c r="O22" s="4">
        <v>0</v>
      </c>
      <c r="P22" s="4">
        <v>0</v>
      </c>
      <c r="Q22" s="4">
        <v>10</v>
      </c>
      <c r="R22" s="4">
        <v>0</v>
      </c>
      <c r="S22" s="4" t="s">
        <v>92</v>
      </c>
      <c r="T22" s="4">
        <v>0</v>
      </c>
      <c r="U22" s="1">
        <v>1</v>
      </c>
      <c r="V22" s="4" t="s">
        <v>35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2">
        <v>4680</v>
      </c>
      <c r="AE22" s="1" t="s">
        <v>64</v>
      </c>
      <c r="AF22" s="1">
        <v>0</v>
      </c>
      <c r="AG22" s="1">
        <v>1</v>
      </c>
      <c r="AH22" s="1">
        <v>0</v>
      </c>
      <c r="AI22" s="1">
        <v>1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2" t="s">
        <v>75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2">
        <v>0</v>
      </c>
    </row>
    <row r="23" spans="1:48" x14ac:dyDescent="0.35">
      <c r="A23" s="2"/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2" t="s">
        <v>77</v>
      </c>
      <c r="L23" s="4">
        <v>0</v>
      </c>
      <c r="M23" s="4" t="s">
        <v>35</v>
      </c>
      <c r="N23" s="4">
        <v>1</v>
      </c>
      <c r="O23" s="4">
        <v>0</v>
      </c>
      <c r="P23" s="4">
        <v>0</v>
      </c>
      <c r="Q23" s="4" t="s">
        <v>35</v>
      </c>
      <c r="R23" s="4">
        <v>0</v>
      </c>
      <c r="S23" s="4" t="s">
        <v>34</v>
      </c>
      <c r="T23" s="4">
        <v>0</v>
      </c>
      <c r="U23" s="4">
        <v>0</v>
      </c>
      <c r="V23" s="4" t="s">
        <v>89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2">
        <v>20020</v>
      </c>
      <c r="AD23" s="2"/>
      <c r="AE23" s="1" t="s">
        <v>49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2">
        <v>88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2">
        <v>17</v>
      </c>
    </row>
    <row r="24" spans="1:48" x14ac:dyDescent="0.35">
      <c r="A24" s="2"/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2" t="s">
        <v>78</v>
      </c>
      <c r="AB24" s="2"/>
    </row>
    <row r="25" spans="1:48" x14ac:dyDescent="0.35">
      <c r="A25" s="2"/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 t="s">
        <v>9</v>
      </c>
      <c r="I25" s="1" t="s">
        <v>9</v>
      </c>
      <c r="J25" s="1" t="s">
        <v>9</v>
      </c>
      <c r="K25" s="2"/>
      <c r="AB25" s="2"/>
    </row>
    <row r="26" spans="1:48" x14ac:dyDescent="0.35">
      <c r="A26" s="2"/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 s="1" t="s">
        <v>9</v>
      </c>
      <c r="I26" s="1" t="s">
        <v>9</v>
      </c>
      <c r="J26" s="1" t="s">
        <v>9</v>
      </c>
      <c r="K26" s="2"/>
      <c r="AB26" s="2"/>
    </row>
    <row r="27" spans="1:48" x14ac:dyDescent="0.35">
      <c r="A27" s="2"/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 t="s">
        <v>9</v>
      </c>
      <c r="I27" s="1" t="s">
        <v>9</v>
      </c>
      <c r="J27" s="1" t="s">
        <v>9</v>
      </c>
      <c r="K27" s="2"/>
      <c r="AB27" s="2"/>
    </row>
    <row r="28" spans="1:48" x14ac:dyDescent="0.35">
      <c r="A28" s="2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2" t="s">
        <v>66</v>
      </c>
      <c r="L28" s="1" t="s">
        <v>31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23</v>
      </c>
      <c r="R28" s="1" t="s">
        <v>24</v>
      </c>
      <c r="S28" s="1" t="s">
        <v>25</v>
      </c>
      <c r="T28" s="1" t="s">
        <v>26</v>
      </c>
      <c r="U28" s="1" t="s">
        <v>27</v>
      </c>
      <c r="V28" s="1" t="s">
        <v>28</v>
      </c>
      <c r="W28" s="1" t="s">
        <v>29</v>
      </c>
      <c r="X28" s="1" t="s">
        <v>30</v>
      </c>
      <c r="Y28" s="1" t="s">
        <v>32</v>
      </c>
      <c r="Z28" s="1" t="s">
        <v>33</v>
      </c>
      <c r="AA28" s="1" t="s">
        <v>18</v>
      </c>
      <c r="AB28" s="2" t="s">
        <v>66</v>
      </c>
    </row>
    <row r="29" spans="1:48" x14ac:dyDescent="0.35">
      <c r="A29" s="2" t="s">
        <v>13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2">
        <v>50</v>
      </c>
      <c r="L29" s="4">
        <v>1</v>
      </c>
      <c r="M29" s="1" t="s">
        <v>35</v>
      </c>
      <c r="N29" s="1">
        <v>0</v>
      </c>
      <c r="O29" s="1" t="s">
        <v>35</v>
      </c>
      <c r="P29" s="1">
        <v>0</v>
      </c>
      <c r="Q29" s="4" t="s">
        <v>89</v>
      </c>
      <c r="R29" s="1">
        <v>0</v>
      </c>
      <c r="S29" s="1" t="s">
        <v>34</v>
      </c>
      <c r="T29" s="1">
        <v>1</v>
      </c>
      <c r="U29" s="1">
        <v>0</v>
      </c>
      <c r="V29" s="1" t="s">
        <v>35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2">
        <v>202114</v>
      </c>
    </row>
    <row r="30" spans="1:48" x14ac:dyDescent="0.35">
      <c r="A30" s="2"/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2">
        <v>51</v>
      </c>
      <c r="L30" s="4">
        <v>10</v>
      </c>
      <c r="M30" s="4" t="s">
        <v>35</v>
      </c>
      <c r="N30" s="4">
        <v>0</v>
      </c>
      <c r="O30" s="4" t="s">
        <v>35</v>
      </c>
      <c r="P30" s="1">
        <v>0</v>
      </c>
      <c r="Q30" s="1">
        <v>11</v>
      </c>
      <c r="R30" s="1">
        <v>0</v>
      </c>
      <c r="S30" s="4" t="s">
        <v>34</v>
      </c>
      <c r="T30" s="1">
        <v>0</v>
      </c>
      <c r="U30" s="4">
        <v>0</v>
      </c>
      <c r="V30" s="4" t="s">
        <v>35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2">
        <v>406000</v>
      </c>
    </row>
    <row r="31" spans="1:48" x14ac:dyDescent="0.35">
      <c r="A31" s="2"/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2">
        <v>52</v>
      </c>
      <c r="L31" s="4">
        <v>11</v>
      </c>
      <c r="M31" s="4" t="s">
        <v>35</v>
      </c>
      <c r="N31" s="4">
        <v>0</v>
      </c>
      <c r="O31" s="4">
        <v>0</v>
      </c>
      <c r="P31" s="4">
        <v>0</v>
      </c>
      <c r="Q31" s="4">
        <v>10</v>
      </c>
      <c r="R31" s="4">
        <v>0</v>
      </c>
      <c r="S31" s="4">
        <v>100</v>
      </c>
      <c r="T31" s="4">
        <v>0</v>
      </c>
      <c r="U31" s="1">
        <v>1</v>
      </c>
      <c r="V31" s="4" t="s">
        <v>35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2">
        <v>304880</v>
      </c>
    </row>
    <row r="32" spans="1:48" x14ac:dyDescent="0.35">
      <c r="A32" s="2"/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2">
        <v>53</v>
      </c>
      <c r="L32" s="4">
        <v>0</v>
      </c>
      <c r="M32" s="4" t="s">
        <v>35</v>
      </c>
      <c r="N32" s="4">
        <v>1</v>
      </c>
      <c r="O32" s="4">
        <v>0</v>
      </c>
      <c r="P32" s="4">
        <v>0</v>
      </c>
      <c r="Q32" s="4" t="s">
        <v>35</v>
      </c>
      <c r="R32" s="4">
        <v>0</v>
      </c>
      <c r="S32" s="4" t="s">
        <v>34</v>
      </c>
      <c r="T32" s="4">
        <v>0</v>
      </c>
      <c r="U32" s="4">
        <v>0</v>
      </c>
      <c r="V32" s="4" t="s">
        <v>89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2">
        <v>20020</v>
      </c>
    </row>
    <row r="33" spans="1:28" x14ac:dyDescent="0.35">
      <c r="A33" s="2"/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2">
        <v>54</v>
      </c>
      <c r="AB33" s="2"/>
    </row>
    <row r="34" spans="1:28" x14ac:dyDescent="0.35">
      <c r="A34" s="2"/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  <c r="H34" s="1" t="s">
        <v>9</v>
      </c>
      <c r="I34" s="1" t="s">
        <v>9</v>
      </c>
      <c r="J34" s="1" t="s">
        <v>9</v>
      </c>
      <c r="K34" s="2"/>
      <c r="AB34" s="2"/>
    </row>
    <row r="35" spans="1:28" x14ac:dyDescent="0.35">
      <c r="A35" s="2"/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 t="s">
        <v>9</v>
      </c>
      <c r="I35" s="1" t="s">
        <v>9</v>
      </c>
      <c r="J35" s="1" t="s">
        <v>9</v>
      </c>
      <c r="K35" s="2"/>
      <c r="AB35" s="2"/>
    </row>
    <row r="36" spans="1:28" x14ac:dyDescent="0.35">
      <c r="A36" s="2"/>
      <c r="B36" s="1">
        <v>0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 t="s">
        <v>9</v>
      </c>
      <c r="I36" s="1" t="s">
        <v>9</v>
      </c>
      <c r="J36" s="1" t="s">
        <v>9</v>
      </c>
      <c r="K36" s="2"/>
      <c r="AB36" s="2"/>
    </row>
    <row r="37" spans="1:28" x14ac:dyDescent="0.35">
      <c r="A37" s="2"/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2" t="s">
        <v>66</v>
      </c>
      <c r="L37" s="1" t="s">
        <v>31</v>
      </c>
      <c r="M37" s="1" t="s">
        <v>19</v>
      </c>
      <c r="N37" s="1" t="s">
        <v>20</v>
      </c>
      <c r="O37" s="1" t="s">
        <v>21</v>
      </c>
      <c r="P37" s="1" t="s">
        <v>22</v>
      </c>
      <c r="Q37" s="1" t="s">
        <v>23</v>
      </c>
      <c r="R37" s="1" t="s">
        <v>24</v>
      </c>
      <c r="S37" s="1" t="s">
        <v>25</v>
      </c>
      <c r="T37" s="1" t="s">
        <v>26</v>
      </c>
      <c r="U37" s="1" t="s">
        <v>27</v>
      </c>
      <c r="V37" s="1" t="s">
        <v>28</v>
      </c>
      <c r="W37" s="1" t="s">
        <v>29</v>
      </c>
      <c r="X37" s="1" t="s">
        <v>30</v>
      </c>
      <c r="Y37" s="1" t="s">
        <v>32</v>
      </c>
      <c r="Z37" s="1" t="s">
        <v>33</v>
      </c>
      <c r="AA37" s="1" t="s">
        <v>18</v>
      </c>
      <c r="AB37" s="2" t="s">
        <v>66</v>
      </c>
    </row>
    <row r="38" spans="1:28" x14ac:dyDescent="0.35">
      <c r="A38" s="2" t="s">
        <v>14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2">
        <v>20</v>
      </c>
      <c r="L38" s="4">
        <v>1</v>
      </c>
      <c r="M38" s="1" t="s">
        <v>35</v>
      </c>
      <c r="N38" s="1">
        <v>0</v>
      </c>
      <c r="O38" s="1" t="s">
        <v>35</v>
      </c>
      <c r="P38" s="1">
        <v>0</v>
      </c>
      <c r="Q38" s="4" t="s">
        <v>89</v>
      </c>
      <c r="R38" s="1">
        <v>0</v>
      </c>
      <c r="S38" s="1" t="s">
        <v>34</v>
      </c>
      <c r="T38" s="1">
        <v>1</v>
      </c>
      <c r="U38" s="1">
        <v>0</v>
      </c>
      <c r="V38" s="1" t="s">
        <v>35</v>
      </c>
      <c r="W38" s="1">
        <v>1</v>
      </c>
      <c r="X38" s="1">
        <v>0</v>
      </c>
      <c r="Y38" s="1">
        <v>1</v>
      </c>
      <c r="Z38" s="1">
        <v>0</v>
      </c>
      <c r="AA38" s="1">
        <v>0</v>
      </c>
      <c r="AB38" s="2">
        <v>202114</v>
      </c>
    </row>
    <row r="39" spans="1:28" x14ac:dyDescent="0.35">
      <c r="A39" s="2"/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2">
        <v>21</v>
      </c>
      <c r="L39" s="4">
        <v>10</v>
      </c>
      <c r="M39" s="4" t="s">
        <v>35</v>
      </c>
      <c r="N39" s="4">
        <v>0</v>
      </c>
      <c r="O39" s="4" t="s">
        <v>35</v>
      </c>
      <c r="P39" s="1">
        <v>0</v>
      </c>
      <c r="Q39" s="1">
        <v>11</v>
      </c>
      <c r="R39" s="1">
        <v>0</v>
      </c>
      <c r="S39" s="4" t="s">
        <v>34</v>
      </c>
      <c r="T39" s="1">
        <v>0</v>
      </c>
      <c r="U39" s="4">
        <v>0</v>
      </c>
      <c r="V39" s="4" t="s">
        <v>35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2">
        <v>406000</v>
      </c>
    </row>
    <row r="40" spans="1:28" x14ac:dyDescent="0.35">
      <c r="A40" s="2"/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2">
        <v>22</v>
      </c>
      <c r="L40" s="4">
        <v>0</v>
      </c>
      <c r="M40" s="4" t="s">
        <v>35</v>
      </c>
      <c r="N40" s="4">
        <v>0</v>
      </c>
      <c r="O40" s="4" t="s">
        <v>89</v>
      </c>
      <c r="P40" s="4">
        <v>0</v>
      </c>
      <c r="Q40" s="4" t="s">
        <v>35</v>
      </c>
      <c r="R40" s="1">
        <v>0</v>
      </c>
      <c r="S40" s="4" t="s">
        <v>88</v>
      </c>
      <c r="T40" s="1">
        <v>0</v>
      </c>
      <c r="U40" s="1">
        <v>1</v>
      </c>
      <c r="V40" s="4" t="s">
        <v>35</v>
      </c>
      <c r="W40" s="4">
        <v>0</v>
      </c>
      <c r="X40" s="1">
        <v>1</v>
      </c>
      <c r="Y40" s="4">
        <v>0</v>
      </c>
      <c r="Z40" s="4">
        <v>0</v>
      </c>
      <c r="AA40" s="4">
        <v>0</v>
      </c>
      <c r="AB40" s="2">
        <v>10288</v>
      </c>
    </row>
    <row r="41" spans="1:28" x14ac:dyDescent="0.35">
      <c r="A41" s="2"/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2">
        <v>23</v>
      </c>
      <c r="AB41" s="2"/>
    </row>
    <row r="42" spans="1:28" x14ac:dyDescent="0.35">
      <c r="A42" s="2"/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2">
        <v>24</v>
      </c>
      <c r="AB42" s="2"/>
    </row>
    <row r="43" spans="1:28" x14ac:dyDescent="0.35">
      <c r="A43" s="2"/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 t="s">
        <v>9</v>
      </c>
      <c r="I43" s="1" t="s">
        <v>9</v>
      </c>
      <c r="J43" s="1" t="s">
        <v>9</v>
      </c>
      <c r="K43" s="2"/>
      <c r="AB43" s="2"/>
    </row>
    <row r="44" spans="1:28" x14ac:dyDescent="0.35">
      <c r="A44" s="2"/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 t="s">
        <v>9</v>
      </c>
      <c r="I44" s="1" t="s">
        <v>9</v>
      </c>
      <c r="J44" s="1" t="s">
        <v>9</v>
      </c>
      <c r="K44" s="2"/>
      <c r="AB44" s="2"/>
    </row>
    <row r="45" spans="1:28" x14ac:dyDescent="0.35">
      <c r="A45" s="2"/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 t="s">
        <v>9</v>
      </c>
      <c r="I45" s="1" t="s">
        <v>9</v>
      </c>
      <c r="J45" s="1" t="s">
        <v>9</v>
      </c>
      <c r="K45" s="2"/>
      <c r="AB45" s="2"/>
    </row>
    <row r="46" spans="1:28" x14ac:dyDescent="0.35">
      <c r="A46" s="2"/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2" t="s">
        <v>66</v>
      </c>
      <c r="L46" s="1" t="s">
        <v>31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23</v>
      </c>
      <c r="R46" s="1" t="s">
        <v>24</v>
      </c>
      <c r="S46" s="1" t="s">
        <v>25</v>
      </c>
      <c r="T46" s="1" t="s">
        <v>26</v>
      </c>
      <c r="U46" s="1" t="s">
        <v>27</v>
      </c>
      <c r="V46" s="1" t="s">
        <v>28</v>
      </c>
      <c r="W46" s="1" t="s">
        <v>29</v>
      </c>
      <c r="X46" s="1" t="s">
        <v>30</v>
      </c>
      <c r="Y46" s="1" t="s">
        <v>32</v>
      </c>
      <c r="Z46" s="1" t="s">
        <v>33</v>
      </c>
      <c r="AA46" s="1" t="s">
        <v>18</v>
      </c>
      <c r="AB46" s="2" t="s">
        <v>66</v>
      </c>
    </row>
    <row r="47" spans="1:28" x14ac:dyDescent="0.35">
      <c r="A47" s="2" t="s">
        <v>15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2">
        <v>118</v>
      </c>
      <c r="L47" s="4">
        <v>1</v>
      </c>
      <c r="M47" s="1" t="s">
        <v>35</v>
      </c>
      <c r="N47" s="1">
        <v>0</v>
      </c>
      <c r="O47" s="1" t="s">
        <v>35</v>
      </c>
      <c r="P47" s="1">
        <v>0</v>
      </c>
      <c r="Q47" s="4" t="s">
        <v>89</v>
      </c>
      <c r="R47" s="1">
        <v>0</v>
      </c>
      <c r="S47" s="1" t="s">
        <v>34</v>
      </c>
      <c r="T47" s="1">
        <v>1</v>
      </c>
      <c r="U47" s="1">
        <v>0</v>
      </c>
      <c r="V47" s="1" t="s">
        <v>35</v>
      </c>
      <c r="W47" s="1">
        <v>1</v>
      </c>
      <c r="X47" s="1">
        <v>0</v>
      </c>
      <c r="Y47" s="1">
        <v>1</v>
      </c>
      <c r="Z47" s="1">
        <v>0</v>
      </c>
      <c r="AA47" s="1">
        <v>0</v>
      </c>
      <c r="AB47" s="2">
        <v>202114</v>
      </c>
    </row>
    <row r="48" spans="1:28" x14ac:dyDescent="0.35">
      <c r="A48" s="2"/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2">
        <v>119</v>
      </c>
      <c r="L48" s="4">
        <v>10</v>
      </c>
      <c r="M48" s="4" t="s">
        <v>35</v>
      </c>
      <c r="N48" s="4">
        <v>0</v>
      </c>
      <c r="O48" s="4" t="s">
        <v>35</v>
      </c>
      <c r="P48" s="1">
        <v>0</v>
      </c>
      <c r="Q48" s="1">
        <v>11</v>
      </c>
      <c r="R48" s="1">
        <v>0</v>
      </c>
      <c r="S48" s="4" t="s">
        <v>34</v>
      </c>
      <c r="T48" s="1">
        <v>0</v>
      </c>
      <c r="U48" s="4">
        <v>0</v>
      </c>
      <c r="V48" s="4" t="s">
        <v>35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2">
        <v>406000</v>
      </c>
    </row>
    <row r="49" spans="1:28" x14ac:dyDescent="0.35">
      <c r="A49" s="2"/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2" t="s">
        <v>80</v>
      </c>
      <c r="L49" s="4">
        <v>11</v>
      </c>
      <c r="M49" s="4" t="s">
        <v>35</v>
      </c>
      <c r="N49" s="4">
        <v>0</v>
      </c>
      <c r="O49" s="4" t="s">
        <v>35</v>
      </c>
      <c r="P49" s="1">
        <v>0</v>
      </c>
      <c r="Q49" s="1">
        <v>10</v>
      </c>
      <c r="R49" s="1">
        <v>0</v>
      </c>
      <c r="S49" s="4" t="s">
        <v>34</v>
      </c>
      <c r="T49" s="1">
        <v>0</v>
      </c>
      <c r="U49" s="1">
        <v>1</v>
      </c>
      <c r="V49" s="4" t="s">
        <v>35</v>
      </c>
      <c r="W49" s="1">
        <v>0</v>
      </c>
      <c r="X49" s="1">
        <v>0</v>
      </c>
      <c r="Y49" s="4">
        <v>0</v>
      </c>
      <c r="Z49" s="4">
        <v>0</v>
      </c>
      <c r="AA49" s="4">
        <v>0</v>
      </c>
      <c r="AB49" s="2">
        <v>604080</v>
      </c>
    </row>
    <row r="50" spans="1:28" x14ac:dyDescent="0.35">
      <c r="A50" s="2"/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2" t="s">
        <v>81</v>
      </c>
      <c r="L50" s="4">
        <v>100</v>
      </c>
      <c r="M50" s="4" t="s">
        <v>35</v>
      </c>
      <c r="N50" s="4">
        <v>0</v>
      </c>
      <c r="O50" s="4" t="s">
        <v>35</v>
      </c>
      <c r="P50" s="4">
        <v>0</v>
      </c>
      <c r="Q50" s="4" t="s">
        <v>35</v>
      </c>
      <c r="R50" s="1">
        <v>1</v>
      </c>
      <c r="S50" s="4" t="s">
        <v>34</v>
      </c>
      <c r="T50" s="4">
        <v>1</v>
      </c>
      <c r="U50" s="4">
        <v>0</v>
      </c>
      <c r="V50" s="4" t="s">
        <v>35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2">
        <v>801100</v>
      </c>
    </row>
    <row r="51" spans="1:28" x14ac:dyDescent="0.35">
      <c r="A51" s="2"/>
      <c r="B51" s="1">
        <v>1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2" t="s">
        <v>82</v>
      </c>
      <c r="L51" s="4">
        <v>0</v>
      </c>
      <c r="M51" s="4">
        <v>1</v>
      </c>
      <c r="N51" s="4">
        <v>1</v>
      </c>
      <c r="O51" s="4" t="s">
        <v>35</v>
      </c>
      <c r="P51" s="4">
        <v>0</v>
      </c>
      <c r="Q51" s="4" t="s">
        <v>35</v>
      </c>
      <c r="R51" s="4">
        <v>0</v>
      </c>
      <c r="S51" s="4" t="s">
        <v>34</v>
      </c>
      <c r="T51" s="4">
        <v>0</v>
      </c>
      <c r="U51" s="4">
        <v>0</v>
      </c>
      <c r="V51" s="4" t="s">
        <v>35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2" t="s">
        <v>98</v>
      </c>
    </row>
    <row r="52" spans="1:28" x14ac:dyDescent="0.35">
      <c r="A52" s="2"/>
      <c r="B52" s="1">
        <v>1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 t="s">
        <v>9</v>
      </c>
      <c r="I52" s="1" t="s">
        <v>9</v>
      </c>
      <c r="J52" s="1" t="s">
        <v>9</v>
      </c>
      <c r="K52" s="2"/>
      <c r="AB52" s="2"/>
    </row>
    <row r="53" spans="1:28" x14ac:dyDescent="0.35">
      <c r="A53" s="2"/>
      <c r="B53" s="1">
        <v>1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 t="s">
        <v>9</v>
      </c>
      <c r="I53" s="1" t="s">
        <v>9</v>
      </c>
      <c r="J53" s="1" t="s">
        <v>9</v>
      </c>
      <c r="K53" s="2"/>
      <c r="AB53" s="2"/>
    </row>
    <row r="54" spans="1:28" x14ac:dyDescent="0.35">
      <c r="A54" s="2"/>
      <c r="B54" s="1">
        <v>1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 t="s">
        <v>9</v>
      </c>
      <c r="I54" s="1" t="s">
        <v>9</v>
      </c>
      <c r="J54" s="1" t="s">
        <v>9</v>
      </c>
      <c r="K54" s="2"/>
      <c r="AB54" s="2"/>
    </row>
    <row r="55" spans="1:28" x14ac:dyDescent="0.35">
      <c r="A55" s="2"/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2" t="s">
        <v>66</v>
      </c>
      <c r="L55" s="1" t="s">
        <v>31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23</v>
      </c>
      <c r="R55" s="1" t="s">
        <v>24</v>
      </c>
      <c r="S55" s="1" t="s">
        <v>25</v>
      </c>
      <c r="T55" s="1" t="s">
        <v>26</v>
      </c>
      <c r="U55" s="1" t="s">
        <v>27</v>
      </c>
      <c r="V55" s="1" t="s">
        <v>28</v>
      </c>
      <c r="W55" s="1" t="s">
        <v>29</v>
      </c>
      <c r="X55" s="1" t="s">
        <v>30</v>
      </c>
      <c r="Y55" s="1" t="s">
        <v>32</v>
      </c>
      <c r="Z55" s="1" t="s">
        <v>33</v>
      </c>
      <c r="AA55" s="1" t="s">
        <v>18</v>
      </c>
      <c r="AB55" s="2" t="s">
        <v>66</v>
      </c>
    </row>
    <row r="56" spans="1:28" x14ac:dyDescent="0.35">
      <c r="A56" s="2" t="s">
        <v>16</v>
      </c>
      <c r="B56" s="1">
        <v>1</v>
      </c>
      <c r="C56" s="1">
        <v>0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2">
        <v>158</v>
      </c>
      <c r="L56" s="4">
        <v>1</v>
      </c>
      <c r="M56" s="1" t="s">
        <v>35</v>
      </c>
      <c r="N56" s="1">
        <v>0</v>
      </c>
      <c r="O56" s="1" t="s">
        <v>35</v>
      </c>
      <c r="P56" s="1">
        <v>0</v>
      </c>
      <c r="Q56" s="4" t="s">
        <v>89</v>
      </c>
      <c r="R56" s="1">
        <v>0</v>
      </c>
      <c r="S56" s="1" t="s">
        <v>34</v>
      </c>
      <c r="T56" s="1">
        <v>1</v>
      </c>
      <c r="U56" s="1">
        <v>0</v>
      </c>
      <c r="V56" s="1" t="s">
        <v>35</v>
      </c>
      <c r="W56" s="1">
        <v>1</v>
      </c>
      <c r="X56" s="1">
        <v>0</v>
      </c>
      <c r="Y56" s="1">
        <v>1</v>
      </c>
      <c r="Z56" s="1">
        <v>0</v>
      </c>
      <c r="AA56" s="1">
        <v>0</v>
      </c>
      <c r="AB56" s="2">
        <v>202114</v>
      </c>
    </row>
    <row r="57" spans="1:28" x14ac:dyDescent="0.35">
      <c r="A57" s="2"/>
      <c r="B57" s="1">
        <v>1</v>
      </c>
      <c r="C57" s="1">
        <v>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</v>
      </c>
      <c r="K57" s="2">
        <v>159</v>
      </c>
      <c r="L57" s="4">
        <v>10</v>
      </c>
      <c r="M57" s="4" t="s">
        <v>35</v>
      </c>
      <c r="N57" s="4">
        <v>0</v>
      </c>
      <c r="O57" s="4" t="s">
        <v>35</v>
      </c>
      <c r="P57" s="1">
        <v>0</v>
      </c>
      <c r="Q57" s="1">
        <v>11</v>
      </c>
      <c r="R57" s="1">
        <v>0</v>
      </c>
      <c r="S57" s="4" t="s">
        <v>34</v>
      </c>
      <c r="T57" s="1">
        <v>0</v>
      </c>
      <c r="U57" s="4">
        <v>0</v>
      </c>
      <c r="V57" s="4" t="s">
        <v>35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2">
        <v>406000</v>
      </c>
    </row>
    <row r="58" spans="1:28" x14ac:dyDescent="0.35">
      <c r="A58" s="2"/>
      <c r="B58" s="1">
        <v>1</v>
      </c>
      <c r="C58" s="1">
        <v>0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2" t="s">
        <v>83</v>
      </c>
      <c r="L58" s="4">
        <v>11</v>
      </c>
      <c r="M58" s="4" t="s">
        <v>35</v>
      </c>
      <c r="N58" s="4">
        <v>0</v>
      </c>
      <c r="O58" s="4" t="s">
        <v>35</v>
      </c>
      <c r="P58" s="1">
        <v>0</v>
      </c>
      <c r="Q58" s="1">
        <v>10</v>
      </c>
      <c r="R58" s="1">
        <v>0</v>
      </c>
      <c r="S58" s="4" t="s">
        <v>34</v>
      </c>
      <c r="T58" s="1">
        <v>0</v>
      </c>
      <c r="U58" s="1">
        <v>1</v>
      </c>
      <c r="V58" s="4" t="s">
        <v>35</v>
      </c>
      <c r="W58" s="1">
        <v>0</v>
      </c>
      <c r="X58" s="1">
        <v>0</v>
      </c>
      <c r="Y58" s="4">
        <v>0</v>
      </c>
      <c r="Z58" s="4">
        <v>0</v>
      </c>
      <c r="AA58" s="4">
        <v>0</v>
      </c>
      <c r="AB58" s="2">
        <v>604080</v>
      </c>
    </row>
    <row r="59" spans="1:28" x14ac:dyDescent="0.35">
      <c r="A59" s="2"/>
      <c r="B59" s="1">
        <v>1</v>
      </c>
      <c r="C59" s="1">
        <v>0</v>
      </c>
      <c r="D59" s="1">
        <v>1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  <c r="K59" s="2" t="s">
        <v>84</v>
      </c>
      <c r="L59" s="4">
        <v>0</v>
      </c>
      <c r="M59" s="4" t="s">
        <v>35</v>
      </c>
      <c r="N59" s="4">
        <v>0</v>
      </c>
      <c r="O59" s="4" t="s">
        <v>35</v>
      </c>
      <c r="P59" s="4">
        <v>1</v>
      </c>
      <c r="Q59" s="4" t="s">
        <v>35</v>
      </c>
      <c r="R59" s="4">
        <v>1</v>
      </c>
      <c r="S59" s="4" t="s">
        <v>34</v>
      </c>
      <c r="T59" s="4">
        <v>0</v>
      </c>
      <c r="U59" s="4">
        <v>0</v>
      </c>
      <c r="V59" s="4" t="s">
        <v>35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2">
        <v>9000</v>
      </c>
    </row>
    <row r="60" spans="1:28" x14ac:dyDescent="0.35">
      <c r="A60" s="2"/>
      <c r="B60" s="1">
        <v>1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2" t="s">
        <v>85</v>
      </c>
      <c r="AB60" s="2"/>
    </row>
    <row r="61" spans="1:28" x14ac:dyDescent="0.35">
      <c r="A61" s="2"/>
      <c r="B61" s="1">
        <v>1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 t="s">
        <v>9</v>
      </c>
      <c r="I61" s="1" t="s">
        <v>9</v>
      </c>
      <c r="J61" s="1" t="s">
        <v>9</v>
      </c>
      <c r="K61" s="2"/>
      <c r="AB61" s="2"/>
    </row>
    <row r="62" spans="1:28" x14ac:dyDescent="0.35">
      <c r="A62" s="2"/>
      <c r="B62" s="1">
        <v>1</v>
      </c>
      <c r="C62" s="1">
        <v>0</v>
      </c>
      <c r="D62" s="1">
        <v>1</v>
      </c>
      <c r="E62" s="1">
        <v>0</v>
      </c>
      <c r="F62" s="1">
        <v>1</v>
      </c>
      <c r="G62" s="1">
        <v>1</v>
      </c>
      <c r="H62" s="1" t="s">
        <v>9</v>
      </c>
      <c r="I62" s="1" t="s">
        <v>9</v>
      </c>
      <c r="J62" s="1" t="s">
        <v>9</v>
      </c>
      <c r="K62" s="2"/>
      <c r="AB62" s="2"/>
    </row>
    <row r="63" spans="1:28" x14ac:dyDescent="0.35">
      <c r="A63" s="2"/>
      <c r="B63" s="1">
        <v>1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 t="s">
        <v>9</v>
      </c>
      <c r="I63" s="1" t="s">
        <v>9</v>
      </c>
      <c r="J63" s="1" t="s">
        <v>9</v>
      </c>
      <c r="K63" s="2"/>
      <c r="AB63" s="2"/>
    </row>
    <row r="64" spans="1:28" x14ac:dyDescent="0.35">
      <c r="A64" s="2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2" t="s">
        <v>66</v>
      </c>
      <c r="L64" s="1" t="s">
        <v>31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23</v>
      </c>
      <c r="R64" s="1" t="s">
        <v>24</v>
      </c>
      <c r="S64" s="1" t="s">
        <v>25</v>
      </c>
      <c r="T64" s="1" t="s">
        <v>26</v>
      </c>
      <c r="U64" s="1" t="s">
        <v>27</v>
      </c>
      <c r="V64" s="1" t="s">
        <v>28</v>
      </c>
      <c r="W64" s="1" t="s">
        <v>29</v>
      </c>
      <c r="X64" s="1" t="s">
        <v>30</v>
      </c>
      <c r="Y64" s="1" t="s">
        <v>32</v>
      </c>
      <c r="Z64" s="1" t="s">
        <v>33</v>
      </c>
      <c r="AA64" s="1" t="s">
        <v>18</v>
      </c>
      <c r="AB64" s="2" t="s">
        <v>66</v>
      </c>
    </row>
    <row r="65" spans="1:28" x14ac:dyDescent="0.35">
      <c r="A65" s="2" t="s">
        <v>17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2">
        <v>10</v>
      </c>
      <c r="L65" s="4">
        <v>1</v>
      </c>
      <c r="M65" s="1" t="s">
        <v>35</v>
      </c>
      <c r="N65" s="1">
        <v>0</v>
      </c>
      <c r="O65" s="1" t="s">
        <v>35</v>
      </c>
      <c r="P65" s="1">
        <v>0</v>
      </c>
      <c r="Q65" s="4" t="s">
        <v>89</v>
      </c>
      <c r="R65" s="1">
        <v>0</v>
      </c>
      <c r="S65" s="1" t="s">
        <v>34</v>
      </c>
      <c r="T65" s="1">
        <v>1</v>
      </c>
      <c r="U65" s="1">
        <v>0</v>
      </c>
      <c r="V65" s="1" t="s">
        <v>35</v>
      </c>
      <c r="W65" s="1">
        <v>1</v>
      </c>
      <c r="X65" s="1">
        <v>0</v>
      </c>
      <c r="Y65" s="1">
        <v>1</v>
      </c>
      <c r="Z65" s="1">
        <v>0</v>
      </c>
      <c r="AA65" s="1">
        <v>0</v>
      </c>
      <c r="AB65" s="2">
        <v>202114</v>
      </c>
    </row>
    <row r="66" spans="1:28" x14ac:dyDescent="0.35">
      <c r="A66" s="2"/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2">
        <v>11</v>
      </c>
      <c r="L66" s="4">
        <v>10</v>
      </c>
      <c r="M66" s="4" t="s">
        <v>35</v>
      </c>
      <c r="N66" s="4">
        <v>0</v>
      </c>
      <c r="O66" s="4" t="s">
        <v>35</v>
      </c>
      <c r="P66" s="1">
        <v>0</v>
      </c>
      <c r="Q66" s="1">
        <v>11</v>
      </c>
      <c r="R66" s="1">
        <v>0</v>
      </c>
      <c r="S66" s="4" t="s">
        <v>34</v>
      </c>
      <c r="T66" s="1">
        <v>0</v>
      </c>
      <c r="U66" s="4">
        <v>0</v>
      </c>
      <c r="V66" s="4" t="s">
        <v>35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2">
        <v>406000</v>
      </c>
    </row>
    <row r="67" spans="1:28" x14ac:dyDescent="0.35">
      <c r="A67" s="2"/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2">
        <v>12</v>
      </c>
      <c r="L67" s="4">
        <v>0</v>
      </c>
      <c r="M67" s="4" t="s">
        <v>35</v>
      </c>
      <c r="N67" s="4">
        <v>0</v>
      </c>
      <c r="O67" s="4">
        <v>10</v>
      </c>
      <c r="P67" s="4">
        <v>0</v>
      </c>
      <c r="Q67" s="4" t="s">
        <v>35</v>
      </c>
      <c r="R67" s="4">
        <v>0</v>
      </c>
      <c r="S67" s="4" t="s">
        <v>34</v>
      </c>
      <c r="T67" s="4">
        <v>0</v>
      </c>
      <c r="U67" s="4">
        <v>0</v>
      </c>
      <c r="V67" s="4" t="s">
        <v>35</v>
      </c>
      <c r="W67" s="1">
        <v>1</v>
      </c>
      <c r="X67" s="4">
        <v>0</v>
      </c>
      <c r="Y67" s="4">
        <v>0</v>
      </c>
      <c r="Z67" s="4">
        <v>1</v>
      </c>
      <c r="AA67" s="4">
        <v>0</v>
      </c>
      <c r="AB67" s="2">
        <v>20012</v>
      </c>
    </row>
    <row r="68" spans="1:28" x14ac:dyDescent="0.35">
      <c r="A68" s="2"/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2">
        <v>13</v>
      </c>
      <c r="AB68" s="2"/>
    </row>
    <row r="69" spans="1:28" x14ac:dyDescent="0.35">
      <c r="A69" s="2"/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2">
        <v>14</v>
      </c>
      <c r="AB69" s="2"/>
    </row>
    <row r="70" spans="1:28" x14ac:dyDescent="0.35">
      <c r="A70" s="2"/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 t="s">
        <v>9</v>
      </c>
      <c r="I70" s="1" t="s">
        <v>9</v>
      </c>
      <c r="J70" s="1" t="s">
        <v>9</v>
      </c>
      <c r="K70" s="2"/>
      <c r="AB70" s="2"/>
    </row>
    <row r="71" spans="1:28" x14ac:dyDescent="0.35">
      <c r="A71" s="2"/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 t="s">
        <v>9</v>
      </c>
      <c r="I71" s="1" t="s">
        <v>9</v>
      </c>
      <c r="J71" s="1" t="s">
        <v>9</v>
      </c>
      <c r="K71" s="2"/>
      <c r="AB71" s="2"/>
    </row>
    <row r="72" spans="1:28" x14ac:dyDescent="0.35">
      <c r="A72" s="2"/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 t="s">
        <v>9</v>
      </c>
      <c r="I72" s="1" t="s">
        <v>9</v>
      </c>
      <c r="J72" s="1" t="s">
        <v>9</v>
      </c>
      <c r="K72" s="2"/>
      <c r="AB72" s="2"/>
    </row>
    <row r="73" spans="1:28" x14ac:dyDescent="0.35">
      <c r="A73" s="2"/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J73" s="1" t="s">
        <v>8</v>
      </c>
      <c r="K73" s="2" t="s">
        <v>66</v>
      </c>
      <c r="L73" s="1" t="s">
        <v>31</v>
      </c>
      <c r="M73" s="1" t="s">
        <v>19</v>
      </c>
      <c r="N73" s="1" t="s">
        <v>20</v>
      </c>
      <c r="O73" s="1" t="s">
        <v>21</v>
      </c>
      <c r="P73" s="1" t="s">
        <v>22</v>
      </c>
      <c r="Q73" s="1" t="s">
        <v>23</v>
      </c>
      <c r="R73" s="1" t="s">
        <v>24</v>
      </c>
      <c r="S73" s="1" t="s">
        <v>25</v>
      </c>
      <c r="T73" s="1" t="s">
        <v>26</v>
      </c>
      <c r="U73" s="1" t="s">
        <v>27</v>
      </c>
      <c r="V73" s="1" t="s">
        <v>28</v>
      </c>
      <c r="W73" s="1" t="s">
        <v>29</v>
      </c>
      <c r="X73" s="1" t="s">
        <v>30</v>
      </c>
      <c r="Y73" s="1" t="s">
        <v>32</v>
      </c>
      <c r="Z73" s="1" t="s">
        <v>33</v>
      </c>
      <c r="AA73" s="1" t="s">
        <v>18</v>
      </c>
      <c r="AB73" s="2" t="s">
        <v>66</v>
      </c>
    </row>
    <row r="74" spans="1:28" x14ac:dyDescent="0.35">
      <c r="A74" s="2" t="s">
        <v>18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0</v>
      </c>
      <c r="K74" s="2">
        <v>18</v>
      </c>
      <c r="L74" s="4">
        <v>1</v>
      </c>
      <c r="M74" s="1" t="s">
        <v>35</v>
      </c>
      <c r="N74" s="1">
        <v>0</v>
      </c>
      <c r="O74" s="1" t="s">
        <v>35</v>
      </c>
      <c r="P74" s="1">
        <v>0</v>
      </c>
      <c r="Q74" s="4" t="s">
        <v>89</v>
      </c>
      <c r="R74" s="1">
        <v>0</v>
      </c>
      <c r="S74" s="1" t="s">
        <v>34</v>
      </c>
      <c r="T74" s="1">
        <v>1</v>
      </c>
      <c r="U74" s="1">
        <v>0</v>
      </c>
      <c r="V74" s="1" t="s">
        <v>35</v>
      </c>
      <c r="W74" s="1">
        <v>1</v>
      </c>
      <c r="X74" s="1">
        <v>0</v>
      </c>
      <c r="Y74" s="1">
        <v>1</v>
      </c>
      <c r="Z74" s="1">
        <v>0</v>
      </c>
      <c r="AA74" s="1">
        <v>0</v>
      </c>
      <c r="AB74" s="2">
        <v>202114</v>
      </c>
    </row>
    <row r="75" spans="1:28" x14ac:dyDescent="0.35">
      <c r="A75" s="2"/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0</v>
      </c>
      <c r="J75" s="1">
        <v>1</v>
      </c>
      <c r="K75" s="2">
        <v>19</v>
      </c>
      <c r="L75" s="4">
        <v>10</v>
      </c>
      <c r="M75" s="4" t="s">
        <v>35</v>
      </c>
      <c r="N75" s="4">
        <v>0</v>
      </c>
      <c r="O75" s="4" t="s">
        <v>35</v>
      </c>
      <c r="P75" s="1">
        <v>0</v>
      </c>
      <c r="Q75" s="4" t="s">
        <v>89</v>
      </c>
      <c r="R75" s="1">
        <v>0</v>
      </c>
      <c r="S75" s="4" t="s">
        <v>34</v>
      </c>
      <c r="T75" s="1">
        <v>0</v>
      </c>
      <c r="U75" s="4">
        <v>0</v>
      </c>
      <c r="V75" s="4" t="s">
        <v>35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2">
        <v>406000</v>
      </c>
    </row>
    <row r="76" spans="1:28" x14ac:dyDescent="0.35">
      <c r="A76" s="2"/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2" t="s">
        <v>79</v>
      </c>
      <c r="L76" s="4">
        <v>0</v>
      </c>
      <c r="M76" s="4">
        <v>10</v>
      </c>
      <c r="N76" s="4">
        <v>1</v>
      </c>
      <c r="O76" s="4">
        <v>10</v>
      </c>
      <c r="P76" s="4">
        <v>0</v>
      </c>
      <c r="Q76" s="4" t="s">
        <v>35</v>
      </c>
      <c r="R76" s="4">
        <v>0</v>
      </c>
      <c r="S76" s="4" t="s">
        <v>34</v>
      </c>
      <c r="T76" s="4">
        <v>0</v>
      </c>
      <c r="U76" s="4">
        <v>0</v>
      </c>
      <c r="V76" s="4" t="s">
        <v>91</v>
      </c>
      <c r="W76" s="1">
        <v>1</v>
      </c>
      <c r="X76" s="4">
        <v>0</v>
      </c>
      <c r="Y76" s="4">
        <v>0</v>
      </c>
      <c r="Z76" s="4">
        <v>0</v>
      </c>
      <c r="AA76" s="4">
        <v>1</v>
      </c>
      <c r="AB76" s="1">
        <v>160051</v>
      </c>
    </row>
    <row r="77" spans="1:28" x14ac:dyDescent="0.35">
      <c r="A77" s="2"/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1</v>
      </c>
      <c r="J77" s="1">
        <v>1</v>
      </c>
      <c r="K77" s="2" t="s">
        <v>86</v>
      </c>
      <c r="L77" s="4"/>
    </row>
    <row r="78" spans="1:28" x14ac:dyDescent="0.35">
      <c r="A78" s="2"/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2" t="s">
        <v>87</v>
      </c>
      <c r="L78" s="4"/>
    </row>
    <row r="79" spans="1:28" x14ac:dyDescent="0.35">
      <c r="A79" s="2"/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1</v>
      </c>
      <c r="H79" s="1" t="s">
        <v>9</v>
      </c>
      <c r="I79" s="1" t="s">
        <v>9</v>
      </c>
      <c r="J79" s="1" t="s">
        <v>9</v>
      </c>
      <c r="K79" s="2"/>
    </row>
    <row r="80" spans="1:28" x14ac:dyDescent="0.35">
      <c r="A80" s="2"/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 t="s">
        <v>9</v>
      </c>
      <c r="I80" s="1" t="s">
        <v>9</v>
      </c>
      <c r="J80" s="1" t="s">
        <v>9</v>
      </c>
      <c r="K80" s="2"/>
    </row>
    <row r="81" spans="1:28" x14ac:dyDescent="0.35">
      <c r="A81" s="2"/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 t="s">
        <v>9</v>
      </c>
      <c r="I81" s="1" t="s">
        <v>9</v>
      </c>
      <c r="J81" s="1" t="s">
        <v>9</v>
      </c>
      <c r="K81" s="2"/>
    </row>
    <row r="83" spans="1:28" x14ac:dyDescent="0.35">
      <c r="A83" s="2"/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 t="s">
        <v>7</v>
      </c>
      <c r="J83" s="1" t="s">
        <v>8</v>
      </c>
      <c r="K83" s="2" t="s">
        <v>66</v>
      </c>
      <c r="L83" s="1" t="s">
        <v>31</v>
      </c>
      <c r="M83" s="1" t="s">
        <v>19</v>
      </c>
      <c r="N83" s="1" t="s">
        <v>20</v>
      </c>
      <c r="O83" s="1" t="s">
        <v>21</v>
      </c>
      <c r="P83" s="1" t="s">
        <v>22</v>
      </c>
      <c r="Q83" s="1" t="s">
        <v>23</v>
      </c>
      <c r="R83" s="1" t="s">
        <v>24</v>
      </c>
      <c r="S83" s="1" t="s">
        <v>25</v>
      </c>
      <c r="T83" s="1" t="s">
        <v>26</v>
      </c>
      <c r="U83" s="1" t="s">
        <v>27</v>
      </c>
      <c r="V83" s="1" t="s">
        <v>28</v>
      </c>
      <c r="W83" s="1" t="s">
        <v>29</v>
      </c>
      <c r="X83" s="1" t="s">
        <v>30</v>
      </c>
      <c r="Y83" s="1" t="s">
        <v>32</v>
      </c>
      <c r="Z83" s="1" t="s">
        <v>33</v>
      </c>
      <c r="AA83" s="1" t="s">
        <v>18</v>
      </c>
      <c r="AB83" s="2" t="s">
        <v>66</v>
      </c>
    </row>
    <row r="84" spans="1:28" x14ac:dyDescent="0.35">
      <c r="A84" s="2" t="s">
        <v>96</v>
      </c>
      <c r="B84" s="1">
        <v>0</v>
      </c>
      <c r="C84" s="1">
        <v>0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2">
        <v>60</v>
      </c>
      <c r="L84" s="4">
        <v>1</v>
      </c>
      <c r="M84" s="1" t="s">
        <v>35</v>
      </c>
      <c r="N84" s="1">
        <v>0</v>
      </c>
      <c r="O84" s="1" t="s">
        <v>35</v>
      </c>
      <c r="P84" s="1">
        <v>0</v>
      </c>
      <c r="Q84" s="4" t="s">
        <v>89</v>
      </c>
      <c r="R84" s="1">
        <v>0</v>
      </c>
      <c r="S84" s="1" t="s">
        <v>34</v>
      </c>
      <c r="T84" s="1">
        <v>1</v>
      </c>
      <c r="U84" s="1">
        <v>0</v>
      </c>
      <c r="V84" s="1" t="s">
        <v>35</v>
      </c>
      <c r="W84" s="1">
        <v>1</v>
      </c>
      <c r="X84" s="1">
        <v>0</v>
      </c>
      <c r="Y84" s="1">
        <v>1</v>
      </c>
      <c r="Z84" s="1">
        <v>0</v>
      </c>
      <c r="AA84" s="1">
        <v>0</v>
      </c>
      <c r="AB84" s="2">
        <v>202114</v>
      </c>
    </row>
    <row r="85" spans="1:28" x14ac:dyDescent="0.35">
      <c r="A85" s="2"/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2">
        <v>61</v>
      </c>
      <c r="L85" s="4">
        <v>10</v>
      </c>
      <c r="M85" s="4" t="s">
        <v>35</v>
      </c>
      <c r="N85" s="4">
        <v>0</v>
      </c>
      <c r="O85" s="4" t="s">
        <v>35</v>
      </c>
      <c r="P85" s="1">
        <v>0</v>
      </c>
      <c r="Q85" s="1">
        <v>11</v>
      </c>
      <c r="R85" s="1">
        <v>0</v>
      </c>
      <c r="S85" s="4" t="s">
        <v>34</v>
      </c>
      <c r="T85" s="1">
        <v>0</v>
      </c>
      <c r="U85" s="4">
        <v>0</v>
      </c>
      <c r="V85" s="4" t="s">
        <v>35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2">
        <v>406000</v>
      </c>
    </row>
    <row r="86" spans="1:28" x14ac:dyDescent="0.35">
      <c r="A86" s="2"/>
      <c r="B86" s="1">
        <v>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2">
        <v>62</v>
      </c>
      <c r="L86" s="4">
        <v>11</v>
      </c>
      <c r="M86" s="4" t="s">
        <v>35</v>
      </c>
      <c r="N86" s="4">
        <v>0</v>
      </c>
      <c r="O86" s="4">
        <v>0</v>
      </c>
      <c r="P86" s="4">
        <v>0</v>
      </c>
      <c r="Q86" s="4">
        <v>10</v>
      </c>
      <c r="R86" s="4">
        <v>0</v>
      </c>
      <c r="S86" s="4">
        <v>101</v>
      </c>
      <c r="T86" s="4">
        <v>0</v>
      </c>
      <c r="U86" s="1">
        <v>1</v>
      </c>
      <c r="V86" s="4" t="s">
        <v>35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2" t="s">
        <v>97</v>
      </c>
    </row>
    <row r="87" spans="1:28" x14ac:dyDescent="0.35">
      <c r="A87" s="2"/>
      <c r="B87" s="1">
        <v>0</v>
      </c>
      <c r="C87" s="1">
        <v>0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2">
        <v>63</v>
      </c>
      <c r="L87" s="4">
        <v>0</v>
      </c>
      <c r="M87" s="4" t="s">
        <v>35</v>
      </c>
      <c r="N87" s="4">
        <v>1</v>
      </c>
      <c r="O87" s="4">
        <v>0</v>
      </c>
      <c r="P87" s="4">
        <v>0</v>
      </c>
      <c r="Q87" s="4" t="s">
        <v>35</v>
      </c>
      <c r="R87" s="4">
        <v>0</v>
      </c>
      <c r="S87" s="4" t="s">
        <v>34</v>
      </c>
      <c r="T87" s="4">
        <v>0</v>
      </c>
      <c r="U87" s="4">
        <v>0</v>
      </c>
      <c r="V87" s="4" t="s">
        <v>89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2">
        <v>20020</v>
      </c>
    </row>
    <row r="88" spans="1:28" x14ac:dyDescent="0.35">
      <c r="A88" s="2"/>
      <c r="B88" s="1">
        <v>0</v>
      </c>
      <c r="C88" s="1">
        <v>0</v>
      </c>
      <c r="D88" s="1">
        <v>1</v>
      </c>
      <c r="E88" s="1">
        <v>1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2">
        <v>64</v>
      </c>
      <c r="AB88" s="2"/>
    </row>
    <row r="89" spans="1:28" x14ac:dyDescent="0.35">
      <c r="A89" s="2"/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1" t="s">
        <v>9</v>
      </c>
      <c r="I89" s="1" t="s">
        <v>9</v>
      </c>
      <c r="J89" s="1" t="s">
        <v>9</v>
      </c>
      <c r="K89" s="2"/>
      <c r="AB89" s="2"/>
    </row>
    <row r="90" spans="1:28" x14ac:dyDescent="0.35">
      <c r="A90" s="2"/>
      <c r="B90" s="1">
        <v>0</v>
      </c>
      <c r="C90" s="1">
        <v>0</v>
      </c>
      <c r="D90" s="1">
        <v>1</v>
      </c>
      <c r="E90" s="1">
        <v>1</v>
      </c>
      <c r="F90" s="1">
        <v>0</v>
      </c>
      <c r="G90" s="1">
        <v>0</v>
      </c>
      <c r="H90" s="1" t="s">
        <v>9</v>
      </c>
      <c r="I90" s="1" t="s">
        <v>9</v>
      </c>
      <c r="J90" s="1" t="s">
        <v>9</v>
      </c>
      <c r="K90" s="2"/>
      <c r="AB90" s="2"/>
    </row>
    <row r="91" spans="1:28" x14ac:dyDescent="0.35">
      <c r="A91" s="2"/>
      <c r="B91" s="1">
        <v>0</v>
      </c>
      <c r="C91" s="1">
        <v>0</v>
      </c>
      <c r="D91" s="1">
        <v>1</v>
      </c>
      <c r="E91" s="1">
        <v>1</v>
      </c>
      <c r="F91" s="1">
        <v>0</v>
      </c>
      <c r="G91" s="1">
        <v>0</v>
      </c>
      <c r="H91" s="1" t="s">
        <v>9</v>
      </c>
      <c r="I91" s="1" t="s">
        <v>9</v>
      </c>
      <c r="J91" s="1" t="s">
        <v>9</v>
      </c>
      <c r="K91" s="2"/>
      <c r="AB9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2017-05-09T06:53:00Z</dcterms:modified>
</cp:coreProperties>
</file>