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8420" windowHeight="6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7" i="1" l="1"/>
  <c r="AH8" i="1"/>
  <c r="AH6" i="1"/>
  <c r="AH5" i="1"/>
  <c r="AH4" i="1"/>
  <c r="AH3" i="1"/>
</calcChain>
</file>

<file path=xl/sharedStrings.xml><?xml version="1.0" encoding="utf-8"?>
<sst xmlns="http://schemas.openxmlformats.org/spreadsheetml/2006/main" count="97" uniqueCount="76">
  <si>
    <t>ALUCNTRL</t>
  </si>
  <si>
    <t>ALUop2</t>
  </si>
  <si>
    <t>ALUOp1</t>
  </si>
  <si>
    <t>ALUOp0</t>
  </si>
  <si>
    <t>Inst5</t>
  </si>
  <si>
    <t>Instr4</t>
  </si>
  <si>
    <t>Instr3</t>
  </si>
  <si>
    <t>Instr2</t>
  </si>
  <si>
    <t>Instr1</t>
  </si>
  <si>
    <t>Instr0</t>
  </si>
  <si>
    <t>In Hex</t>
  </si>
  <si>
    <t>non-operation/J-increment</t>
  </si>
  <si>
    <t>From</t>
  </si>
  <si>
    <t>To</t>
  </si>
  <si>
    <t>ORI</t>
  </si>
  <si>
    <t>BEQ</t>
  </si>
  <si>
    <t>SLI</t>
  </si>
  <si>
    <t>13F</t>
  </si>
  <si>
    <t>ANDI</t>
  </si>
  <si>
    <t>FROM</t>
  </si>
  <si>
    <t>14F</t>
  </si>
  <si>
    <t>Rtypes</t>
  </si>
  <si>
    <t>Add</t>
  </si>
  <si>
    <t>A0</t>
  </si>
  <si>
    <t>AND</t>
  </si>
  <si>
    <t>A4</t>
  </si>
  <si>
    <t>NOR</t>
  </si>
  <si>
    <t>A7</t>
  </si>
  <si>
    <t>OR</t>
  </si>
  <si>
    <t>A5</t>
  </si>
  <si>
    <t>SLT</t>
  </si>
  <si>
    <t>AA</t>
  </si>
  <si>
    <t>SLL</t>
  </si>
  <si>
    <t>SLR</t>
  </si>
  <si>
    <t>SLTU</t>
  </si>
  <si>
    <t>AB</t>
  </si>
  <si>
    <t>SUB</t>
  </si>
  <si>
    <t>A3</t>
  </si>
  <si>
    <t>XOR</t>
  </si>
  <si>
    <t>A6</t>
  </si>
  <si>
    <t>JR</t>
  </si>
  <si>
    <t>Op5</t>
  </si>
  <si>
    <t>Op4</t>
  </si>
  <si>
    <t>Op3</t>
  </si>
  <si>
    <t>Op2</t>
  </si>
  <si>
    <t>Op1</t>
  </si>
  <si>
    <t>Op0</t>
  </si>
  <si>
    <t>RegDst</t>
  </si>
  <si>
    <t>Branch</t>
  </si>
  <si>
    <t>MemRead</t>
  </si>
  <si>
    <t>MemToReg</t>
  </si>
  <si>
    <t>MemWrite</t>
  </si>
  <si>
    <t>ALUSrc</t>
  </si>
  <si>
    <t>RegWrite</t>
  </si>
  <si>
    <t>Jmp</t>
  </si>
  <si>
    <t>JAL</t>
  </si>
  <si>
    <t>ALUCtrl 3</t>
  </si>
  <si>
    <t>ALUCtrl 2</t>
  </si>
  <si>
    <t>ALUCtrl 1</t>
  </si>
  <si>
    <t>ALUCtrl 0</t>
  </si>
  <si>
    <t>ALUOp2</t>
  </si>
  <si>
    <t>Function</t>
  </si>
  <si>
    <t>R-Type</t>
  </si>
  <si>
    <t>J</t>
  </si>
  <si>
    <t>LW</t>
  </si>
  <si>
    <t>SW</t>
  </si>
  <si>
    <t>SLTI</t>
  </si>
  <si>
    <t>ADDI</t>
  </si>
  <si>
    <t xml:space="preserve">ANDI </t>
  </si>
  <si>
    <t>In HEX</t>
  </si>
  <si>
    <t>2B</t>
  </si>
  <si>
    <t>A</t>
  </si>
  <si>
    <t>D</t>
  </si>
  <si>
    <t>C</t>
  </si>
  <si>
    <t>1B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</si>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</sst>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3"/>
  <sheetViews>
    <sheetView tabSelected="1" workbookViewId="0">
      <selection activeCell="G9" sqref="G9"/>
    </sheetView>
  </sheetViews>
  <sheetFormatPr defaultRowHeight="14.5" x14ac:dyDescent="0.35"/>
  <sheetData>
    <row r="1" spans="1:42" x14ac:dyDescent="0.35">
      <c r="A1" s="4" t="s">
        <v>61</v>
      </c>
      <c r="B1" s="4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69</v>
      </c>
      <c r="I1" t="s">
        <v>48</v>
      </c>
      <c r="J1" t="s">
        <v>54</v>
      </c>
      <c r="K1" t="s">
        <v>55</v>
      </c>
      <c r="L1" t="s">
        <v>47</v>
      </c>
      <c r="M1" t="s">
        <v>60</v>
      </c>
      <c r="N1" t="s">
        <v>2</v>
      </c>
      <c r="O1" t="s">
        <v>3</v>
      </c>
      <c r="P1" t="s">
        <v>52</v>
      </c>
      <c r="Q1" t="s">
        <v>49</v>
      </c>
      <c r="R1" t="s">
        <v>51</v>
      </c>
      <c r="S1" t="s">
        <v>53</v>
      </c>
      <c r="T1" t="s">
        <v>50</v>
      </c>
      <c r="U1" t="s">
        <v>69</v>
      </c>
      <c r="W1" s="1" t="s">
        <v>0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42" x14ac:dyDescent="0.35">
      <c r="A2" s="4" t="s">
        <v>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142</v>
      </c>
      <c r="W2" s="2"/>
      <c r="X2" s="2"/>
      <c r="Y2" s="2" t="s">
        <v>1</v>
      </c>
      <c r="Z2" s="2" t="s">
        <v>2</v>
      </c>
      <c r="AA2" s="2" t="s">
        <v>3</v>
      </c>
      <c r="AB2" s="2" t="s">
        <v>4</v>
      </c>
      <c r="AC2" s="2" t="s">
        <v>5</v>
      </c>
      <c r="AD2" s="2" t="s">
        <v>6</v>
      </c>
      <c r="AE2" s="2" t="s">
        <v>7</v>
      </c>
      <c r="AF2" s="2" t="s">
        <v>8</v>
      </c>
      <c r="AG2" s="2" t="s">
        <v>9</v>
      </c>
      <c r="AH2" s="3" t="s">
        <v>10</v>
      </c>
      <c r="AI2" s="2" t="s">
        <v>40</v>
      </c>
      <c r="AK2" s="2" t="s">
        <v>56</v>
      </c>
      <c r="AL2" s="2" t="s">
        <v>57</v>
      </c>
      <c r="AM2" s="2" t="s">
        <v>58</v>
      </c>
      <c r="AN2" s="2" t="s">
        <v>59</v>
      </c>
      <c r="AO2" s="3" t="s">
        <v>10</v>
      </c>
    </row>
    <row r="3" spans="1:42" x14ac:dyDescent="0.35">
      <c r="A3" s="4" t="s">
        <v>15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4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800</v>
      </c>
      <c r="W3" s="3" t="s">
        <v>11</v>
      </c>
      <c r="X3" s="2" t="s">
        <v>12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3" t="str">
        <f>BIN2HEX(0)</f>
        <v>0</v>
      </c>
      <c r="AI3" s="2">
        <v>0</v>
      </c>
      <c r="AJ3" s="3" t="s">
        <v>11</v>
      </c>
      <c r="AK3" s="2">
        <v>0</v>
      </c>
      <c r="AL3" s="2">
        <v>0</v>
      </c>
      <c r="AM3" s="2">
        <v>0</v>
      </c>
      <c r="AN3" s="2">
        <v>0</v>
      </c>
      <c r="AO3" s="3">
        <v>0</v>
      </c>
      <c r="AP3" s="5"/>
    </row>
    <row r="4" spans="1:42" x14ac:dyDescent="0.35">
      <c r="A4" s="4" t="s">
        <v>63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2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400</v>
      </c>
      <c r="W4" s="3"/>
      <c r="X4" s="2" t="s">
        <v>13</v>
      </c>
      <c r="Y4" s="2">
        <v>0</v>
      </c>
      <c r="Z4" s="2">
        <v>0</v>
      </c>
      <c r="AA4" s="2">
        <v>0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3" t="str">
        <f>BIN2HEX(111111)</f>
        <v>3F</v>
      </c>
      <c r="AI4" s="2">
        <v>0</v>
      </c>
      <c r="AJ4" s="3"/>
      <c r="AK4" s="2">
        <v>0</v>
      </c>
      <c r="AL4" s="2">
        <v>1</v>
      </c>
      <c r="AM4" s="2">
        <v>1</v>
      </c>
      <c r="AN4" s="2">
        <v>1</v>
      </c>
      <c r="AO4" s="3">
        <v>0</v>
      </c>
    </row>
    <row r="5" spans="1:42" x14ac:dyDescent="0.35">
      <c r="A5" s="4" t="s">
        <v>55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3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600</v>
      </c>
      <c r="W5" s="3" t="s">
        <v>14</v>
      </c>
      <c r="X5" s="2" t="s">
        <v>12</v>
      </c>
      <c r="Y5" s="2">
        <v>0</v>
      </c>
      <c r="Z5" s="2">
        <v>1</v>
      </c>
      <c r="AA5" s="2">
        <v>1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3" t="str">
        <f>BIN2HEX(11000000)</f>
        <v>C0</v>
      </c>
      <c r="AI5" s="2">
        <v>0</v>
      </c>
      <c r="AJ5" s="3" t="s">
        <v>14</v>
      </c>
      <c r="AK5" s="2">
        <v>0</v>
      </c>
      <c r="AL5" s="2">
        <v>1</v>
      </c>
      <c r="AM5" s="2">
        <v>1</v>
      </c>
      <c r="AN5" s="2">
        <v>0</v>
      </c>
      <c r="AO5" s="3">
        <v>6</v>
      </c>
    </row>
    <row r="6" spans="1:42" x14ac:dyDescent="0.35">
      <c r="A6" s="4" t="s">
        <v>64</v>
      </c>
      <c r="B6">
        <v>1</v>
      </c>
      <c r="C6">
        <v>0</v>
      </c>
      <c r="D6">
        <v>0</v>
      </c>
      <c r="E6">
        <v>0</v>
      </c>
      <c r="F6">
        <v>1</v>
      </c>
      <c r="G6">
        <v>1</v>
      </c>
      <c r="H6">
        <v>23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0</v>
      </c>
      <c r="S6">
        <v>1</v>
      </c>
      <c r="T6">
        <v>1</v>
      </c>
      <c r="U6" t="s">
        <v>74</v>
      </c>
      <c r="W6" s="3"/>
      <c r="X6" s="2" t="s">
        <v>13</v>
      </c>
      <c r="Y6" s="2">
        <v>0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3" t="str">
        <f>BIN2HEX(11111111)</f>
        <v>FF</v>
      </c>
      <c r="AI6" s="2">
        <v>0</v>
      </c>
      <c r="AJ6" s="3"/>
      <c r="AK6" s="2">
        <v>0</v>
      </c>
      <c r="AL6" s="2">
        <v>1</v>
      </c>
      <c r="AM6" s="2">
        <v>1</v>
      </c>
      <c r="AN6" s="2">
        <v>0</v>
      </c>
      <c r="AO6" s="3">
        <v>6</v>
      </c>
    </row>
    <row r="7" spans="1:42" x14ac:dyDescent="0.35">
      <c r="A7" s="4" t="s">
        <v>65</v>
      </c>
      <c r="B7">
        <v>1</v>
      </c>
      <c r="C7">
        <v>0</v>
      </c>
      <c r="D7">
        <v>1</v>
      </c>
      <c r="E7">
        <v>0</v>
      </c>
      <c r="F7">
        <v>1</v>
      </c>
      <c r="G7">
        <v>1</v>
      </c>
      <c r="H7" t="s">
        <v>70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14</v>
      </c>
      <c r="W7" s="3" t="s">
        <v>67</v>
      </c>
      <c r="X7" s="2" t="s">
        <v>12</v>
      </c>
      <c r="Y7" s="2">
        <v>0</v>
      </c>
      <c r="Z7" s="2">
        <v>0</v>
      </c>
      <c r="AA7" s="2">
        <v>1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3" t="str">
        <f>BIN2HEX(1000000)</f>
        <v>40</v>
      </c>
      <c r="AI7" s="2">
        <v>0</v>
      </c>
      <c r="AJ7" s="3" t="s">
        <v>67</v>
      </c>
      <c r="AK7" s="2">
        <v>0</v>
      </c>
      <c r="AL7" s="2">
        <v>1</v>
      </c>
      <c r="AM7" s="2">
        <v>1</v>
      </c>
      <c r="AN7" s="2">
        <v>1</v>
      </c>
      <c r="AO7" s="3">
        <v>7</v>
      </c>
    </row>
    <row r="8" spans="1:42" x14ac:dyDescent="0.35">
      <c r="A8" s="4" t="s">
        <v>66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 t="s">
        <v>71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92</v>
      </c>
      <c r="W8" s="3"/>
      <c r="X8" s="2" t="s">
        <v>13</v>
      </c>
      <c r="Y8" s="2">
        <v>0</v>
      </c>
      <c r="Z8" s="2">
        <v>0</v>
      </c>
      <c r="AA8" s="2">
        <v>1</v>
      </c>
      <c r="AB8" s="2">
        <v>0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3" t="str">
        <f>BIN2HEX(1011111)</f>
        <v>5F</v>
      </c>
      <c r="AI8" s="2">
        <v>0</v>
      </c>
      <c r="AJ8" s="3"/>
      <c r="AK8" s="2">
        <v>0</v>
      </c>
      <c r="AL8" s="2">
        <v>1</v>
      </c>
      <c r="AM8" s="2">
        <v>1</v>
      </c>
      <c r="AN8" s="2">
        <v>1</v>
      </c>
      <c r="AO8" s="3">
        <v>7</v>
      </c>
    </row>
    <row r="9" spans="1:42" x14ac:dyDescent="0.35">
      <c r="A9" s="4" t="s">
        <v>67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1</v>
      </c>
      <c r="T9">
        <v>0</v>
      </c>
      <c r="U9">
        <v>32</v>
      </c>
      <c r="W9" s="3" t="s">
        <v>16</v>
      </c>
      <c r="X9" s="2" t="s">
        <v>12</v>
      </c>
      <c r="Y9" s="2">
        <v>1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3">
        <v>100</v>
      </c>
      <c r="AI9" s="2">
        <v>0</v>
      </c>
      <c r="AJ9" s="3" t="s">
        <v>16</v>
      </c>
      <c r="AK9" s="2">
        <v>0</v>
      </c>
      <c r="AL9" s="2">
        <v>0</v>
      </c>
      <c r="AM9" s="2">
        <v>1</v>
      </c>
      <c r="AN9" s="2">
        <v>0</v>
      </c>
      <c r="AO9" s="3">
        <v>2</v>
      </c>
    </row>
    <row r="10" spans="1:42" x14ac:dyDescent="0.35">
      <c r="A10" s="4" t="s">
        <v>14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 t="s">
        <v>72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0</v>
      </c>
      <c r="U10">
        <v>72</v>
      </c>
      <c r="W10" s="3"/>
      <c r="X10" s="2" t="s">
        <v>13</v>
      </c>
      <c r="Y10" s="2">
        <v>1</v>
      </c>
      <c r="Z10" s="2">
        <v>0</v>
      </c>
      <c r="AA10" s="2">
        <v>0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3" t="s">
        <v>17</v>
      </c>
      <c r="AI10" s="2">
        <v>0</v>
      </c>
      <c r="AJ10" s="3"/>
      <c r="AK10" s="2">
        <v>0</v>
      </c>
      <c r="AL10" s="2">
        <v>0</v>
      </c>
      <c r="AM10" s="2">
        <v>1</v>
      </c>
      <c r="AN10" s="2">
        <v>0</v>
      </c>
      <c r="AO10" s="3">
        <v>2</v>
      </c>
    </row>
    <row r="11" spans="1:42" x14ac:dyDescent="0.35">
      <c r="A11" s="4" t="s">
        <v>68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 t="s">
        <v>73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1</v>
      </c>
      <c r="Q11">
        <v>0</v>
      </c>
      <c r="R11">
        <v>0</v>
      </c>
      <c r="S11">
        <v>1</v>
      </c>
      <c r="T11">
        <v>0</v>
      </c>
      <c r="U11" t="s">
        <v>75</v>
      </c>
      <c r="W11" s="3" t="s">
        <v>18</v>
      </c>
      <c r="X11" s="2" t="s">
        <v>19</v>
      </c>
      <c r="Y11" s="2">
        <v>1</v>
      </c>
      <c r="Z11" s="2">
        <v>0</v>
      </c>
      <c r="AA11" s="2">
        <v>1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3">
        <v>140</v>
      </c>
      <c r="AI11" s="2">
        <v>0</v>
      </c>
      <c r="AJ11" s="3" t="s">
        <v>18</v>
      </c>
      <c r="AK11" s="2">
        <v>0</v>
      </c>
      <c r="AL11" s="2">
        <v>0</v>
      </c>
      <c r="AM11" s="2">
        <v>1</v>
      </c>
      <c r="AN11" s="2">
        <v>1</v>
      </c>
      <c r="AO11" s="3">
        <v>3</v>
      </c>
    </row>
    <row r="12" spans="1:42" x14ac:dyDescent="0.35">
      <c r="W12" s="2"/>
      <c r="X12" s="2" t="s">
        <v>13</v>
      </c>
      <c r="Y12" s="2">
        <v>1</v>
      </c>
      <c r="Z12" s="2">
        <v>0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3" t="s">
        <v>20</v>
      </c>
      <c r="AI12" s="2">
        <v>0</v>
      </c>
      <c r="AJ12" s="2"/>
      <c r="AK12" s="2">
        <v>0</v>
      </c>
      <c r="AL12" s="2">
        <v>0</v>
      </c>
      <c r="AM12" s="2">
        <v>1</v>
      </c>
      <c r="AN12" s="2">
        <v>1</v>
      </c>
      <c r="AO12" s="3">
        <v>3</v>
      </c>
    </row>
    <row r="13" spans="1:42" x14ac:dyDescent="0.35">
      <c r="W13" s="3" t="s">
        <v>21</v>
      </c>
      <c r="X13" s="2" t="s">
        <v>22</v>
      </c>
      <c r="Y13" s="2">
        <v>0</v>
      </c>
      <c r="Z13" s="2">
        <v>1</v>
      </c>
      <c r="AA13" s="2">
        <v>0</v>
      </c>
      <c r="AB13" s="2">
        <v>1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3" t="s">
        <v>23</v>
      </c>
      <c r="AI13" s="2">
        <v>0</v>
      </c>
      <c r="AJ13" s="3" t="s">
        <v>21</v>
      </c>
      <c r="AK13" s="2">
        <v>0</v>
      </c>
      <c r="AL13" s="2">
        <v>1</v>
      </c>
      <c r="AM13" s="2">
        <v>1</v>
      </c>
      <c r="AN13" s="2">
        <v>1</v>
      </c>
      <c r="AO13" s="3">
        <v>7</v>
      </c>
    </row>
    <row r="14" spans="1:42" x14ac:dyDescent="0.35">
      <c r="W14" s="2"/>
      <c r="X14" s="2" t="s">
        <v>24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  <c r="AD14" s="2">
        <v>0</v>
      </c>
      <c r="AE14" s="2">
        <v>1</v>
      </c>
      <c r="AF14" s="2">
        <v>0</v>
      </c>
      <c r="AG14" s="2">
        <v>0</v>
      </c>
      <c r="AH14" s="3" t="s">
        <v>25</v>
      </c>
      <c r="AI14" s="2">
        <v>0</v>
      </c>
      <c r="AK14" s="2">
        <v>0</v>
      </c>
      <c r="AL14" s="2">
        <v>0</v>
      </c>
      <c r="AM14" s="2">
        <v>1</v>
      </c>
      <c r="AN14" s="2">
        <v>1</v>
      </c>
      <c r="AO14" s="3">
        <v>3</v>
      </c>
    </row>
    <row r="15" spans="1:42" x14ac:dyDescent="0.35">
      <c r="W15" s="2"/>
      <c r="X15" s="2" t="s">
        <v>26</v>
      </c>
      <c r="Y15" s="2">
        <v>0</v>
      </c>
      <c r="Z15" s="2">
        <v>1</v>
      </c>
      <c r="AA15" s="2">
        <v>0</v>
      </c>
      <c r="AB15" s="2">
        <v>1</v>
      </c>
      <c r="AC15" s="2">
        <v>0</v>
      </c>
      <c r="AD15" s="2">
        <v>0</v>
      </c>
      <c r="AE15" s="2">
        <v>1</v>
      </c>
      <c r="AF15" s="2">
        <v>1</v>
      </c>
      <c r="AG15" s="2">
        <v>1</v>
      </c>
      <c r="AH15" s="3" t="s">
        <v>27</v>
      </c>
      <c r="AI15" s="2">
        <v>0</v>
      </c>
      <c r="AK15" s="2">
        <v>0</v>
      </c>
      <c r="AL15" s="2">
        <v>1</v>
      </c>
      <c r="AM15" s="2">
        <v>0</v>
      </c>
      <c r="AN15" s="2">
        <v>0</v>
      </c>
      <c r="AO15" s="3">
        <v>4</v>
      </c>
    </row>
    <row r="16" spans="1:42" x14ac:dyDescent="0.35">
      <c r="W16" s="2"/>
      <c r="X16" s="2" t="s">
        <v>28</v>
      </c>
      <c r="Y16" s="2">
        <v>0</v>
      </c>
      <c r="Z16" s="2">
        <v>1</v>
      </c>
      <c r="AA16" s="2">
        <v>0</v>
      </c>
      <c r="AB16" s="2">
        <v>1</v>
      </c>
      <c r="AC16" s="2">
        <v>0</v>
      </c>
      <c r="AD16" s="2">
        <v>0</v>
      </c>
      <c r="AE16" s="2">
        <v>1</v>
      </c>
      <c r="AF16" s="2">
        <v>0</v>
      </c>
      <c r="AG16" s="2">
        <v>1</v>
      </c>
      <c r="AH16" s="3" t="s">
        <v>29</v>
      </c>
      <c r="AI16" s="2">
        <v>0</v>
      </c>
      <c r="AK16" s="2">
        <v>0</v>
      </c>
      <c r="AL16" s="2">
        <v>1</v>
      </c>
      <c r="AM16" s="2">
        <v>1</v>
      </c>
      <c r="AN16" s="2">
        <v>0</v>
      </c>
      <c r="AO16" s="3">
        <v>6</v>
      </c>
    </row>
    <row r="17" spans="23:41" x14ac:dyDescent="0.35">
      <c r="W17" s="2"/>
      <c r="X17" s="2" t="s">
        <v>30</v>
      </c>
      <c r="Y17" s="2">
        <v>0</v>
      </c>
      <c r="Z17" s="2">
        <v>1</v>
      </c>
      <c r="AA17" s="2">
        <v>0</v>
      </c>
      <c r="AB17" s="2">
        <v>1</v>
      </c>
      <c r="AC17" s="2">
        <v>0</v>
      </c>
      <c r="AD17" s="2">
        <v>1</v>
      </c>
      <c r="AE17" s="2">
        <v>0</v>
      </c>
      <c r="AF17" s="2">
        <v>1</v>
      </c>
      <c r="AG17" s="2">
        <v>0</v>
      </c>
      <c r="AH17" s="3" t="s">
        <v>31</v>
      </c>
      <c r="AI17" s="2">
        <v>0</v>
      </c>
      <c r="AK17" s="2">
        <v>0</v>
      </c>
      <c r="AL17" s="2">
        <v>0</v>
      </c>
      <c r="AM17" s="2">
        <v>1</v>
      </c>
      <c r="AN17" s="2">
        <v>0</v>
      </c>
      <c r="AO17" s="3">
        <v>2</v>
      </c>
    </row>
    <row r="18" spans="23:41" x14ac:dyDescent="0.35">
      <c r="W18" s="2"/>
      <c r="X18" s="2" t="s">
        <v>32</v>
      </c>
      <c r="Y18" s="2">
        <v>0</v>
      </c>
      <c r="Z18" s="2">
        <v>1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3">
        <v>80</v>
      </c>
      <c r="AI18" s="2">
        <v>0</v>
      </c>
      <c r="AK18" s="2">
        <v>1</v>
      </c>
      <c r="AL18" s="2">
        <v>0</v>
      </c>
      <c r="AM18" s="2">
        <v>0</v>
      </c>
      <c r="AN18" s="2">
        <v>1</v>
      </c>
      <c r="AO18" s="3">
        <v>9</v>
      </c>
    </row>
    <row r="19" spans="23:41" x14ac:dyDescent="0.35">
      <c r="W19" s="2"/>
      <c r="X19" s="2" t="s">
        <v>33</v>
      </c>
      <c r="Y19" s="2">
        <v>0</v>
      </c>
      <c r="Z19" s="2">
        <v>1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1</v>
      </c>
      <c r="AG19" s="2">
        <v>0</v>
      </c>
      <c r="AH19" s="3">
        <v>82</v>
      </c>
      <c r="AI19" s="2">
        <v>0</v>
      </c>
      <c r="AK19" s="2">
        <v>1</v>
      </c>
      <c r="AL19" s="2">
        <v>0</v>
      </c>
      <c r="AM19" s="2">
        <v>0</v>
      </c>
      <c r="AN19" s="2">
        <v>0</v>
      </c>
      <c r="AO19" s="3">
        <v>8</v>
      </c>
    </row>
    <row r="20" spans="23:41" x14ac:dyDescent="0.35">
      <c r="W20" s="2"/>
      <c r="X20" s="2" t="s">
        <v>34</v>
      </c>
      <c r="Y20" s="2">
        <v>0</v>
      </c>
      <c r="Z20" s="2">
        <v>1</v>
      </c>
      <c r="AA20" s="2">
        <v>0</v>
      </c>
      <c r="AB20" s="2">
        <v>1</v>
      </c>
      <c r="AC20" s="2">
        <v>0</v>
      </c>
      <c r="AD20" s="2">
        <v>1</v>
      </c>
      <c r="AE20" s="2">
        <v>0</v>
      </c>
      <c r="AF20" s="2">
        <v>1</v>
      </c>
      <c r="AG20" s="2">
        <v>1</v>
      </c>
      <c r="AH20" s="3" t="s">
        <v>35</v>
      </c>
      <c r="AI20" s="2">
        <v>0</v>
      </c>
      <c r="AK20" s="2">
        <v>0</v>
      </c>
      <c r="AL20" s="2">
        <v>0</v>
      </c>
      <c r="AM20" s="2">
        <v>0</v>
      </c>
      <c r="AN20" s="2">
        <v>1</v>
      </c>
      <c r="AO20" s="3">
        <v>1</v>
      </c>
    </row>
    <row r="21" spans="23:41" x14ac:dyDescent="0.35">
      <c r="W21" s="2"/>
      <c r="X21" s="2" t="s">
        <v>36</v>
      </c>
      <c r="Y21" s="2">
        <v>0</v>
      </c>
      <c r="Z21" s="2">
        <v>1</v>
      </c>
      <c r="AA21" s="2">
        <v>0</v>
      </c>
      <c r="AB21" s="2">
        <v>1</v>
      </c>
      <c r="AC21" s="2">
        <v>0</v>
      </c>
      <c r="AD21" s="2">
        <v>0</v>
      </c>
      <c r="AE21" s="2">
        <v>0</v>
      </c>
      <c r="AF21" s="2">
        <v>1</v>
      </c>
      <c r="AG21" s="2">
        <v>1</v>
      </c>
      <c r="AH21" s="3" t="s">
        <v>37</v>
      </c>
      <c r="AI21" s="2">
        <v>0</v>
      </c>
      <c r="AK21" s="2">
        <v>0</v>
      </c>
      <c r="AL21" s="2">
        <v>1</v>
      </c>
      <c r="AM21" s="2">
        <v>0</v>
      </c>
      <c r="AN21" s="2">
        <v>1</v>
      </c>
      <c r="AO21" s="3">
        <v>5</v>
      </c>
    </row>
    <row r="22" spans="23:41" x14ac:dyDescent="0.35">
      <c r="W22" s="2"/>
      <c r="X22" s="2" t="s">
        <v>38</v>
      </c>
      <c r="Y22" s="2">
        <v>0</v>
      </c>
      <c r="Z22" s="2">
        <v>1</v>
      </c>
      <c r="AA22" s="2">
        <v>0</v>
      </c>
      <c r="AB22" s="2">
        <v>1</v>
      </c>
      <c r="AC22" s="2">
        <v>0</v>
      </c>
      <c r="AD22" s="2">
        <v>0</v>
      </c>
      <c r="AE22" s="2">
        <v>1</v>
      </c>
      <c r="AF22" s="2">
        <v>1</v>
      </c>
      <c r="AG22" s="2">
        <v>0</v>
      </c>
      <c r="AH22" s="3" t="s">
        <v>39</v>
      </c>
      <c r="AI22" s="2">
        <v>0</v>
      </c>
      <c r="AK22" s="2">
        <v>0</v>
      </c>
      <c r="AL22" s="2">
        <v>0</v>
      </c>
      <c r="AM22" s="2">
        <v>0</v>
      </c>
      <c r="AN22" s="2">
        <v>0</v>
      </c>
      <c r="AO22" s="3">
        <v>0</v>
      </c>
    </row>
    <row r="23" spans="23:41" x14ac:dyDescent="0.35">
      <c r="W23" s="3"/>
      <c r="X23" s="2" t="s">
        <v>40</v>
      </c>
      <c r="Y23" s="2">
        <v>0</v>
      </c>
      <c r="Z23" s="2">
        <v>1</v>
      </c>
      <c r="AA23" s="2">
        <v>0</v>
      </c>
      <c r="AB23" s="2">
        <v>0</v>
      </c>
      <c r="AC23" s="2">
        <v>0</v>
      </c>
      <c r="AD23" s="2">
        <v>1</v>
      </c>
      <c r="AE23" s="2">
        <v>0</v>
      </c>
      <c r="AF23" s="2">
        <v>0</v>
      </c>
      <c r="AG23" s="2">
        <v>0</v>
      </c>
      <c r="AH23" s="3">
        <v>88</v>
      </c>
      <c r="AI23" s="2">
        <v>1</v>
      </c>
      <c r="AK23" s="2">
        <v>0</v>
      </c>
      <c r="AL23" s="2">
        <v>1</v>
      </c>
      <c r="AM23" s="2">
        <v>1</v>
      </c>
      <c r="AN23" s="2">
        <v>1</v>
      </c>
      <c r="AO23" s="3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2017-05-26T06:51:21Z</dcterms:modified>
</cp:coreProperties>
</file>