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nsanyu/Desktop/CAZ'S CLASS/bowen et al. 2017/"/>
    </mc:Choice>
  </mc:AlternateContent>
  <xr:revisionPtr revIDLastSave="0" documentId="8_{4C673E41-A327-5D4E-A70F-6EF866EECEE8}" xr6:coauthVersionLast="45" xr6:coauthVersionMax="45" xr10:uidLastSave="{00000000-0000-0000-0000-000000000000}"/>
  <bookViews>
    <workbookView xWindow="0" yWindow="460" windowWidth="25600" windowHeight="14780" tabRatio="500" activeTab="1" xr2:uid="{00000000-000D-0000-FFFF-FFFF00000000}"/>
  </bookViews>
  <sheets>
    <sheet name="DNA" sheetId="1" r:id="rId1"/>
    <sheet name="RN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5" i="3" l="1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<sst xmlns="http://schemas.openxmlformats.org/spreadsheetml/2006/main" count="783" uniqueCount="207">
  <si>
    <t>#SampleID</t>
  </si>
  <si>
    <t>Haplotype</t>
  </si>
  <si>
    <t>Genotype</t>
  </si>
  <si>
    <t>Location</t>
  </si>
  <si>
    <t>status</t>
  </si>
  <si>
    <t>aboveC_%</t>
  </si>
  <si>
    <t>aboveN_%</t>
  </si>
  <si>
    <t>aboveCN</t>
  </si>
  <si>
    <t>abovegallic</t>
  </si>
  <si>
    <t>NO3:NH4</t>
  </si>
  <si>
    <t>belowC_%</t>
  </si>
  <si>
    <t>belowN_%</t>
  </si>
  <si>
    <t>belowCN</t>
  </si>
  <si>
    <t>belowgallic</t>
  </si>
  <si>
    <t>abovebiomass_g</t>
  </si>
  <si>
    <t>below_biomass_g</t>
  </si>
  <si>
    <t>fine_root_mass_g</t>
  </si>
  <si>
    <t>total_biomass_g</t>
  </si>
  <si>
    <t>observed_otus</t>
  </si>
  <si>
    <t>PD_whole_tree</t>
  </si>
  <si>
    <t>Shannon_diversity</t>
  </si>
  <si>
    <t>BAI.10A.DNA</t>
  </si>
  <si>
    <t>M</t>
  </si>
  <si>
    <t>BAI</t>
  </si>
  <si>
    <t>rhode island</t>
  </si>
  <si>
    <t>introduced</t>
  </si>
  <si>
    <t>BAI.10A.RNA</t>
  </si>
  <si>
    <t>BAI.12A.DNA</t>
  </si>
  <si>
    <t>BAI.12A.RNA</t>
  </si>
  <si>
    <t>BAI.14B.DNA</t>
  </si>
  <si>
    <t>BAI.14B.RNA</t>
  </si>
  <si>
    <t>BAI.1A.DNA</t>
  </si>
  <si>
    <t>BAI.1A.RNA</t>
  </si>
  <si>
    <t>BAI.5A.DNA</t>
  </si>
  <si>
    <t>BAI.5A.RNA</t>
  </si>
  <si>
    <t>BIM.14B.DNA</t>
  </si>
  <si>
    <t>BIM</t>
  </si>
  <si>
    <t>BIM.14B.RNA</t>
  </si>
  <si>
    <t>BIM.5A.DNA</t>
  </si>
  <si>
    <t>BIM.5A.RNA</t>
  </si>
  <si>
    <t>BIM.6B.DNA</t>
  </si>
  <si>
    <t>BIM.6B.RNA</t>
  </si>
  <si>
    <t>BIM.8A.DNA</t>
  </si>
  <si>
    <t>BIM.8A.RNA</t>
  </si>
  <si>
    <t>BIM.9B.DNA</t>
  </si>
  <si>
    <t>BIM.9B.RNA</t>
  </si>
  <si>
    <t>FPM.10B.DNA</t>
  </si>
  <si>
    <t>FPM</t>
  </si>
  <si>
    <t>massachusetts</t>
  </si>
  <si>
    <t>FPM.10B.RNA</t>
  </si>
  <si>
    <t>FPM.11B.DNA</t>
  </si>
  <si>
    <t>FPM.11B.RNA</t>
  </si>
  <si>
    <t>FPM.12B.DNA</t>
  </si>
  <si>
    <t>FPM.12B.RNA</t>
  </si>
  <si>
    <t>FPM.13B.DNA</t>
  </si>
  <si>
    <t>FPM.13B.RNA</t>
  </si>
  <si>
    <t>FPM.1A.DNA</t>
  </si>
  <si>
    <t>FPM.1A.RNA</t>
  </si>
  <si>
    <t>GBM.10.DNA</t>
  </si>
  <si>
    <t>GBM</t>
  </si>
  <si>
    <t>new hampshire</t>
  </si>
  <si>
    <t>GBM.10.RNA</t>
  </si>
  <si>
    <t>GBM.13.DNA</t>
  </si>
  <si>
    <t>GBM.13.RNA</t>
  </si>
  <si>
    <t>GBM.3.DNA</t>
  </si>
  <si>
    <t>GBM.3.RNA</t>
  </si>
  <si>
    <t>GBM.4.DNA</t>
  </si>
  <si>
    <t>GBM.4.RNA</t>
  </si>
  <si>
    <t>GBM.6.DNA</t>
  </si>
  <si>
    <t>GBM.6.RNA</t>
  </si>
  <si>
    <t>GBN.1.DNA</t>
  </si>
  <si>
    <t>GBN</t>
  </si>
  <si>
    <t>GBN.1.RNA</t>
  </si>
  <si>
    <t>GBN.12.DNA</t>
  </si>
  <si>
    <t>GBN.12.RNA</t>
  </si>
  <si>
    <t>GBN.2.DNA</t>
  </si>
  <si>
    <t>GBN.2.RNA</t>
  </si>
  <si>
    <t>GBN.5.DNA</t>
  </si>
  <si>
    <t>GBN.5.RNA</t>
  </si>
  <si>
    <t>GBN.8.DNA</t>
  </si>
  <si>
    <t>GBN.8.RNA</t>
  </si>
  <si>
    <t>GULF.12B.DNA</t>
  </si>
  <si>
    <t>I</t>
  </si>
  <si>
    <t>GULF</t>
  </si>
  <si>
    <t>gulf</t>
  </si>
  <si>
    <t>GULF.12B.RNA</t>
  </si>
  <si>
    <t>GULF.15B.DNA</t>
  </si>
  <si>
    <t>GULF.15B.RNA</t>
  </si>
  <si>
    <t>GULF.16B.DNA</t>
  </si>
  <si>
    <t>GULF.16B.RNA</t>
  </si>
  <si>
    <t>GULF.9B.DNA</t>
  </si>
  <si>
    <t>GULF.9B.RNA</t>
  </si>
  <si>
    <t>LSFM.1.DNA</t>
  </si>
  <si>
    <t>LSFM</t>
  </si>
  <si>
    <t>quebec</t>
  </si>
  <si>
    <t>LSFM.1.RNA</t>
  </si>
  <si>
    <t>LSFM.2.DNA</t>
  </si>
  <si>
    <t>LSFM.2.RNA</t>
  </si>
  <si>
    <t>LSFM.3.DNA</t>
  </si>
  <si>
    <t>LSFM.3.RNA</t>
  </si>
  <si>
    <t>LSFM.5.DNA</t>
  </si>
  <si>
    <t>LSFM.5.RNA</t>
  </si>
  <si>
    <t>LSFN.1.DNA</t>
  </si>
  <si>
    <t>F</t>
  </si>
  <si>
    <t>LSFN</t>
  </si>
  <si>
    <t>native</t>
  </si>
  <si>
    <t>LSFN.1.RNA</t>
  </si>
  <si>
    <t>LSFN.3.DNA</t>
  </si>
  <si>
    <t>LSFN.3.RNA</t>
  </si>
  <si>
    <t>LSFN.4.DNA</t>
  </si>
  <si>
    <t>LSFN.4.RNA</t>
  </si>
  <si>
    <t>LSFN.5.DNA</t>
  </si>
  <si>
    <t>LSFN.5.RNA</t>
  </si>
  <si>
    <t>NYE.14A.DNA</t>
  </si>
  <si>
    <t>E</t>
  </si>
  <si>
    <t>NYE</t>
  </si>
  <si>
    <t>new york</t>
  </si>
  <si>
    <t>NYE.14A.RNA</t>
  </si>
  <si>
    <t>NYE.3A.DNA</t>
  </si>
  <si>
    <t>NYE.3A.RNA</t>
  </si>
  <si>
    <t>NYE.5A.DNA</t>
  </si>
  <si>
    <t>NYE.5A.RNA</t>
  </si>
  <si>
    <t>NYE.7.DNA</t>
  </si>
  <si>
    <t>NYE.7.RNA</t>
  </si>
  <si>
    <t>NYE.8A.DNA</t>
  </si>
  <si>
    <t>NYE.8A.RNA</t>
  </si>
  <si>
    <t>NYM.12.DNA</t>
  </si>
  <si>
    <t>NYM</t>
  </si>
  <si>
    <t>NYM.12.RNA</t>
  </si>
  <si>
    <t>NYM.15B.DNA</t>
  </si>
  <si>
    <t>NYM.15B.RNA</t>
  </si>
  <si>
    <t>NYM.3A.DNA</t>
  </si>
  <si>
    <t>NYM.3A.RNA</t>
  </si>
  <si>
    <t>NYM.4A.DNA</t>
  </si>
  <si>
    <t>NYM.4A.RNA</t>
  </si>
  <si>
    <t>NYM.6B.DNA</t>
  </si>
  <si>
    <t>NYM.6B.RNA</t>
  </si>
  <si>
    <t>NYM.7B.DNA</t>
  </si>
  <si>
    <t>NYM.7B.RNA</t>
  </si>
  <si>
    <t>OCTBOS.1.DNA</t>
  </si>
  <si>
    <t>OCTBOS</t>
  </si>
  <si>
    <t>OCTBOS.1.RNA</t>
  </si>
  <si>
    <t>OCTBOS.10.DNA</t>
  </si>
  <si>
    <t>OCTBOS.10.RNA</t>
  </si>
  <si>
    <t>OCTBOS.2.DNA</t>
  </si>
  <si>
    <t>OCTBOS.2.RNA</t>
  </si>
  <si>
    <t>OCTBOS.4.DNA</t>
  </si>
  <si>
    <t>OCTBOS.4.RNA</t>
  </si>
  <si>
    <t>OCTBOS.5.DNA</t>
  </si>
  <si>
    <t>OCTBOS.5.RNA</t>
  </si>
  <si>
    <t>OCTBOS.6.DNA</t>
  </si>
  <si>
    <t>OCTBOS.6.RNA</t>
  </si>
  <si>
    <t>PR.12.DNA</t>
  </si>
  <si>
    <t>PR</t>
  </si>
  <si>
    <t>PR.12.RNA</t>
  </si>
  <si>
    <t>PR.4.DNA</t>
  </si>
  <si>
    <t>PR.4.RNA</t>
  </si>
  <si>
    <t>PR.5.DNA</t>
  </si>
  <si>
    <t>PR.5.RNA</t>
  </si>
  <si>
    <t>PR.6.DNA</t>
  </si>
  <si>
    <t>PR.6.RNA</t>
  </si>
  <si>
    <t>PR.7.DNA</t>
  </si>
  <si>
    <t>PR.7.RNA</t>
  </si>
  <si>
    <t>RCM.11.DNA</t>
  </si>
  <si>
    <t>RCM</t>
  </si>
  <si>
    <t>maine</t>
  </si>
  <si>
    <t>RCM.11.RNA</t>
  </si>
  <si>
    <t>RCM.3A.DNA</t>
  </si>
  <si>
    <t>RCM.3A.RNA</t>
  </si>
  <si>
    <t>RCM.5B.DNA</t>
  </si>
  <si>
    <t>RCM.5B.RNA</t>
  </si>
  <si>
    <t>RCM.7B.DNA</t>
  </si>
  <si>
    <t>RCM.7B.RNA</t>
  </si>
  <si>
    <t>RCM.8B.DNA</t>
  </si>
  <si>
    <t>RCM.8B.RNA</t>
  </si>
  <si>
    <t>RCN.2A.DNA</t>
  </si>
  <si>
    <t>RCN</t>
  </si>
  <si>
    <t>RCN.2A.RNA</t>
  </si>
  <si>
    <t>RCN.3A.DNA</t>
  </si>
  <si>
    <t>RCN.3A.RNA</t>
  </si>
  <si>
    <t>RCN.5A.DNA</t>
  </si>
  <si>
    <t>RCN.5A.RNA</t>
  </si>
  <si>
    <t>RCN.6B.DNA</t>
  </si>
  <si>
    <t>RCN.6B.RNA</t>
  </si>
  <si>
    <t>RCN.7A.DNA</t>
  </si>
  <si>
    <t>RCN.7A.RNA</t>
  </si>
  <si>
    <t>RRM.12B.DNA</t>
  </si>
  <si>
    <t>RRM</t>
  </si>
  <si>
    <t>virgina</t>
  </si>
  <si>
    <t>RRM.12B.RNA</t>
  </si>
  <si>
    <t>RRM.2A.DNA</t>
  </si>
  <si>
    <t>RRM.2A.RNA</t>
  </si>
  <si>
    <t>RRM.3A.DNA</t>
  </si>
  <si>
    <t>RRM.3A.RNA</t>
  </si>
  <si>
    <t>RRM.5A.DNA</t>
  </si>
  <si>
    <t>RRM.5A.RNA</t>
  </si>
  <si>
    <t>RRM.6B.DNA</t>
  </si>
  <si>
    <t>RRM.6B.RNA</t>
  </si>
  <si>
    <t>invasive</t>
  </si>
  <si>
    <t>abovegallic_uM</t>
  </si>
  <si>
    <t>NO3_NH4</t>
  </si>
  <si>
    <t>below%C</t>
  </si>
  <si>
    <t>below%N</t>
  </si>
  <si>
    <t>belowgallic_uM</t>
  </si>
  <si>
    <t>belowbiomass_g</t>
  </si>
  <si>
    <t>fineroot_mass_g</t>
  </si>
  <si>
    <t>RNA/DNA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</si>
</sst>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 applyBorder="1"/>
    <xf numFmtId="2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3" borderId="0" xfId="0" applyNumberFormat="1" applyFill="1"/>
    <xf numFmtId="0" fontId="0" fillId="3" borderId="0" xfId="0" applyFill="1"/>
    <xf numFmtId="0" fontId="1" fillId="0" borderId="0" xfId="0" applyFont="1"/>
    <xf numFmtId="2" fontId="2" fillId="4" borderId="0" xfId="0" applyNumberFormat="1" applyFont="1" applyFill="1"/>
    <xf numFmtId="0" fontId="0" fillId="5" borderId="0" xfId="0" applyFill="1"/>
    <xf numFmtId="2" fontId="0" fillId="6" borderId="0" xfId="0" applyNumberFormat="1" applyFill="1"/>
    <xf numFmtId="0" fontId="0" fillId="6" borderId="0" xfId="0" applyFill="1"/>
    <xf numFmtId="2" fontId="0" fillId="5" borderId="0" xfId="0" applyNumberFormat="1" applyFill="1"/>
    <xf numFmtId="2" fontId="2" fillId="7" borderId="0" xfId="0" applyNumberFormat="1" applyFont="1" applyFill="1"/>
    <xf numFmtId="0" fontId="0" fillId="8" borderId="0" xfId="0" applyFill="1"/>
    <xf numFmtId="2" fontId="0" fillId="9" borderId="0" xfId="0" applyNumberFormat="1" applyFill="1"/>
    <xf numFmtId="0" fontId="0" fillId="9" borderId="0" xfId="0" applyFill="1"/>
    <xf numFmtId="2" fontId="0" fillId="8" borderId="0" xfId="0" applyNumberFormat="1" applyFill="1"/>
    <xf numFmtId="2" fontId="0" fillId="10" borderId="0" xfId="0" applyNumberFormat="1" applyFill="1"/>
    <xf numFmtId="0" fontId="0" fillId="10" borderId="0" xfId="0" applyFill="1"/>
    <xf numFmtId="2" fontId="0" fillId="11" borderId="0" xfId="0" applyNumberFormat="1" applyFill="1"/>
    <xf numFmtId="0" fontId="0" fillId="11" borderId="0" xfId="0" applyFill="1"/>
    <xf numFmtId="2" fontId="2" fillId="12" borderId="0" xfId="0" applyNumberFormat="1" applyFont="1" applyFill="1"/>
    <xf numFmtId="0" fontId="2" fillId="12" borderId="0" xfId="0" applyFont="1" applyFill="1"/>
    <xf numFmtId="2" fontId="0" fillId="13" borderId="0" xfId="0" applyNumberFormat="1" applyFill="1"/>
    <xf numFmtId="0" fontId="0" fillId="13" borderId="0" xfId="0" applyFill="1"/>
    <xf numFmtId="2" fontId="0" fillId="14" borderId="0" xfId="0" applyNumberFormat="1" applyFill="1"/>
    <xf numFmtId="0" fontId="0" fillId="14" borderId="0" xfId="0" applyFill="1"/>
    <xf numFmtId="2" fontId="0" fillId="15" borderId="0" xfId="0" applyNumberFormat="1" applyFill="1"/>
    <xf numFmtId="0" fontId="0" fillId="15" borderId="0" xfId="0" applyFill="1"/>
    <xf numFmtId="2" fontId="0" fillId="16" borderId="0" xfId="0" applyNumberFormat="1" applyFill="1"/>
    <xf numFmtId="0" fontId="0" fillId="16" borderId="0" xfId="0" applyFill="1"/>
    <xf numFmtId="0" fontId="1" fillId="0" borderId="0" xfId="0" applyFont="1" applyFill="1" applyBorder="1"/>
    <xf numFmtId="2" fontId="0" fillId="17" borderId="0" xfId="0" applyNumberFormat="1" applyFill="1"/>
    <xf numFmtId="0" fontId="0" fillId="17" borderId="0" xfId="0" applyFill="1"/>
    <xf numFmtId="0" fontId="3" fillId="0" borderId="0" xfId="0" applyFont="1"/>
    <xf numFmtId="2" fontId="0" fillId="18" borderId="0" xfId="0" applyNumberFormat="1" applyFill="1"/>
    <xf numFmtId="0" fontId="0" fillId="18" borderId="0" xfId="0" applyFill="1"/>
    <xf numFmtId="0" fontId="0" fillId="0" borderId="0" xfId="0" quotePrefix="1" applyFill="1" applyBorder="1"/>
    <xf numFmtId="2" fontId="0" fillId="19" borderId="0" xfId="0" applyNumberFormat="1" applyFill="1"/>
    <xf numFmtId="0" fontId="0" fillId="19" borderId="0" xfId="0" applyFill="1"/>
    <xf numFmtId="2" fontId="2" fillId="20" borderId="0" xfId="0" applyNumberFormat="1" applyFont="1" applyFill="1"/>
    <xf numFmtId="0" fontId="2" fillId="20" borderId="0" xfId="0" applyFont="1" applyFill="1"/>
    <xf numFmtId="2" fontId="0" fillId="21" borderId="0" xfId="0" applyNumberFormat="1" applyFill="1"/>
    <xf numFmtId="0" fontId="0" fillId="21" borderId="0" xfId="0" applyFill="1"/>
    <xf numFmtId="2" fontId="0" fillId="22" borderId="0" xfId="0" applyNumberFormat="1" applyFill="1"/>
    <xf numFmtId="0" fontId="0" fillId="22" borderId="0" xfId="0" applyFill="1"/>
    <xf numFmtId="2" fontId="0" fillId="23" borderId="0" xfId="0" applyNumberFormat="1" applyFill="1"/>
    <xf numFmtId="0" fontId="0" fillId="23" borderId="0" xfId="0" applyFill="1"/>
    <xf numFmtId="2" fontId="0" fillId="24" borderId="0" xfId="0" applyNumberFormat="1" applyFill="1"/>
    <xf numFmtId="0" fontId="0" fillId="24" borderId="0" xfId="0" applyFill="1"/>
    <xf numFmtId="164" fontId="0" fillId="0" borderId="0" xfId="0" applyNumberFormat="1"/>
    <xf numFmtId="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opLeftCell="A9" workbookViewId="0">
      <selection activeCell="E11" sqref="E1:E1048576"/>
    </sheetView>
  </sheetViews>
  <sheetFormatPr baseColWidth="10" defaultRowHeight="16" x14ac:dyDescent="0.2"/>
  <cols>
    <col min="1" max="1" width="14.6640625" bestFit="1" customWidth="1"/>
    <col min="4" max="4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 t="s">
        <v>22</v>
      </c>
      <c r="C2" t="s">
        <v>23</v>
      </c>
      <c r="D2" t="s">
        <v>24</v>
      </c>
      <c r="E2" t="s">
        <v>198</v>
      </c>
      <c r="F2" s="2">
        <v>43.21</v>
      </c>
      <c r="G2" s="2">
        <v>1.45</v>
      </c>
      <c r="H2" s="2">
        <v>34.752317516880787</v>
      </c>
      <c r="I2" s="3">
        <v>1293.3684210526317</v>
      </c>
      <c r="J2" s="4">
        <v>7.9145587408656529E-2</v>
      </c>
      <c r="K2" s="5">
        <v>44.81</v>
      </c>
      <c r="L2" s="5">
        <v>1.91</v>
      </c>
      <c r="M2" s="5">
        <v>27.35955845130588</v>
      </c>
      <c r="N2" s="6">
        <v>688.6</v>
      </c>
      <c r="O2" s="7">
        <v>1.66</v>
      </c>
      <c r="P2">
        <v>0.78</v>
      </c>
      <c r="Q2" s="1">
        <v>0.19</v>
      </c>
      <c r="R2">
        <f t="shared" ref="R2:R33" si="0">SUM(O2:Q2)</f>
        <v>2.63</v>
      </c>
      <c r="S2">
        <v>2956.3</v>
      </c>
      <c r="T2">
        <v>275.85103700000002</v>
      </c>
      <c r="U2">
        <v>9.8239757546289983</v>
      </c>
    </row>
    <row r="3" spans="1:21" x14ac:dyDescent="0.2">
      <c r="A3" t="s">
        <v>27</v>
      </c>
      <c r="B3" t="s">
        <v>22</v>
      </c>
      <c r="C3" t="s">
        <v>23</v>
      </c>
      <c r="D3" t="s">
        <v>24</v>
      </c>
      <c r="E3" t="s">
        <v>198</v>
      </c>
      <c r="F3" s="2">
        <v>43.43</v>
      </c>
      <c r="G3" s="2">
        <v>2.4900000000000002</v>
      </c>
      <c r="H3" s="2">
        <v>20.340329772218169</v>
      </c>
      <c r="I3" s="3">
        <v>905.47368421052647</v>
      </c>
      <c r="J3" s="4">
        <v>5.8509142053445845E-2</v>
      </c>
      <c r="K3" s="5">
        <v>42.95</v>
      </c>
      <c r="L3" s="5">
        <v>1.6</v>
      </c>
      <c r="M3" s="5">
        <v>31.304782662542568</v>
      </c>
      <c r="N3" s="6">
        <v>447.33333333333337</v>
      </c>
      <c r="O3">
        <v>2.37</v>
      </c>
      <c r="P3">
        <v>1.91</v>
      </c>
      <c r="Q3" s="1">
        <v>0.25</v>
      </c>
      <c r="R3">
        <f t="shared" si="0"/>
        <v>4.53</v>
      </c>
      <c r="S3">
        <v>1957.8</v>
      </c>
      <c r="T3">
        <v>216.811148</v>
      </c>
      <c r="U3">
        <v>9.3116694155040012</v>
      </c>
    </row>
    <row r="4" spans="1:21" x14ac:dyDescent="0.2">
      <c r="A4" t="s">
        <v>29</v>
      </c>
      <c r="B4" t="s">
        <v>22</v>
      </c>
      <c r="C4" t="s">
        <v>23</v>
      </c>
      <c r="D4" t="s">
        <v>24</v>
      </c>
      <c r="E4" t="s">
        <v>198</v>
      </c>
      <c r="F4" s="2">
        <v>44.42</v>
      </c>
      <c r="G4" s="2">
        <v>1.93</v>
      </c>
      <c r="H4" s="2">
        <v>26.840385716518497</v>
      </c>
      <c r="I4" s="3">
        <v>729.78245614035086</v>
      </c>
      <c r="J4" s="4">
        <v>3.9053254437869819E-2</v>
      </c>
      <c r="K4" s="5">
        <v>44.07</v>
      </c>
      <c r="L4" s="5">
        <v>1.05</v>
      </c>
      <c r="M4" s="5">
        <v>48.946456790314343</v>
      </c>
      <c r="N4" s="6">
        <v>331.83333333333331</v>
      </c>
      <c r="O4">
        <v>2.2000000000000002</v>
      </c>
      <c r="P4">
        <v>1.88</v>
      </c>
      <c r="Q4" s="1">
        <v>0.26</v>
      </c>
      <c r="R4">
        <f t="shared" si="0"/>
        <v>4.34</v>
      </c>
      <c r="S4">
        <v>2985.5</v>
      </c>
      <c r="T4">
        <v>276.15046600000005</v>
      </c>
      <c r="U4">
        <v>9.8350898446590005</v>
      </c>
    </row>
    <row r="5" spans="1:21" x14ac:dyDescent="0.2">
      <c r="A5" t="s">
        <v>31</v>
      </c>
      <c r="B5" t="s">
        <v>22</v>
      </c>
      <c r="C5" t="s">
        <v>23</v>
      </c>
      <c r="D5" t="s">
        <v>24</v>
      </c>
      <c r="E5" t="s">
        <v>198</v>
      </c>
      <c r="F5" s="2">
        <v>45.18</v>
      </c>
      <c r="G5" s="2">
        <v>2.02</v>
      </c>
      <c r="H5" s="2">
        <v>26.083289677265494</v>
      </c>
      <c r="I5" s="3">
        <v>905.96000000000015</v>
      </c>
      <c r="J5" s="4">
        <v>0.3179487179487181</v>
      </c>
      <c r="K5" s="5">
        <v>42.125</v>
      </c>
      <c r="L5" s="5">
        <v>1.5049999999999999</v>
      </c>
      <c r="M5" s="5">
        <v>32.6903650918997</v>
      </c>
      <c r="N5" s="6">
        <v>335.37777777777779</v>
      </c>
      <c r="O5">
        <v>1.86</v>
      </c>
      <c r="P5">
        <v>2.06</v>
      </c>
      <c r="Q5" s="1">
        <v>0.18</v>
      </c>
      <c r="R5">
        <f t="shared" si="0"/>
        <v>4.0999999999999996</v>
      </c>
      <c r="S5">
        <v>2078.1999999999998</v>
      </c>
      <c r="T5">
        <v>227.95866300000003</v>
      </c>
      <c r="U5">
        <v>9.4066774476529993</v>
      </c>
    </row>
    <row r="6" spans="1:21" x14ac:dyDescent="0.2">
      <c r="A6" t="s">
        <v>33</v>
      </c>
      <c r="B6" t="s">
        <v>22</v>
      </c>
      <c r="C6" t="s">
        <v>23</v>
      </c>
      <c r="D6" t="s">
        <v>24</v>
      </c>
      <c r="E6" t="s">
        <v>198</v>
      </c>
      <c r="F6" s="2">
        <v>43.75</v>
      </c>
      <c r="G6" s="2">
        <v>1.1100000000000001</v>
      </c>
      <c r="H6" s="2">
        <v>45.964504848042019</v>
      </c>
      <c r="I6" s="3">
        <v>899.68421052631584</v>
      </c>
      <c r="J6" s="4">
        <v>0.26361323155216293</v>
      </c>
      <c r="K6" s="5">
        <v>43.46</v>
      </c>
      <c r="L6" s="5">
        <v>0.78</v>
      </c>
      <c r="M6" s="5">
        <v>64.97744447098772</v>
      </c>
      <c r="N6" s="6">
        <v>342.1</v>
      </c>
      <c r="O6">
        <v>2.06</v>
      </c>
      <c r="P6">
        <v>2.33</v>
      </c>
      <c r="Q6" s="1">
        <v>0.17</v>
      </c>
      <c r="R6">
        <f t="shared" si="0"/>
        <v>4.5600000000000005</v>
      </c>
      <c r="S6">
        <v>2168.1999999999998</v>
      </c>
      <c r="T6">
        <v>230.76970399999999</v>
      </c>
      <c r="U6">
        <v>8.7931252526619996</v>
      </c>
    </row>
    <row r="7" spans="1:21" x14ac:dyDescent="0.2">
      <c r="A7" t="s">
        <v>35</v>
      </c>
      <c r="B7" t="s">
        <v>22</v>
      </c>
      <c r="C7" t="s">
        <v>36</v>
      </c>
      <c r="D7" t="s">
        <v>24</v>
      </c>
      <c r="E7" t="s">
        <v>198</v>
      </c>
      <c r="F7" s="8">
        <v>43.87</v>
      </c>
      <c r="G7" s="8">
        <v>1.76</v>
      </c>
      <c r="H7" s="8">
        <v>29.07</v>
      </c>
      <c r="I7" s="9">
        <v>719.5594202898551</v>
      </c>
      <c r="J7" s="4">
        <v>1.9598828036961913</v>
      </c>
      <c r="K7" s="10">
        <v>44.5</v>
      </c>
      <c r="L7" s="10">
        <v>0.86</v>
      </c>
      <c r="M7" s="10">
        <v>60.34330144768203</v>
      </c>
      <c r="N7" s="11">
        <v>245.54444444444448</v>
      </c>
      <c r="O7">
        <v>2.21</v>
      </c>
      <c r="P7">
        <v>2.98</v>
      </c>
      <c r="Q7" s="1">
        <v>0.35</v>
      </c>
      <c r="R7">
        <f t="shared" si="0"/>
        <v>5.5399999999999991</v>
      </c>
      <c r="S7">
        <v>3054.8</v>
      </c>
      <c r="T7">
        <v>292.00229200000001</v>
      </c>
      <c r="U7">
        <v>9.8434871213419992</v>
      </c>
    </row>
    <row r="8" spans="1:21" x14ac:dyDescent="0.2">
      <c r="A8" t="s">
        <v>38</v>
      </c>
      <c r="B8" t="s">
        <v>22</v>
      </c>
      <c r="C8" t="s">
        <v>36</v>
      </c>
      <c r="D8" t="s">
        <v>24</v>
      </c>
      <c r="E8" t="s">
        <v>198</v>
      </c>
      <c r="F8" s="12">
        <v>45.88</v>
      </c>
      <c r="G8" s="12">
        <v>2.81</v>
      </c>
      <c r="H8" s="12">
        <v>19.040773933871009</v>
      </c>
      <c r="I8" s="9"/>
      <c r="J8" s="4">
        <v>0.25519287833827881</v>
      </c>
      <c r="K8" s="10">
        <v>43.73</v>
      </c>
      <c r="L8" s="10">
        <v>0.93</v>
      </c>
      <c r="M8" s="10">
        <v>54.835781374510944</v>
      </c>
      <c r="N8" s="11">
        <v>94.111111111111143</v>
      </c>
      <c r="O8">
        <v>2.31</v>
      </c>
      <c r="P8">
        <v>2.77</v>
      </c>
      <c r="Q8" s="1">
        <v>0.5</v>
      </c>
      <c r="R8">
        <f t="shared" si="0"/>
        <v>5.58</v>
      </c>
      <c r="S8">
        <v>2219.9</v>
      </c>
      <c r="T8">
        <v>239.90482400000002</v>
      </c>
      <c r="U8">
        <v>9.0849184525590001</v>
      </c>
    </row>
    <row r="9" spans="1:21" x14ac:dyDescent="0.2">
      <c r="A9" t="s">
        <v>40</v>
      </c>
      <c r="B9" t="s">
        <v>22</v>
      </c>
      <c r="C9" t="s">
        <v>36</v>
      </c>
      <c r="D9" t="s">
        <v>24</v>
      </c>
      <c r="E9" t="s">
        <v>198</v>
      </c>
      <c r="F9" s="12">
        <v>44.78</v>
      </c>
      <c r="G9" s="12">
        <v>1.97</v>
      </c>
      <c r="H9" s="12">
        <v>26.508513242358898</v>
      </c>
      <c r="I9" s="9">
        <v>1111.1833333333334</v>
      </c>
      <c r="J9" s="4">
        <v>0.16256524981357198</v>
      </c>
      <c r="K9" s="10">
        <v>43.1</v>
      </c>
      <c r="L9" s="10">
        <v>1.3</v>
      </c>
      <c r="M9" s="10">
        <v>38.663523102156987</v>
      </c>
      <c r="N9" s="11">
        <v>329.63333333333338</v>
      </c>
      <c r="O9">
        <v>1.51</v>
      </c>
      <c r="P9">
        <v>2.68</v>
      </c>
      <c r="Q9" s="1">
        <v>0.14000000000000001</v>
      </c>
      <c r="R9">
        <f t="shared" si="0"/>
        <v>4.33</v>
      </c>
      <c r="S9">
        <v>3063.1</v>
      </c>
      <c r="T9">
        <v>293.70085900000004</v>
      </c>
      <c r="U9">
        <v>9.855369332954</v>
      </c>
    </row>
    <row r="10" spans="1:21" x14ac:dyDescent="0.2">
      <c r="A10" t="s">
        <v>42</v>
      </c>
      <c r="B10" t="s">
        <v>22</v>
      </c>
      <c r="C10" t="s">
        <v>36</v>
      </c>
      <c r="D10" t="s">
        <v>24</v>
      </c>
      <c r="E10" t="s">
        <v>198</v>
      </c>
      <c r="F10" s="12">
        <v>44.46</v>
      </c>
      <c r="G10" s="12">
        <v>1.95</v>
      </c>
      <c r="H10" s="12">
        <v>26.589021455868519</v>
      </c>
      <c r="I10" s="9">
        <v>868.08333333333348</v>
      </c>
      <c r="J10" s="4">
        <v>8.7254901960784337E-2</v>
      </c>
      <c r="K10" s="10">
        <v>43.65</v>
      </c>
      <c r="L10" s="10">
        <v>1.01</v>
      </c>
      <c r="M10" s="10">
        <v>50.399982045712214</v>
      </c>
      <c r="N10" s="11">
        <v>193.35555555555558</v>
      </c>
      <c r="O10">
        <v>2.82</v>
      </c>
      <c r="P10">
        <v>1.62</v>
      </c>
      <c r="Q10" s="1">
        <v>0.31</v>
      </c>
      <c r="R10">
        <f t="shared" si="0"/>
        <v>4.7499999999999991</v>
      </c>
      <c r="S10">
        <v>2737.6</v>
      </c>
      <c r="T10">
        <v>278.43748099999999</v>
      </c>
      <c r="U10">
        <v>9.5357623522010009</v>
      </c>
    </row>
    <row r="11" spans="1:21" x14ac:dyDescent="0.2">
      <c r="A11" t="s">
        <v>44</v>
      </c>
      <c r="B11" t="s">
        <v>22</v>
      </c>
      <c r="C11" t="s">
        <v>36</v>
      </c>
      <c r="D11" t="s">
        <v>24</v>
      </c>
      <c r="E11" t="s">
        <v>198</v>
      </c>
      <c r="F11" s="12">
        <v>43.01</v>
      </c>
      <c r="G11" s="12">
        <v>1.93</v>
      </c>
      <c r="H11" s="12">
        <v>25.988405890757772</v>
      </c>
      <c r="I11" s="9">
        <v>726</v>
      </c>
      <c r="J11" s="4">
        <v>0.19977553310886642</v>
      </c>
      <c r="K11" s="10">
        <v>42.78</v>
      </c>
      <c r="L11" s="10">
        <v>1.44</v>
      </c>
      <c r="M11" s="10">
        <v>34.645417211319909</v>
      </c>
      <c r="N11" s="11">
        <v>366.66666666666669</v>
      </c>
      <c r="O11">
        <v>1.3</v>
      </c>
      <c r="P11">
        <v>1.76</v>
      </c>
      <c r="Q11" s="1">
        <v>0.23</v>
      </c>
      <c r="R11">
        <f t="shared" si="0"/>
        <v>3.29</v>
      </c>
      <c r="S11">
        <v>2692.5</v>
      </c>
      <c r="T11">
        <v>276.65777800000001</v>
      </c>
      <c r="U11">
        <v>9.5089859683139988</v>
      </c>
    </row>
    <row r="12" spans="1:21" x14ac:dyDescent="0.2">
      <c r="A12" t="s">
        <v>46</v>
      </c>
      <c r="B12" t="s">
        <v>22</v>
      </c>
      <c r="C12" t="s">
        <v>47</v>
      </c>
      <c r="D12" t="s">
        <v>48</v>
      </c>
      <c r="E12" t="s">
        <v>198</v>
      </c>
      <c r="F12" s="13">
        <v>45.31</v>
      </c>
      <c r="G12" s="13">
        <v>1.79</v>
      </c>
      <c r="H12" s="13">
        <v>29.52</v>
      </c>
      <c r="I12" s="14">
        <v>718.3478260869565</v>
      </c>
      <c r="J12" s="4">
        <v>0.17908653846153841</v>
      </c>
      <c r="K12" s="15">
        <v>42.95</v>
      </c>
      <c r="L12" s="15">
        <v>1.35</v>
      </c>
      <c r="M12" s="15">
        <v>37.101964637087491</v>
      </c>
      <c r="N12" s="16">
        <v>442.75000000000006</v>
      </c>
      <c r="O12">
        <v>1.94</v>
      </c>
      <c r="P12">
        <v>2.82</v>
      </c>
      <c r="Q12" s="1">
        <v>0.39</v>
      </c>
      <c r="R12">
        <f t="shared" si="0"/>
        <v>5.1499999999999995</v>
      </c>
      <c r="S12">
        <v>2455.3000000000002</v>
      </c>
      <c r="T12">
        <v>251.65591800000001</v>
      </c>
      <c r="U12">
        <v>9.5000586602869994</v>
      </c>
    </row>
    <row r="13" spans="1:21" x14ac:dyDescent="0.2">
      <c r="A13" t="s">
        <v>50</v>
      </c>
      <c r="B13" t="s">
        <v>22</v>
      </c>
      <c r="C13" t="s">
        <v>47</v>
      </c>
      <c r="D13" t="s">
        <v>48</v>
      </c>
      <c r="E13" t="s">
        <v>198</v>
      </c>
      <c r="F13" s="17">
        <v>43.54</v>
      </c>
      <c r="G13" s="17">
        <v>2.1800000000000002</v>
      </c>
      <c r="H13" s="17">
        <v>23.291606192429487</v>
      </c>
      <c r="I13" s="14">
        <v>984.62222222222238</v>
      </c>
      <c r="J13" s="4">
        <v>1.3415841584158419</v>
      </c>
      <c r="K13" s="15">
        <v>43.91</v>
      </c>
      <c r="L13" s="15">
        <v>1.4</v>
      </c>
      <c r="M13" s="15">
        <v>36.576564289698837</v>
      </c>
      <c r="N13" s="16">
        <v>381.15000000000003</v>
      </c>
      <c r="O13">
        <v>1.32</v>
      </c>
      <c r="P13">
        <v>2.04</v>
      </c>
      <c r="Q13" s="1">
        <v>0.28000000000000003</v>
      </c>
      <c r="R13">
        <f t="shared" si="0"/>
        <v>3.6400000000000006</v>
      </c>
      <c r="S13">
        <v>3066.3</v>
      </c>
      <c r="T13">
        <v>290.40549299999998</v>
      </c>
      <c r="U13">
        <v>9.9382289979710006</v>
      </c>
    </row>
    <row r="14" spans="1:21" x14ac:dyDescent="0.2">
      <c r="A14" t="s">
        <v>52</v>
      </c>
      <c r="B14" t="s">
        <v>22</v>
      </c>
      <c r="C14" t="s">
        <v>47</v>
      </c>
      <c r="D14" t="s">
        <v>48</v>
      </c>
      <c r="E14" t="s">
        <v>198</v>
      </c>
      <c r="F14" s="17">
        <v>46.83</v>
      </c>
      <c r="G14" s="17">
        <v>1</v>
      </c>
      <c r="H14" s="17">
        <v>54.612450648172043</v>
      </c>
      <c r="I14" s="14">
        <v>792.82500000000005</v>
      </c>
      <c r="J14" s="4">
        <v>8.646917534027225E-2</v>
      </c>
      <c r="K14" s="15">
        <v>43.52</v>
      </c>
      <c r="L14" s="15">
        <v>2.4500000000000002</v>
      </c>
      <c r="M14" s="15">
        <v>20.71525624345503</v>
      </c>
      <c r="N14" s="16">
        <v>394.16666666666674</v>
      </c>
      <c r="O14">
        <v>1.87</v>
      </c>
      <c r="P14">
        <v>2.93</v>
      </c>
      <c r="Q14" s="1">
        <v>0.45</v>
      </c>
      <c r="R14">
        <f t="shared" si="0"/>
        <v>5.2500000000000009</v>
      </c>
      <c r="S14">
        <v>2240.1</v>
      </c>
      <c r="T14">
        <v>241.840971</v>
      </c>
      <c r="U14">
        <v>9.524418376369999</v>
      </c>
    </row>
    <row r="15" spans="1:21" x14ac:dyDescent="0.2">
      <c r="A15" t="s">
        <v>54</v>
      </c>
      <c r="B15" t="s">
        <v>22</v>
      </c>
      <c r="C15" t="s">
        <v>47</v>
      </c>
      <c r="D15" t="s">
        <v>48</v>
      </c>
      <c r="E15" t="s">
        <v>198</v>
      </c>
      <c r="F15" s="17">
        <v>43.92</v>
      </c>
      <c r="G15" s="17">
        <v>3.22</v>
      </c>
      <c r="H15" s="17">
        <v>15.9064757320168</v>
      </c>
      <c r="I15" s="14">
        <v>418.67222222222227</v>
      </c>
      <c r="J15" s="4">
        <v>4.7638057218895552E-2</v>
      </c>
      <c r="K15" s="15">
        <v>43.18</v>
      </c>
      <c r="L15" s="15">
        <v>0.63</v>
      </c>
      <c r="M15" s="15">
        <v>79.929960071317382</v>
      </c>
      <c r="N15" s="16">
        <v>732.60000000000014</v>
      </c>
      <c r="O15">
        <v>1.22</v>
      </c>
      <c r="P15">
        <v>2.2599999999999998</v>
      </c>
      <c r="Q15" s="1">
        <v>0.26</v>
      </c>
      <c r="R15">
        <f t="shared" si="0"/>
        <v>3.7399999999999993</v>
      </c>
      <c r="S15">
        <v>2462.6999999999998</v>
      </c>
      <c r="T15">
        <v>252.07236699999999</v>
      </c>
      <c r="U15">
        <v>9.5108736930789988</v>
      </c>
    </row>
    <row r="16" spans="1:21" x14ac:dyDescent="0.2">
      <c r="A16" t="s">
        <v>56</v>
      </c>
      <c r="B16" t="s">
        <v>22</v>
      </c>
      <c r="C16" t="s">
        <v>47</v>
      </c>
      <c r="D16" t="s">
        <v>48</v>
      </c>
      <c r="E16" t="s">
        <v>198</v>
      </c>
      <c r="F16" s="17">
        <v>44.13</v>
      </c>
      <c r="G16" s="17">
        <v>1.85</v>
      </c>
      <c r="H16" s="17">
        <v>27.818243642661873</v>
      </c>
      <c r="I16" s="14">
        <v>662.04057971014493</v>
      </c>
      <c r="J16" s="4">
        <v>9.6209150326797402E-2</v>
      </c>
      <c r="K16" s="15">
        <v>42.04</v>
      </c>
      <c r="L16" s="15">
        <v>1.64</v>
      </c>
      <c r="M16" s="15">
        <v>29.894160836668604</v>
      </c>
      <c r="N16" s="16">
        <v>313.98888888888888</v>
      </c>
      <c r="O16">
        <v>0.74</v>
      </c>
      <c r="P16">
        <v>0.3</v>
      </c>
      <c r="Q16" s="1">
        <v>0.1</v>
      </c>
      <c r="R16">
        <f t="shared" si="0"/>
        <v>1.1400000000000001</v>
      </c>
      <c r="S16">
        <v>3070.3</v>
      </c>
      <c r="T16">
        <v>292.03796900000003</v>
      </c>
      <c r="U16">
        <v>9.9449606304019991</v>
      </c>
    </row>
    <row r="17" spans="1:21" x14ac:dyDescent="0.2">
      <c r="A17" t="s">
        <v>58</v>
      </c>
      <c r="B17" t="s">
        <v>22</v>
      </c>
      <c r="C17" t="s">
        <v>59</v>
      </c>
      <c r="D17" t="s">
        <v>60</v>
      </c>
      <c r="E17" t="s">
        <v>198</v>
      </c>
      <c r="F17" s="18">
        <v>43.29</v>
      </c>
      <c r="G17" s="18">
        <v>1.05</v>
      </c>
      <c r="H17" s="18">
        <v>48.080147820574268</v>
      </c>
      <c r="I17" s="19">
        <v>843.57777777777801</v>
      </c>
      <c r="J17" s="4">
        <v>0.148859543817527</v>
      </c>
      <c r="K17" s="20">
        <v>42.85</v>
      </c>
      <c r="L17" s="20">
        <v>0.93</v>
      </c>
      <c r="M17" s="20">
        <v>53.732294349366441</v>
      </c>
      <c r="N17" s="21">
        <v>529.68666666666672</v>
      </c>
      <c r="O17">
        <v>2.15</v>
      </c>
      <c r="P17">
        <v>2.09</v>
      </c>
      <c r="Q17" s="1">
        <v>0.15</v>
      </c>
      <c r="R17">
        <f t="shared" si="0"/>
        <v>4.3900000000000006</v>
      </c>
      <c r="S17">
        <v>2783.6</v>
      </c>
      <c r="T17">
        <v>279.93363499999998</v>
      </c>
      <c r="U17">
        <v>9.7209682481600019</v>
      </c>
    </row>
    <row r="18" spans="1:21" x14ac:dyDescent="0.2">
      <c r="A18" t="s">
        <v>62</v>
      </c>
      <c r="B18" t="s">
        <v>22</v>
      </c>
      <c r="C18" t="s">
        <v>59</v>
      </c>
      <c r="D18" t="s">
        <v>60</v>
      </c>
      <c r="E18" t="s">
        <v>198</v>
      </c>
      <c r="F18" s="18">
        <v>43.13</v>
      </c>
      <c r="G18" s="18">
        <v>1.21</v>
      </c>
      <c r="H18" s="18">
        <v>41.568236022604367</v>
      </c>
      <c r="I18" s="19">
        <v>965.06666666666672</v>
      </c>
      <c r="J18" s="4">
        <v>0.15347721822541957</v>
      </c>
      <c r="K18" s="20">
        <v>42.33</v>
      </c>
      <c r="L18" s="20">
        <v>0.6</v>
      </c>
      <c r="M18" s="20">
        <v>82.274362443487902</v>
      </c>
      <c r="N18" s="21">
        <v>229.97333333333339</v>
      </c>
      <c r="O18">
        <v>2.29</v>
      </c>
      <c r="P18">
        <v>3.52</v>
      </c>
      <c r="Q18" s="1">
        <v>0.52</v>
      </c>
      <c r="R18">
        <f t="shared" si="0"/>
        <v>6.33</v>
      </c>
      <c r="S18">
        <v>2223.3000000000002</v>
      </c>
      <c r="T18">
        <v>243.12767199999999</v>
      </c>
      <c r="U18">
        <v>9.0856932837189994</v>
      </c>
    </row>
    <row r="19" spans="1:21" x14ac:dyDescent="0.2">
      <c r="A19" t="s">
        <v>64</v>
      </c>
      <c r="B19" t="s">
        <v>22</v>
      </c>
      <c r="C19" t="s">
        <v>59</v>
      </c>
      <c r="D19" t="s">
        <v>60</v>
      </c>
      <c r="E19" t="s">
        <v>198</v>
      </c>
      <c r="F19" s="18">
        <v>43.45</v>
      </c>
      <c r="G19" s="18">
        <v>2.2999999999999998</v>
      </c>
      <c r="H19" s="18">
        <v>22.030758624284655</v>
      </c>
      <c r="I19" s="19">
        <v>1218.6166666666668</v>
      </c>
      <c r="J19" s="4">
        <v>0.87921653971708358</v>
      </c>
      <c r="K19" s="20">
        <v>43.95</v>
      </c>
      <c r="L19" s="20">
        <v>0.73</v>
      </c>
      <c r="M19" s="20">
        <v>70.210736180330528</v>
      </c>
      <c r="N19" s="21">
        <v>322.66666666666663</v>
      </c>
      <c r="O19">
        <v>1.9</v>
      </c>
      <c r="P19">
        <v>2.1800000000000002</v>
      </c>
      <c r="Q19" s="1">
        <v>0.28000000000000003</v>
      </c>
      <c r="R19">
        <f t="shared" si="0"/>
        <v>4.3600000000000003</v>
      </c>
      <c r="S19">
        <v>2800.2</v>
      </c>
      <c r="T19">
        <v>271.18518000000006</v>
      </c>
      <c r="U19">
        <v>9.6079603957179991</v>
      </c>
    </row>
    <row r="20" spans="1:21" x14ac:dyDescent="0.2">
      <c r="A20" t="s">
        <v>66</v>
      </c>
      <c r="B20" t="s">
        <v>22</v>
      </c>
      <c r="C20" t="s">
        <v>59</v>
      </c>
      <c r="D20" t="s">
        <v>60</v>
      </c>
      <c r="E20" t="s">
        <v>198</v>
      </c>
      <c r="F20" s="22">
        <v>44.17</v>
      </c>
      <c r="G20" s="22">
        <v>1.58</v>
      </c>
      <c r="H20" s="22">
        <v>32.6</v>
      </c>
      <c r="I20" s="23">
        <v>731.5</v>
      </c>
      <c r="J20" s="4">
        <v>0.48391248391248398</v>
      </c>
      <c r="K20" s="20">
        <v>43.85</v>
      </c>
      <c r="L20" s="20">
        <v>0.78</v>
      </c>
      <c r="M20" s="20">
        <v>65.5605370467743</v>
      </c>
      <c r="N20" s="21">
        <v>206.25</v>
      </c>
      <c r="O20">
        <v>2.29</v>
      </c>
      <c r="P20">
        <v>3.22</v>
      </c>
      <c r="Q20" s="1">
        <v>0.33</v>
      </c>
      <c r="R20">
        <f t="shared" si="0"/>
        <v>5.84</v>
      </c>
      <c r="S20">
        <v>2757.4</v>
      </c>
      <c r="T20">
        <v>279.35736100000003</v>
      </c>
      <c r="U20">
        <v>9.7329190065530007</v>
      </c>
    </row>
    <row r="21" spans="1:21" x14ac:dyDescent="0.2">
      <c r="A21" t="s">
        <v>68</v>
      </c>
      <c r="B21" t="s">
        <v>22</v>
      </c>
      <c r="C21" t="s">
        <v>59</v>
      </c>
      <c r="D21" t="s">
        <v>60</v>
      </c>
      <c r="E21" t="s">
        <v>198</v>
      </c>
      <c r="F21" s="18">
        <v>43.56</v>
      </c>
      <c r="G21" s="18">
        <v>2.23</v>
      </c>
      <c r="H21" s="18">
        <v>22.779831929384642</v>
      </c>
      <c r="I21" s="19">
        <v>1826.6233333333339</v>
      </c>
      <c r="J21" s="4">
        <v>3.6011981172443313</v>
      </c>
      <c r="K21" s="20">
        <v>43.34</v>
      </c>
      <c r="L21" s="20">
        <v>0.98</v>
      </c>
      <c r="M21" s="20">
        <v>51.573943335899649</v>
      </c>
      <c r="N21" s="21">
        <v>413.41666666666663</v>
      </c>
      <c r="O21">
        <v>2.04</v>
      </c>
      <c r="P21">
        <v>2.84</v>
      </c>
      <c r="Q21" s="1">
        <v>0.36</v>
      </c>
      <c r="R21">
        <f t="shared" si="0"/>
        <v>5.24</v>
      </c>
      <c r="S21">
        <v>2783.9</v>
      </c>
      <c r="T21">
        <v>272.31007299999999</v>
      </c>
      <c r="U21">
        <v>9.6083562330879992</v>
      </c>
    </row>
    <row r="22" spans="1:21" x14ac:dyDescent="0.2">
      <c r="A22" t="s">
        <v>70</v>
      </c>
      <c r="B22" t="s">
        <v>22</v>
      </c>
      <c r="C22" t="s">
        <v>71</v>
      </c>
      <c r="D22" t="s">
        <v>60</v>
      </c>
      <c r="E22" t="s">
        <v>198</v>
      </c>
      <c r="F22" s="15">
        <v>43.73</v>
      </c>
      <c r="G22" s="15">
        <v>1.97</v>
      </c>
      <c r="H22" s="15">
        <v>25.886942476291974</v>
      </c>
      <c r="I22" s="16">
        <v>729.74000000000012</v>
      </c>
      <c r="J22" s="4">
        <v>0.8940410819605451</v>
      </c>
      <c r="K22" s="24">
        <v>42.85</v>
      </c>
      <c r="L22" s="24">
        <v>1.7</v>
      </c>
      <c r="M22" s="24">
        <v>29.394725732300468</v>
      </c>
      <c r="N22" s="25">
        <v>533.43888888888898</v>
      </c>
      <c r="O22">
        <v>2.08</v>
      </c>
      <c r="P22">
        <v>2.4</v>
      </c>
      <c r="Q22" s="1">
        <v>0.08</v>
      </c>
      <c r="R22">
        <f t="shared" si="0"/>
        <v>4.5600000000000005</v>
      </c>
      <c r="S22">
        <v>2218.5</v>
      </c>
      <c r="T22">
        <v>239.18284699999998</v>
      </c>
      <c r="U22">
        <v>9.5794064040580018</v>
      </c>
    </row>
    <row r="23" spans="1:21" x14ac:dyDescent="0.2">
      <c r="A23" t="s">
        <v>73</v>
      </c>
      <c r="B23" t="s">
        <v>22</v>
      </c>
      <c r="C23" t="s">
        <v>71</v>
      </c>
      <c r="D23" t="s">
        <v>60</v>
      </c>
      <c r="E23" t="s">
        <v>198</v>
      </c>
      <c r="F23" s="15">
        <v>44.28</v>
      </c>
      <c r="G23" s="15">
        <v>1.7349999999999999</v>
      </c>
      <c r="H23" s="15">
        <v>29.763001624631102</v>
      </c>
      <c r="I23" s="16">
        <v>864.74666666666644</v>
      </c>
      <c r="J23" s="4">
        <v>0.16820987654320987</v>
      </c>
      <c r="K23" s="24">
        <v>42.914999999999999</v>
      </c>
      <c r="L23" s="24">
        <v>1.1299999999999999</v>
      </c>
      <c r="M23" s="24">
        <v>44.289235203330136</v>
      </c>
      <c r="N23" s="25">
        <v>335.37777777777779</v>
      </c>
      <c r="O23">
        <v>1.56</v>
      </c>
      <c r="P23">
        <v>1.69</v>
      </c>
      <c r="Q23" s="1">
        <v>0.23</v>
      </c>
      <c r="R23">
        <f t="shared" si="0"/>
        <v>3.48</v>
      </c>
      <c r="S23">
        <v>1847</v>
      </c>
      <c r="T23">
        <v>202.54546399999998</v>
      </c>
      <c r="U23">
        <v>9.0323785880959981</v>
      </c>
    </row>
    <row r="24" spans="1:21" x14ac:dyDescent="0.2">
      <c r="A24" t="s">
        <v>75</v>
      </c>
      <c r="B24" t="s">
        <v>22</v>
      </c>
      <c r="C24" t="s">
        <v>71</v>
      </c>
      <c r="D24" t="s">
        <v>60</v>
      </c>
      <c r="E24" t="s">
        <v>198</v>
      </c>
      <c r="F24" s="15">
        <v>44.495000000000005</v>
      </c>
      <c r="G24" s="15">
        <v>2.2650000000000001</v>
      </c>
      <c r="H24" s="15">
        <v>22.919249499750638</v>
      </c>
      <c r="I24" s="16">
        <v>981.2</v>
      </c>
      <c r="J24" s="4">
        <v>0.50412249705535928</v>
      </c>
      <c r="K24" s="24">
        <v>43.38</v>
      </c>
      <c r="L24" s="24">
        <v>0.94</v>
      </c>
      <c r="M24" s="24">
        <v>53.818204122600619</v>
      </c>
      <c r="N24" s="25">
        <v>435.96666666666675</v>
      </c>
      <c r="O24">
        <v>1.69</v>
      </c>
      <c r="P24">
        <v>2.67</v>
      </c>
      <c r="Q24" s="1">
        <v>0.15</v>
      </c>
      <c r="R24">
        <f t="shared" si="0"/>
        <v>4.51</v>
      </c>
      <c r="S24">
        <v>2150.6999999999998</v>
      </c>
      <c r="T24">
        <v>229.20914699999997</v>
      </c>
      <c r="U24">
        <v>9.4574897680679992</v>
      </c>
    </row>
    <row r="25" spans="1:21" x14ac:dyDescent="0.2">
      <c r="A25" t="s">
        <v>77</v>
      </c>
      <c r="B25" t="s">
        <v>22</v>
      </c>
      <c r="C25" t="s">
        <v>71</v>
      </c>
      <c r="D25" t="s">
        <v>60</v>
      </c>
      <c r="E25" t="s">
        <v>198</v>
      </c>
      <c r="F25" s="15">
        <v>44.05</v>
      </c>
      <c r="G25" s="15">
        <v>2.5299999999999998</v>
      </c>
      <c r="H25" s="15">
        <v>20.304528034307751</v>
      </c>
      <c r="I25" s="16">
        <v>1222.6133333333332</v>
      </c>
      <c r="J25" s="4">
        <v>0.6470588235294118</v>
      </c>
      <c r="K25" s="24">
        <v>43.41</v>
      </c>
      <c r="L25" s="24">
        <v>0.67</v>
      </c>
      <c r="M25" s="24">
        <v>75.55835437282353</v>
      </c>
      <c r="N25" s="25">
        <v>249.88333333333341</v>
      </c>
      <c r="O25">
        <v>2.31</v>
      </c>
      <c r="P25">
        <v>3.58</v>
      </c>
      <c r="Q25" s="1">
        <v>0.48</v>
      </c>
      <c r="R25">
        <f t="shared" si="0"/>
        <v>6.370000000000001</v>
      </c>
      <c r="S25">
        <v>2603.1999999999998</v>
      </c>
      <c r="T25">
        <v>253.30223099999998</v>
      </c>
      <c r="U25">
        <v>9.6542133675030009</v>
      </c>
    </row>
    <row r="26" spans="1:21" x14ac:dyDescent="0.2">
      <c r="A26" t="s">
        <v>79</v>
      </c>
      <c r="B26" t="s">
        <v>22</v>
      </c>
      <c r="C26" t="s">
        <v>71</v>
      </c>
      <c r="D26" t="s">
        <v>60</v>
      </c>
      <c r="E26" t="s">
        <v>198</v>
      </c>
      <c r="F26" s="15">
        <v>41.78</v>
      </c>
      <c r="G26" s="15">
        <v>2.33</v>
      </c>
      <c r="H26" s="15">
        <v>20.911251344518234</v>
      </c>
      <c r="I26" s="16">
        <v>1163.9833333333333</v>
      </c>
      <c r="J26" s="4">
        <v>0.86473429951690772</v>
      </c>
      <c r="K26" s="24">
        <v>44.44</v>
      </c>
      <c r="L26" s="24">
        <v>0.97</v>
      </c>
      <c r="M26" s="24">
        <v>53.428111480321789</v>
      </c>
      <c r="N26" s="25">
        <v>791.12000000000023</v>
      </c>
      <c r="O26">
        <v>2.12</v>
      </c>
      <c r="P26">
        <v>3.68</v>
      </c>
      <c r="Q26" s="1">
        <v>0.27</v>
      </c>
      <c r="R26">
        <f t="shared" si="0"/>
        <v>6.07</v>
      </c>
      <c r="S26">
        <v>2559.4</v>
      </c>
      <c r="T26">
        <v>250.26461699999999</v>
      </c>
      <c r="U26">
        <v>9.6176285684570004</v>
      </c>
    </row>
    <row r="27" spans="1:21" x14ac:dyDescent="0.2">
      <c r="A27" t="s">
        <v>81</v>
      </c>
      <c r="B27" t="s">
        <v>82</v>
      </c>
      <c r="C27" t="s">
        <v>83</v>
      </c>
      <c r="D27" t="s">
        <v>84</v>
      </c>
      <c r="E27" t="s">
        <v>25</v>
      </c>
      <c r="F27" s="26">
        <v>42.78</v>
      </c>
      <c r="G27" s="26">
        <v>2.19</v>
      </c>
      <c r="H27" s="26">
        <v>22.780548303333639</v>
      </c>
      <c r="I27" s="27">
        <v>1161.6733333333332</v>
      </c>
      <c r="J27" s="4">
        <v>0.32039268183846503</v>
      </c>
      <c r="K27" s="5">
        <v>41.93</v>
      </c>
      <c r="L27" s="5">
        <v>2.12</v>
      </c>
      <c r="M27" s="5">
        <v>23.065161983709181</v>
      </c>
      <c r="N27" s="6">
        <v>422.64444444444462</v>
      </c>
      <c r="O27">
        <v>1.46</v>
      </c>
      <c r="P27">
        <v>0.97</v>
      </c>
      <c r="Q27" s="1">
        <v>0.19</v>
      </c>
      <c r="R27">
        <f t="shared" si="0"/>
        <v>2.6199999999999997</v>
      </c>
      <c r="S27">
        <v>2068.1999999999998</v>
      </c>
      <c r="T27">
        <v>221.15547499999997</v>
      </c>
      <c r="U27">
        <v>9.4997893261079991</v>
      </c>
    </row>
    <row r="28" spans="1:21" x14ac:dyDescent="0.2">
      <c r="A28" t="s">
        <v>86</v>
      </c>
      <c r="B28" t="s">
        <v>82</v>
      </c>
      <c r="C28" t="s">
        <v>83</v>
      </c>
      <c r="D28" t="s">
        <v>84</v>
      </c>
      <c r="E28" t="s">
        <v>25</v>
      </c>
      <c r="F28" s="26">
        <v>42.9</v>
      </c>
      <c r="G28" s="26">
        <v>1.53</v>
      </c>
      <c r="H28" s="26">
        <v>32.698916995091146</v>
      </c>
      <c r="I28" s="27">
        <v>712.64561403508765</v>
      </c>
      <c r="J28" s="4">
        <v>1.043863972400197</v>
      </c>
      <c r="K28" s="5">
        <v>43.59</v>
      </c>
      <c r="L28" s="5">
        <v>1.64</v>
      </c>
      <c r="M28" s="5">
        <v>30.996348022606682</v>
      </c>
      <c r="N28" s="6">
        <v>437.25000000000006</v>
      </c>
      <c r="O28">
        <v>2.36</v>
      </c>
      <c r="P28">
        <v>0.78</v>
      </c>
      <c r="Q28" s="1">
        <v>0.31</v>
      </c>
      <c r="R28">
        <f t="shared" si="0"/>
        <v>3.4499999999999997</v>
      </c>
      <c r="S28">
        <v>2229.3000000000002</v>
      </c>
      <c r="T28">
        <v>217.30427100000003</v>
      </c>
      <c r="U28">
        <v>9.6106438638850005</v>
      </c>
    </row>
    <row r="29" spans="1:21" x14ac:dyDescent="0.2">
      <c r="A29" t="s">
        <v>88</v>
      </c>
      <c r="B29" t="s">
        <v>82</v>
      </c>
      <c r="C29" t="s">
        <v>83</v>
      </c>
      <c r="D29" t="s">
        <v>84</v>
      </c>
      <c r="E29" t="s">
        <v>25</v>
      </c>
      <c r="F29" s="26">
        <v>43.66</v>
      </c>
      <c r="G29" s="26">
        <v>1.85</v>
      </c>
      <c r="H29" s="26">
        <v>27.521969577127056</v>
      </c>
      <c r="I29" s="27">
        <v>1019.6421052631581</v>
      </c>
      <c r="J29" s="4">
        <v>0.16479400749063666</v>
      </c>
      <c r="K29" s="5">
        <v>42.9</v>
      </c>
      <c r="L29" s="5">
        <v>1.54</v>
      </c>
      <c r="M29" s="5">
        <v>32.486586365252883</v>
      </c>
      <c r="N29" s="6">
        <v>391.66111111111115</v>
      </c>
      <c r="O29">
        <v>2.48</v>
      </c>
      <c r="P29">
        <v>0.76</v>
      </c>
      <c r="Q29" s="1">
        <v>0.23</v>
      </c>
      <c r="R29">
        <f t="shared" si="0"/>
        <v>3.47</v>
      </c>
      <c r="S29">
        <v>2484.1</v>
      </c>
      <c r="T29">
        <v>244.23515600000002</v>
      </c>
      <c r="U29">
        <v>9.7562619936809991</v>
      </c>
    </row>
    <row r="30" spans="1:21" x14ac:dyDescent="0.2">
      <c r="A30" t="s">
        <v>90</v>
      </c>
      <c r="B30" t="s">
        <v>82</v>
      </c>
      <c r="C30" t="s">
        <v>83</v>
      </c>
      <c r="D30" t="s">
        <v>84</v>
      </c>
      <c r="E30" t="s">
        <v>25</v>
      </c>
      <c r="F30" s="26">
        <v>42.94</v>
      </c>
      <c r="G30" s="26">
        <v>2.72</v>
      </c>
      <c r="H30" s="26">
        <v>18.410290591379546</v>
      </c>
      <c r="I30" s="27">
        <v>1521.9368421052629</v>
      </c>
      <c r="J30" s="4">
        <v>0.13836477987421389</v>
      </c>
      <c r="K30" s="5">
        <v>42.24</v>
      </c>
      <c r="L30" s="5">
        <v>1.06</v>
      </c>
      <c r="M30" s="5">
        <v>46.471378115519947</v>
      </c>
      <c r="N30" s="6">
        <v>295.28888888888895</v>
      </c>
      <c r="O30">
        <v>2.39</v>
      </c>
      <c r="P30">
        <v>0.63</v>
      </c>
      <c r="Q30" s="1">
        <v>0.36</v>
      </c>
      <c r="R30">
        <f t="shared" si="0"/>
        <v>3.38</v>
      </c>
      <c r="S30">
        <v>2444.4</v>
      </c>
      <c r="T30">
        <v>241.81698299999999</v>
      </c>
      <c r="U30">
        <v>9.7415133247180012</v>
      </c>
    </row>
    <row r="31" spans="1:21" x14ac:dyDescent="0.2">
      <c r="A31" t="s">
        <v>92</v>
      </c>
      <c r="B31" t="s">
        <v>22</v>
      </c>
      <c r="C31" t="s">
        <v>93</v>
      </c>
      <c r="D31" t="s">
        <v>94</v>
      </c>
      <c r="E31" t="s">
        <v>198</v>
      </c>
      <c r="F31" s="28">
        <v>45.59</v>
      </c>
      <c r="G31" s="28">
        <v>1.1200000000000001</v>
      </c>
      <c r="H31" s="28">
        <v>47.469983089483307</v>
      </c>
      <c r="I31" s="29">
        <v>2244.1543859649119</v>
      </c>
      <c r="J31" s="4">
        <v>0.47159090909090917</v>
      </c>
      <c r="K31" s="30">
        <v>44.2</v>
      </c>
      <c r="L31" s="30">
        <v>0.57999999999999996</v>
      </c>
      <c r="M31" s="30">
        <v>88.871351206094104</v>
      </c>
      <c r="N31" s="31">
        <v>467.98888888888894</v>
      </c>
      <c r="O31">
        <v>1.87</v>
      </c>
      <c r="P31">
        <v>1.67</v>
      </c>
      <c r="Q31" s="1">
        <v>0.42</v>
      </c>
      <c r="R31">
        <f t="shared" si="0"/>
        <v>3.96</v>
      </c>
      <c r="S31">
        <v>2515.3000000000002</v>
      </c>
      <c r="T31">
        <v>254.31709900000001</v>
      </c>
      <c r="U31">
        <v>9.2072902470729989</v>
      </c>
    </row>
    <row r="32" spans="1:21" x14ac:dyDescent="0.2">
      <c r="A32" t="s">
        <v>96</v>
      </c>
      <c r="B32" t="s">
        <v>22</v>
      </c>
      <c r="C32" t="s">
        <v>93</v>
      </c>
      <c r="D32" t="s">
        <v>94</v>
      </c>
      <c r="E32" t="s">
        <v>198</v>
      </c>
      <c r="F32" s="28">
        <v>45.16</v>
      </c>
      <c r="G32" s="28">
        <v>2.41</v>
      </c>
      <c r="H32" s="28">
        <v>21.852664500018598</v>
      </c>
      <c r="I32" s="29">
        <v>3473.0666666666666</v>
      </c>
      <c r="J32" s="4">
        <v>0.61351819757365678</v>
      </c>
      <c r="K32" s="30">
        <v>44</v>
      </c>
      <c r="L32" s="30">
        <v>0.93</v>
      </c>
      <c r="M32" s="30">
        <v>55.174351257225744</v>
      </c>
      <c r="N32" s="31">
        <v>1073.4166666666667</v>
      </c>
      <c r="O32">
        <v>1.57</v>
      </c>
      <c r="P32">
        <v>2.2799999999999998</v>
      </c>
      <c r="Q32" s="1">
        <v>0.3</v>
      </c>
      <c r="R32">
        <f t="shared" si="0"/>
        <v>4.1499999999999995</v>
      </c>
      <c r="S32">
        <v>2122.6</v>
      </c>
      <c r="T32">
        <v>227.72794599999997</v>
      </c>
      <c r="U32">
        <v>9.3708205528239983</v>
      </c>
    </row>
    <row r="33" spans="1:21" x14ac:dyDescent="0.2">
      <c r="A33" t="s">
        <v>98</v>
      </c>
      <c r="B33" t="s">
        <v>22</v>
      </c>
      <c r="C33" t="s">
        <v>93</v>
      </c>
      <c r="D33" t="s">
        <v>94</v>
      </c>
      <c r="E33" t="s">
        <v>198</v>
      </c>
      <c r="F33" s="28">
        <v>45.98</v>
      </c>
      <c r="G33" s="28">
        <v>1.38</v>
      </c>
      <c r="H33" s="28">
        <v>38.855937151691919</v>
      </c>
      <c r="I33" s="29">
        <v>1433.4222222222224</v>
      </c>
      <c r="J33" s="4">
        <v>0.865010073875084</v>
      </c>
      <c r="K33" s="30">
        <v>45.71</v>
      </c>
      <c r="L33" s="30">
        <v>0.73</v>
      </c>
      <c r="M33" s="30">
        <v>73.022360655356266</v>
      </c>
      <c r="N33" s="31">
        <v>282.02777777777777</v>
      </c>
      <c r="O33">
        <v>1.54</v>
      </c>
      <c r="P33">
        <v>0.64</v>
      </c>
      <c r="Q33" s="32">
        <v>0.31</v>
      </c>
      <c r="R33">
        <f t="shared" si="0"/>
        <v>2.4900000000000002</v>
      </c>
      <c r="S33">
        <v>2552</v>
      </c>
      <c r="T33">
        <v>256.96981200000005</v>
      </c>
      <c r="U33">
        <v>9.2341403847660022</v>
      </c>
    </row>
    <row r="34" spans="1:21" x14ac:dyDescent="0.2">
      <c r="A34" t="s">
        <v>100</v>
      </c>
      <c r="B34" t="s">
        <v>22</v>
      </c>
      <c r="C34" t="s">
        <v>93</v>
      </c>
      <c r="D34" t="s">
        <v>94</v>
      </c>
      <c r="E34" t="s">
        <v>198</v>
      </c>
      <c r="F34" s="28">
        <v>44.73</v>
      </c>
      <c r="G34" s="28">
        <v>1.27</v>
      </c>
      <c r="H34" s="28">
        <v>41.07359199202233</v>
      </c>
      <c r="I34" s="29">
        <v>1710.6833333333338</v>
      </c>
      <c r="J34" s="4">
        <v>0.14905564063297605</v>
      </c>
      <c r="K34" s="30">
        <v>44.66</v>
      </c>
      <c r="L34" s="30">
        <v>0.71</v>
      </c>
      <c r="M34" s="30">
        <v>73.359756226293484</v>
      </c>
      <c r="N34" s="31">
        <v>489.37777777777779</v>
      </c>
      <c r="O34">
        <v>1.1299999999999999</v>
      </c>
      <c r="P34">
        <v>0.99</v>
      </c>
      <c r="Q34" s="32">
        <v>0.17</v>
      </c>
      <c r="R34">
        <f t="shared" ref="R34:R65" si="1">SUM(O34:Q34)</f>
        <v>2.29</v>
      </c>
      <c r="S34">
        <v>2007.2</v>
      </c>
      <c r="T34">
        <v>222.71282899999997</v>
      </c>
      <c r="U34">
        <v>9.208814606532</v>
      </c>
    </row>
    <row r="35" spans="1:21" x14ac:dyDescent="0.2">
      <c r="A35" t="s">
        <v>102</v>
      </c>
      <c r="B35" t="s">
        <v>103</v>
      </c>
      <c r="C35" t="s">
        <v>104</v>
      </c>
      <c r="D35" t="s">
        <v>94</v>
      </c>
      <c r="E35" t="s">
        <v>105</v>
      </c>
      <c r="F35" s="10">
        <v>43</v>
      </c>
      <c r="G35" s="10">
        <v>2.1800000000000002</v>
      </c>
      <c r="H35" s="10">
        <v>23.00273464112237</v>
      </c>
      <c r="I35" s="11">
        <v>1061.7894736842104</v>
      </c>
      <c r="J35" s="4">
        <v>0.31526271893244379</v>
      </c>
      <c r="K35" s="33">
        <v>43.68</v>
      </c>
      <c r="L35" s="33">
        <v>1.49</v>
      </c>
      <c r="M35" s="33">
        <v>34.187226456856735</v>
      </c>
      <c r="N35" s="34">
        <v>181.86666666666676</v>
      </c>
      <c r="O35">
        <v>1.88</v>
      </c>
      <c r="P35" s="35">
        <v>2.91</v>
      </c>
      <c r="Q35" s="1">
        <v>0.24</v>
      </c>
      <c r="R35">
        <f t="shared" si="1"/>
        <v>5.03</v>
      </c>
      <c r="S35">
        <v>2534.9</v>
      </c>
      <c r="T35">
        <v>259.14622700000001</v>
      </c>
      <c r="U35">
        <v>8.8515747989619999</v>
      </c>
    </row>
    <row r="36" spans="1:21" x14ac:dyDescent="0.2">
      <c r="A36" t="s">
        <v>107</v>
      </c>
      <c r="B36" t="s">
        <v>103</v>
      </c>
      <c r="C36" t="s">
        <v>104</v>
      </c>
      <c r="D36" t="s">
        <v>94</v>
      </c>
      <c r="E36" t="s">
        <v>105</v>
      </c>
      <c r="F36" s="10">
        <v>43.855000000000004</v>
      </c>
      <c r="G36" s="10">
        <v>1.865</v>
      </c>
      <c r="H36" s="10">
        <v>27.425955454598892</v>
      </c>
      <c r="I36" s="11">
        <v>1437.6266666666668</v>
      </c>
      <c r="J36" s="4">
        <v>0.21583514099783077</v>
      </c>
      <c r="K36" s="33">
        <v>42.58</v>
      </c>
      <c r="L36" s="33">
        <v>1.71</v>
      </c>
      <c r="M36" s="33">
        <v>29.038692253792995</v>
      </c>
      <c r="N36" s="34">
        <v>472.34385964912292</v>
      </c>
      <c r="O36">
        <v>1.36</v>
      </c>
      <c r="P36">
        <v>1.65</v>
      </c>
      <c r="Q36" s="1">
        <v>0.18</v>
      </c>
      <c r="R36">
        <f t="shared" si="1"/>
        <v>3.19</v>
      </c>
      <c r="S36">
        <v>2205.1999999999998</v>
      </c>
      <c r="T36">
        <v>242.408421</v>
      </c>
      <c r="U36">
        <v>9.4557630342219987</v>
      </c>
    </row>
    <row r="37" spans="1:21" x14ac:dyDescent="0.2">
      <c r="A37" t="s">
        <v>109</v>
      </c>
      <c r="B37" t="s">
        <v>103</v>
      </c>
      <c r="C37" t="s">
        <v>104</v>
      </c>
      <c r="D37" t="s">
        <v>94</v>
      </c>
      <c r="E37" t="s">
        <v>105</v>
      </c>
      <c r="F37" s="10">
        <v>43.63</v>
      </c>
      <c r="G37" s="10">
        <v>1.77</v>
      </c>
      <c r="H37" s="10">
        <v>28.746134555445124</v>
      </c>
      <c r="I37" s="11">
        <v>1753.9403508771932</v>
      </c>
      <c r="J37" s="4">
        <v>0.25</v>
      </c>
      <c r="K37" s="33">
        <v>45.17</v>
      </c>
      <c r="L37" s="33">
        <v>0.67</v>
      </c>
      <c r="M37" s="33">
        <v>78.621766114269505</v>
      </c>
      <c r="N37" s="34">
        <v>308</v>
      </c>
      <c r="O37">
        <v>0.76</v>
      </c>
      <c r="P37">
        <v>0.2</v>
      </c>
      <c r="Q37" s="1">
        <v>0.17</v>
      </c>
      <c r="R37">
        <f t="shared" si="1"/>
        <v>1.1299999999999999</v>
      </c>
      <c r="S37">
        <v>2541.1</v>
      </c>
      <c r="T37">
        <v>260.82763399999999</v>
      </c>
      <c r="U37">
        <v>8.8492625435440004</v>
      </c>
    </row>
    <row r="38" spans="1:21" x14ac:dyDescent="0.2">
      <c r="A38" t="s">
        <v>111</v>
      </c>
      <c r="B38" t="s">
        <v>103</v>
      </c>
      <c r="C38" t="s">
        <v>104</v>
      </c>
      <c r="D38" t="s">
        <v>94</v>
      </c>
      <c r="E38" t="s">
        <v>105</v>
      </c>
      <c r="F38" s="10">
        <v>43.55</v>
      </c>
      <c r="G38" s="10">
        <v>1.79</v>
      </c>
      <c r="H38" s="10">
        <v>28.372828687716211</v>
      </c>
      <c r="I38" s="11">
        <v>1485.5866666666666</v>
      </c>
      <c r="J38" s="4">
        <v>0.5672227674190381</v>
      </c>
      <c r="K38" s="33">
        <v>41.63</v>
      </c>
      <c r="L38" s="33">
        <v>1.3</v>
      </c>
      <c r="M38" s="33">
        <v>37.344836815378081</v>
      </c>
      <c r="N38" s="34">
        <v>475.5055555555557</v>
      </c>
      <c r="O38">
        <v>2.0699999999999998</v>
      </c>
      <c r="P38">
        <v>1.63</v>
      </c>
      <c r="Q38" s="1">
        <v>0.68</v>
      </c>
      <c r="R38">
        <f t="shared" si="1"/>
        <v>4.38</v>
      </c>
      <c r="S38">
        <v>2449.1999999999998</v>
      </c>
      <c r="T38">
        <v>262.47380699999997</v>
      </c>
      <c r="U38">
        <v>9.3349059672869998</v>
      </c>
    </row>
    <row r="39" spans="1:21" x14ac:dyDescent="0.2">
      <c r="A39" t="s">
        <v>113</v>
      </c>
      <c r="B39" t="s">
        <v>114</v>
      </c>
      <c r="C39" t="s">
        <v>115</v>
      </c>
      <c r="D39" t="s">
        <v>116</v>
      </c>
      <c r="E39" t="s">
        <v>105</v>
      </c>
      <c r="F39" s="36">
        <v>42.27</v>
      </c>
      <c r="G39" s="36">
        <v>0.61</v>
      </c>
      <c r="H39" s="36">
        <v>80.810895667210417</v>
      </c>
      <c r="I39" s="37">
        <v>907.50000000000011</v>
      </c>
      <c r="J39" s="4">
        <v>0.81441441441441442</v>
      </c>
      <c r="K39" s="12">
        <v>43.23</v>
      </c>
      <c r="L39" s="12">
        <v>1.99</v>
      </c>
      <c r="M39" s="12">
        <v>25.333760855531956</v>
      </c>
      <c r="N39" s="9">
        <v>220.92631578947379</v>
      </c>
      <c r="O39">
        <v>2.2400000000000002</v>
      </c>
      <c r="P39">
        <v>0.76</v>
      </c>
      <c r="Q39" s="1">
        <v>0.67</v>
      </c>
      <c r="R39">
        <f t="shared" si="1"/>
        <v>3.67</v>
      </c>
      <c r="S39">
        <v>2485.6999999999998</v>
      </c>
      <c r="T39">
        <v>264.03514699999999</v>
      </c>
      <c r="U39">
        <v>9.7207364816550008</v>
      </c>
    </row>
    <row r="40" spans="1:21" x14ac:dyDescent="0.2">
      <c r="A40" t="s">
        <v>118</v>
      </c>
      <c r="B40" t="s">
        <v>114</v>
      </c>
      <c r="C40" t="s">
        <v>115</v>
      </c>
      <c r="D40" t="s">
        <v>116</v>
      </c>
      <c r="E40" t="s">
        <v>105</v>
      </c>
      <c r="F40" s="36">
        <v>44.15</v>
      </c>
      <c r="G40" s="36">
        <v>1.43</v>
      </c>
      <c r="H40" s="36">
        <v>36.004947162206946</v>
      </c>
      <c r="I40" s="37">
        <v>1742.3999999999999</v>
      </c>
      <c r="J40" s="4">
        <v>0.78151260504201647</v>
      </c>
      <c r="K40" s="12">
        <v>42.08</v>
      </c>
      <c r="L40" s="12">
        <v>1.52</v>
      </c>
      <c r="M40" s="12">
        <v>32.284915248815423</v>
      </c>
      <c r="N40" s="9">
        <v>908.60000000000014</v>
      </c>
      <c r="O40">
        <v>2.1800000000000002</v>
      </c>
      <c r="P40">
        <v>1.03</v>
      </c>
      <c r="Q40" s="38">
        <v>0.2</v>
      </c>
      <c r="R40">
        <f t="shared" si="1"/>
        <v>3.41</v>
      </c>
      <c r="S40">
        <v>2527.5</v>
      </c>
      <c r="T40">
        <v>265.70863800000001</v>
      </c>
      <c r="U40">
        <v>9.6956027072720001</v>
      </c>
    </row>
    <row r="41" spans="1:21" x14ac:dyDescent="0.2">
      <c r="A41" t="s">
        <v>120</v>
      </c>
      <c r="B41" t="s">
        <v>114</v>
      </c>
      <c r="C41" t="s">
        <v>115</v>
      </c>
      <c r="D41" t="s">
        <v>116</v>
      </c>
      <c r="E41" t="s">
        <v>105</v>
      </c>
      <c r="F41" s="36">
        <v>44.13</v>
      </c>
      <c r="G41" s="36">
        <v>2.38</v>
      </c>
      <c r="H41" s="36">
        <v>21.623424680220364</v>
      </c>
      <c r="I41" s="37">
        <v>1243.7333333333336</v>
      </c>
      <c r="J41" s="4">
        <v>0.78933333333333322</v>
      </c>
      <c r="K41" s="12">
        <v>44.44</v>
      </c>
      <c r="L41" s="12">
        <v>0.74</v>
      </c>
      <c r="M41" s="12">
        <v>70.034146129611003</v>
      </c>
      <c r="N41" s="9">
        <v>456.50000000000006</v>
      </c>
      <c r="O41">
        <v>1.92</v>
      </c>
      <c r="P41">
        <v>1.31</v>
      </c>
      <c r="Q41" s="1">
        <v>0.47</v>
      </c>
      <c r="R41">
        <f t="shared" si="1"/>
        <v>3.7</v>
      </c>
      <c r="S41">
        <v>1972.7</v>
      </c>
      <c r="T41">
        <v>221.65858800000001</v>
      </c>
      <c r="U41">
        <v>9.321353193165999</v>
      </c>
    </row>
    <row r="42" spans="1:21" x14ac:dyDescent="0.2">
      <c r="A42" t="s">
        <v>122</v>
      </c>
      <c r="B42" t="s">
        <v>114</v>
      </c>
      <c r="C42" t="s">
        <v>115</v>
      </c>
      <c r="D42" t="s">
        <v>116</v>
      </c>
      <c r="E42" t="s">
        <v>105</v>
      </c>
      <c r="F42" s="36">
        <v>45.72</v>
      </c>
      <c r="G42" s="36">
        <v>1</v>
      </c>
      <c r="H42" s="36">
        <v>53.317985129925816</v>
      </c>
      <c r="I42" s="37">
        <v>1251.375438596491</v>
      </c>
      <c r="J42" s="4">
        <v>1.66824644549763</v>
      </c>
      <c r="K42" s="12">
        <v>45.79</v>
      </c>
      <c r="L42" s="12">
        <v>0.65</v>
      </c>
      <c r="M42" s="12">
        <v>82.153258600824515</v>
      </c>
      <c r="N42" s="9">
        <v>551.83333333333337</v>
      </c>
      <c r="O42">
        <v>1.67</v>
      </c>
      <c r="P42">
        <v>0.62</v>
      </c>
      <c r="Q42" s="1">
        <v>0.2</v>
      </c>
      <c r="R42">
        <f t="shared" si="1"/>
        <v>2.4900000000000002</v>
      </c>
      <c r="S42">
        <v>2743.2</v>
      </c>
      <c r="T42">
        <v>267.85995500000001</v>
      </c>
      <c r="U42">
        <v>9.5972165897110013</v>
      </c>
    </row>
    <row r="43" spans="1:21" x14ac:dyDescent="0.2">
      <c r="A43" t="s">
        <v>124</v>
      </c>
      <c r="B43" t="s">
        <v>114</v>
      </c>
      <c r="C43" t="s">
        <v>115</v>
      </c>
      <c r="D43" t="s">
        <v>116</v>
      </c>
      <c r="E43" t="s">
        <v>105</v>
      </c>
      <c r="F43" s="36">
        <v>43.92</v>
      </c>
      <c r="G43" s="36">
        <v>1.81</v>
      </c>
      <c r="H43" s="36">
        <v>28.29770820833928</v>
      </c>
      <c r="I43" s="37">
        <v>1859.7333333333333</v>
      </c>
      <c r="J43" s="4">
        <v>0.78933333333333322</v>
      </c>
      <c r="K43" s="12">
        <v>46.42</v>
      </c>
      <c r="L43" s="12">
        <v>1.08</v>
      </c>
      <c r="M43" s="12">
        <v>50.124365496321339</v>
      </c>
      <c r="N43" s="9">
        <v>1434.6315789473686</v>
      </c>
      <c r="O43">
        <v>2.27</v>
      </c>
      <c r="P43">
        <v>0.64</v>
      </c>
      <c r="Q43" s="1">
        <v>0.16</v>
      </c>
      <c r="R43">
        <f t="shared" si="1"/>
        <v>3.0700000000000003</v>
      </c>
      <c r="S43">
        <v>2715.9</v>
      </c>
      <c r="T43">
        <v>267.66540099999997</v>
      </c>
      <c r="U43">
        <v>9.5777945439200014</v>
      </c>
    </row>
    <row r="44" spans="1:21" x14ac:dyDescent="0.2">
      <c r="A44" t="s">
        <v>126</v>
      </c>
      <c r="B44" t="s">
        <v>22</v>
      </c>
      <c r="C44" t="s">
        <v>127</v>
      </c>
      <c r="D44" t="s">
        <v>116</v>
      </c>
      <c r="E44" t="s">
        <v>198</v>
      </c>
      <c r="F44" s="28">
        <v>41.93</v>
      </c>
      <c r="G44" s="28">
        <v>2.5299999999999998</v>
      </c>
      <c r="H44" s="28">
        <v>19.3273294092741</v>
      </c>
      <c r="I44" s="29">
        <v>2000.5333333333335</v>
      </c>
      <c r="J44" s="4">
        <v>0.17903415783274443</v>
      </c>
      <c r="K44" s="26">
        <v>45.02</v>
      </c>
      <c r="L44" s="26">
        <v>0.94</v>
      </c>
      <c r="M44" s="26">
        <v>55.852825025345325</v>
      </c>
      <c r="N44" s="27">
        <v>382.25000000000006</v>
      </c>
      <c r="O44">
        <v>0.97</v>
      </c>
      <c r="P44">
        <v>1.22</v>
      </c>
      <c r="Q44" s="1">
        <v>0.18</v>
      </c>
      <c r="R44">
        <f t="shared" si="1"/>
        <v>2.37</v>
      </c>
      <c r="S44">
        <v>3340.1</v>
      </c>
      <c r="T44">
        <v>317.39276000000001</v>
      </c>
      <c r="U44">
        <v>10.067991180170001</v>
      </c>
    </row>
    <row r="45" spans="1:21" x14ac:dyDescent="0.2">
      <c r="A45" t="s">
        <v>129</v>
      </c>
      <c r="B45" t="s">
        <v>22</v>
      </c>
      <c r="C45" t="s">
        <v>127</v>
      </c>
      <c r="D45" t="s">
        <v>116</v>
      </c>
      <c r="E45" t="s">
        <v>198</v>
      </c>
      <c r="F45" s="28">
        <v>43.87</v>
      </c>
      <c r="G45" s="28">
        <v>1.48</v>
      </c>
      <c r="H45" s="28">
        <v>34.567934188861777</v>
      </c>
      <c r="I45" s="29">
        <v>1221.916666666667</v>
      </c>
      <c r="J45" s="4">
        <v>1.297658862876254</v>
      </c>
      <c r="K45" s="26">
        <v>43.29</v>
      </c>
      <c r="L45" s="26">
        <v>1.24</v>
      </c>
      <c r="M45" s="26">
        <v>40.713028396454028</v>
      </c>
      <c r="N45" s="27">
        <v>502.33333333333331</v>
      </c>
      <c r="O45">
        <v>2.5499999999999998</v>
      </c>
      <c r="P45">
        <v>1.96</v>
      </c>
      <c r="Q45" s="1">
        <v>0.24</v>
      </c>
      <c r="R45">
        <f t="shared" si="1"/>
        <v>4.75</v>
      </c>
      <c r="S45">
        <v>3013</v>
      </c>
      <c r="T45">
        <v>291.62927999999999</v>
      </c>
      <c r="U45">
        <v>10.051860848864999</v>
      </c>
    </row>
    <row r="46" spans="1:21" x14ac:dyDescent="0.2">
      <c r="A46" t="s">
        <v>131</v>
      </c>
      <c r="B46" t="s">
        <v>22</v>
      </c>
      <c r="C46" t="s">
        <v>127</v>
      </c>
      <c r="D46" t="s">
        <v>116</v>
      </c>
      <c r="E46" t="s">
        <v>198</v>
      </c>
      <c r="F46" s="28">
        <v>44.6</v>
      </c>
      <c r="G46" s="28">
        <v>1.28</v>
      </c>
      <c r="H46" s="28">
        <v>40.634263875128013</v>
      </c>
      <c r="I46" s="29">
        <v>2287.6912280701754</v>
      </c>
      <c r="J46" s="4">
        <v>1.8786639400136325</v>
      </c>
      <c r="K46" s="26">
        <v>45.8</v>
      </c>
      <c r="L46" s="26">
        <v>1.55</v>
      </c>
      <c r="M46" s="26">
        <v>34.458890285194627</v>
      </c>
      <c r="N46" s="27">
        <v>862.18611111111125</v>
      </c>
      <c r="O46">
        <v>1.1000000000000001</v>
      </c>
      <c r="P46">
        <v>0.33</v>
      </c>
      <c r="Q46" s="1">
        <v>0.2</v>
      </c>
      <c r="R46">
        <f t="shared" si="1"/>
        <v>1.6300000000000001</v>
      </c>
      <c r="S46">
        <v>2255.4</v>
      </c>
      <c r="T46">
        <v>257.59981299999998</v>
      </c>
      <c r="U46">
        <v>9.6621438252930005</v>
      </c>
    </row>
    <row r="47" spans="1:21" x14ac:dyDescent="0.2">
      <c r="A47" t="s">
        <v>133</v>
      </c>
      <c r="B47" t="s">
        <v>22</v>
      </c>
      <c r="C47" t="s">
        <v>127</v>
      </c>
      <c r="D47" t="s">
        <v>116</v>
      </c>
      <c r="E47" t="s">
        <v>198</v>
      </c>
      <c r="F47" s="28">
        <v>42.92</v>
      </c>
      <c r="G47" s="28">
        <v>1.49</v>
      </c>
      <c r="H47" s="28">
        <v>33.592393762094574</v>
      </c>
      <c r="I47" s="29">
        <v>934.76842105263177</v>
      </c>
      <c r="J47" s="4">
        <v>0.19787985865724375</v>
      </c>
      <c r="K47" s="26">
        <v>43.24</v>
      </c>
      <c r="L47" s="26">
        <v>1.21</v>
      </c>
      <c r="M47" s="26">
        <v>41.674252854565566</v>
      </c>
      <c r="N47" s="27">
        <v>249.82222222222231</v>
      </c>
      <c r="O47">
        <v>1.5</v>
      </c>
      <c r="P47">
        <v>2.23</v>
      </c>
      <c r="Q47" s="1">
        <v>0.08</v>
      </c>
      <c r="R47">
        <f t="shared" si="1"/>
        <v>3.81</v>
      </c>
      <c r="S47">
        <v>2338.8000000000002</v>
      </c>
      <c r="T47">
        <v>248.80543699999998</v>
      </c>
      <c r="U47">
        <v>9.4641864595830008</v>
      </c>
    </row>
    <row r="48" spans="1:21" x14ac:dyDescent="0.2">
      <c r="A48" t="s">
        <v>135</v>
      </c>
      <c r="B48" t="s">
        <v>22</v>
      </c>
      <c r="C48" t="s">
        <v>127</v>
      </c>
      <c r="D48" t="s">
        <v>116</v>
      </c>
      <c r="E48" t="s">
        <v>198</v>
      </c>
      <c r="F48" s="28">
        <v>45.07</v>
      </c>
      <c r="G48" s="28">
        <v>1.1499999999999999</v>
      </c>
      <c r="H48" s="28">
        <v>45.704317201220221</v>
      </c>
      <c r="I48" s="29">
        <v>1654.07</v>
      </c>
      <c r="J48" s="4">
        <v>0.65353037766830857</v>
      </c>
      <c r="K48" s="26">
        <v>43.28</v>
      </c>
      <c r="L48" s="26">
        <v>1.29</v>
      </c>
      <c r="M48" s="26">
        <v>39.125963845028885</v>
      </c>
      <c r="N48" s="27">
        <v>705.1733333333334</v>
      </c>
      <c r="O48">
        <v>3.18</v>
      </c>
      <c r="P48">
        <v>2.9</v>
      </c>
      <c r="Q48" s="1">
        <v>0.45</v>
      </c>
      <c r="R48">
        <f t="shared" si="1"/>
        <v>6.53</v>
      </c>
      <c r="S48">
        <v>3334.3</v>
      </c>
      <c r="T48">
        <v>316.83372700000001</v>
      </c>
      <c r="U48">
        <v>10.057020512079999</v>
      </c>
    </row>
    <row r="49" spans="1:21" x14ac:dyDescent="0.2">
      <c r="A49" t="s">
        <v>137</v>
      </c>
      <c r="B49" t="s">
        <v>22</v>
      </c>
      <c r="C49" t="s">
        <v>127</v>
      </c>
      <c r="D49" t="s">
        <v>116</v>
      </c>
      <c r="E49" t="s">
        <v>198</v>
      </c>
      <c r="F49" s="28">
        <v>44.41</v>
      </c>
      <c r="G49" s="28">
        <v>1.38</v>
      </c>
      <c r="H49" s="28">
        <v>37.529190276351414</v>
      </c>
      <c r="I49" s="29">
        <v>875.36842105263156</v>
      </c>
      <c r="J49" s="4">
        <v>0.85603864734299517</v>
      </c>
      <c r="K49" s="26">
        <v>43.51</v>
      </c>
      <c r="L49" s="26">
        <v>0.89500000000000002</v>
      </c>
      <c r="M49" s="26">
        <v>56.754854376815331</v>
      </c>
      <c r="N49" s="27">
        <v>356.4</v>
      </c>
      <c r="O49">
        <v>2.69</v>
      </c>
      <c r="P49">
        <v>3.67</v>
      </c>
      <c r="Q49" s="1">
        <v>0.19</v>
      </c>
      <c r="R49">
        <f t="shared" si="1"/>
        <v>6.55</v>
      </c>
      <c r="S49">
        <v>3000</v>
      </c>
      <c r="T49">
        <v>290.10234400000002</v>
      </c>
      <c r="U49">
        <v>10.048739104259999</v>
      </c>
    </row>
    <row r="50" spans="1:21" x14ac:dyDescent="0.2">
      <c r="A50" t="s">
        <v>139</v>
      </c>
      <c r="B50" t="s">
        <v>22</v>
      </c>
      <c r="C50" t="s">
        <v>140</v>
      </c>
      <c r="D50" t="s">
        <v>48</v>
      </c>
      <c r="E50" t="s">
        <v>198</v>
      </c>
      <c r="F50" s="39">
        <v>43.66</v>
      </c>
      <c r="G50" s="39">
        <v>1</v>
      </c>
      <c r="H50" s="39">
        <v>50.915643717685057</v>
      </c>
      <c r="I50" s="40">
        <v>991.83333333333337</v>
      </c>
      <c r="J50" s="4">
        <v>0.13656565656565658</v>
      </c>
      <c r="K50" s="41">
        <v>43.23</v>
      </c>
      <c r="L50" s="41">
        <v>0.74</v>
      </c>
      <c r="M50" s="41">
        <v>68.13</v>
      </c>
      <c r="N50" s="42">
        <v>693.99</v>
      </c>
      <c r="O50">
        <v>2.74</v>
      </c>
      <c r="P50">
        <v>2.83</v>
      </c>
      <c r="Q50" s="1">
        <v>0.6</v>
      </c>
      <c r="R50">
        <f t="shared" si="1"/>
        <v>6.17</v>
      </c>
      <c r="S50">
        <v>2018.7</v>
      </c>
      <c r="T50">
        <v>222.48664499999995</v>
      </c>
      <c r="U50">
        <v>9.4531815641969992</v>
      </c>
    </row>
    <row r="51" spans="1:21" x14ac:dyDescent="0.2">
      <c r="A51" t="s">
        <v>142</v>
      </c>
      <c r="B51" t="s">
        <v>22</v>
      </c>
      <c r="C51" t="s">
        <v>140</v>
      </c>
      <c r="D51" t="s">
        <v>48</v>
      </c>
      <c r="E51" t="s">
        <v>198</v>
      </c>
      <c r="F51" s="39">
        <v>44.13</v>
      </c>
      <c r="G51" s="39">
        <v>1.51</v>
      </c>
      <c r="H51" s="39">
        <v>34.081954131738058</v>
      </c>
      <c r="I51" s="40">
        <v>1395.1666666666667</v>
      </c>
      <c r="J51" s="4">
        <v>0.29534192269573828</v>
      </c>
      <c r="K51" s="30">
        <v>43.435000000000002</v>
      </c>
      <c r="L51" s="30">
        <v>0.81</v>
      </c>
      <c r="M51" s="30">
        <v>62.548589485605021</v>
      </c>
      <c r="N51" s="31">
        <v>523.30666666666673</v>
      </c>
      <c r="O51">
        <v>2.2000000000000002</v>
      </c>
      <c r="P51">
        <v>3.46</v>
      </c>
      <c r="Q51" s="1">
        <v>0.46</v>
      </c>
      <c r="R51">
        <f t="shared" si="1"/>
        <v>6.12</v>
      </c>
      <c r="S51">
        <v>3083.4</v>
      </c>
      <c r="T51">
        <v>290.01045299999998</v>
      </c>
      <c r="U51">
        <v>9.9956560883580003</v>
      </c>
    </row>
    <row r="52" spans="1:21" x14ac:dyDescent="0.2">
      <c r="A52" t="s">
        <v>144</v>
      </c>
      <c r="B52" t="s">
        <v>22</v>
      </c>
      <c r="C52" t="s">
        <v>140</v>
      </c>
      <c r="D52" t="s">
        <v>48</v>
      </c>
      <c r="E52" t="s">
        <v>198</v>
      </c>
      <c r="F52" s="39">
        <v>44.35</v>
      </c>
      <c r="G52" s="39">
        <v>2.5099999999999998</v>
      </c>
      <c r="H52" s="39">
        <v>20.605701781781104</v>
      </c>
      <c r="I52" s="40">
        <v>1018.021052631579</v>
      </c>
      <c r="J52" s="4">
        <v>0.14333333333333328</v>
      </c>
      <c r="K52" s="30">
        <v>43.64</v>
      </c>
      <c r="L52" s="30">
        <v>1.76</v>
      </c>
      <c r="M52" s="30">
        <v>28.91609091741682</v>
      </c>
      <c r="N52" s="31">
        <v>288.44444444444451</v>
      </c>
      <c r="O52">
        <v>2.69</v>
      </c>
      <c r="P52">
        <v>3.15</v>
      </c>
      <c r="Q52" s="1">
        <v>0.37</v>
      </c>
      <c r="R52">
        <f t="shared" si="1"/>
        <v>6.21</v>
      </c>
      <c r="S52">
        <v>1838</v>
      </c>
      <c r="T52">
        <v>209.42290299999999</v>
      </c>
      <c r="U52">
        <v>8.7824916898929999</v>
      </c>
    </row>
    <row r="53" spans="1:21" x14ac:dyDescent="0.2">
      <c r="A53" t="s">
        <v>146</v>
      </c>
      <c r="B53" t="s">
        <v>22</v>
      </c>
      <c r="C53" t="s">
        <v>140</v>
      </c>
      <c r="D53" t="s">
        <v>48</v>
      </c>
      <c r="E53" t="s">
        <v>198</v>
      </c>
      <c r="F53" s="39">
        <v>43.34</v>
      </c>
      <c r="G53" s="39">
        <v>1.65</v>
      </c>
      <c r="H53" s="39">
        <v>30.631796647988875</v>
      </c>
      <c r="I53" s="40">
        <v>1978.6105263157897</v>
      </c>
      <c r="J53" s="4">
        <v>0.26411960132890355</v>
      </c>
      <c r="K53" s="30">
        <v>43.67</v>
      </c>
      <c r="L53" s="30">
        <v>0.85</v>
      </c>
      <c r="M53" s="30">
        <v>59.914477140236237</v>
      </c>
      <c r="N53" s="31">
        <v>693</v>
      </c>
      <c r="O53">
        <v>2.12</v>
      </c>
      <c r="P53">
        <v>3.5</v>
      </c>
      <c r="Q53" s="1">
        <v>0.45</v>
      </c>
      <c r="R53">
        <f t="shared" si="1"/>
        <v>6.07</v>
      </c>
      <c r="S53">
        <v>1888.2</v>
      </c>
      <c r="T53">
        <v>199.56640799999997</v>
      </c>
      <c r="U53">
        <v>8.9517987712719993</v>
      </c>
    </row>
    <row r="54" spans="1:21" x14ac:dyDescent="0.2">
      <c r="A54" t="s">
        <v>148</v>
      </c>
      <c r="B54" t="s">
        <v>22</v>
      </c>
      <c r="C54" t="s">
        <v>140</v>
      </c>
      <c r="D54" t="s">
        <v>48</v>
      </c>
      <c r="E54" t="s">
        <v>198</v>
      </c>
      <c r="F54" s="39">
        <v>42.519999999999996</v>
      </c>
      <c r="G54" s="39">
        <v>1.125</v>
      </c>
      <c r="H54" s="39">
        <v>44.089844245803548</v>
      </c>
      <c r="I54" s="40">
        <v>1535.8933333333337</v>
      </c>
      <c r="J54" s="4">
        <v>0.15426997245179055</v>
      </c>
      <c r="K54" s="30">
        <v>43.21</v>
      </c>
      <c r="L54" s="30">
        <v>0.93</v>
      </c>
      <c r="M54" s="30">
        <v>54.183720859652823</v>
      </c>
      <c r="N54" s="31">
        <v>435.1111111111112</v>
      </c>
      <c r="O54">
        <v>2.5099999999999998</v>
      </c>
      <c r="P54">
        <v>3.35</v>
      </c>
      <c r="Q54" s="1">
        <v>0.55000000000000004</v>
      </c>
      <c r="R54">
        <f t="shared" si="1"/>
        <v>6.4099999999999993</v>
      </c>
      <c r="S54">
        <v>3051.5</v>
      </c>
      <c r="T54">
        <v>288.18451599999997</v>
      </c>
      <c r="U54">
        <v>9.9919733907840005</v>
      </c>
    </row>
    <row r="55" spans="1:21" x14ac:dyDescent="0.2">
      <c r="A55" t="s">
        <v>150</v>
      </c>
      <c r="B55" t="s">
        <v>22</v>
      </c>
      <c r="C55" t="s">
        <v>140</v>
      </c>
      <c r="D55" t="s">
        <v>48</v>
      </c>
      <c r="E55" t="s">
        <v>198</v>
      </c>
      <c r="F55" s="39">
        <v>43.64</v>
      </c>
      <c r="G55" s="39">
        <v>1.76</v>
      </c>
      <c r="H55" s="39">
        <v>28.916090917416817</v>
      </c>
      <c r="I55" s="40">
        <v>1292.4999999999998</v>
      </c>
      <c r="J55" s="4">
        <v>0.47715736040609108</v>
      </c>
      <c r="K55" s="30">
        <v>42.9</v>
      </c>
      <c r="L55" s="30">
        <v>1.2</v>
      </c>
      <c r="M55" s="30">
        <v>41.691119168741196</v>
      </c>
      <c r="N55" s="31">
        <v>236.77500000000003</v>
      </c>
      <c r="O55">
        <v>2.63</v>
      </c>
      <c r="P55">
        <v>3.06</v>
      </c>
      <c r="Q55" s="1">
        <v>0.56999999999999995</v>
      </c>
      <c r="R55">
        <f t="shared" si="1"/>
        <v>6.26</v>
      </c>
      <c r="S55">
        <v>2097.9</v>
      </c>
      <c r="T55">
        <v>230.80739500000004</v>
      </c>
      <c r="U55">
        <v>9.4264862331409969</v>
      </c>
    </row>
    <row r="56" spans="1:21" x14ac:dyDescent="0.2">
      <c r="A56" t="s">
        <v>152</v>
      </c>
      <c r="B56" t="s">
        <v>82</v>
      </c>
      <c r="C56" t="s">
        <v>153</v>
      </c>
      <c r="D56" t="s">
        <v>84</v>
      </c>
      <c r="E56" t="s">
        <v>25</v>
      </c>
      <c r="F56" s="43">
        <v>42.05</v>
      </c>
      <c r="G56" s="43">
        <v>1.58</v>
      </c>
      <c r="H56" s="43">
        <v>31.036763052944458</v>
      </c>
      <c r="I56" s="44">
        <v>1060.5833333333335</v>
      </c>
      <c r="J56" s="4">
        <v>0.48474021140390061</v>
      </c>
      <c r="K56" s="43">
        <v>41.89</v>
      </c>
      <c r="L56" s="43">
        <v>1.17</v>
      </c>
      <c r="M56" s="43">
        <v>41.753415384103022</v>
      </c>
      <c r="N56" s="44">
        <v>247.50000000000003</v>
      </c>
      <c r="O56">
        <v>2.0699999999999998</v>
      </c>
      <c r="P56">
        <v>0.88</v>
      </c>
      <c r="Q56" s="1">
        <v>0.37</v>
      </c>
      <c r="R56">
        <f t="shared" si="1"/>
        <v>3.32</v>
      </c>
      <c r="S56">
        <v>2160.9</v>
      </c>
      <c r="T56">
        <v>215.98913099999999</v>
      </c>
      <c r="U56">
        <v>9.1877166438380016</v>
      </c>
    </row>
    <row r="57" spans="1:21" x14ac:dyDescent="0.2">
      <c r="A57" t="s">
        <v>155</v>
      </c>
      <c r="B57" t="s">
        <v>82</v>
      </c>
      <c r="C57" t="s">
        <v>153</v>
      </c>
      <c r="D57" t="s">
        <v>84</v>
      </c>
      <c r="E57" t="s">
        <v>25</v>
      </c>
      <c r="F57" s="43">
        <v>42.17</v>
      </c>
      <c r="G57" s="43">
        <v>1.5</v>
      </c>
      <c r="H57" s="43">
        <v>32.785351894560684</v>
      </c>
      <c r="I57" s="44">
        <v>508.19999999999993</v>
      </c>
      <c r="J57" s="4">
        <v>3.6489262371615308</v>
      </c>
      <c r="K57" s="43">
        <v>42.66</v>
      </c>
      <c r="L57" s="43">
        <v>1.18</v>
      </c>
      <c r="M57" s="43">
        <v>42.160558106874483</v>
      </c>
      <c r="N57" s="44">
        <v>594.85555555555572</v>
      </c>
      <c r="O57">
        <v>2.7</v>
      </c>
      <c r="P57">
        <v>1</v>
      </c>
      <c r="Q57" s="1">
        <v>0.54</v>
      </c>
      <c r="R57">
        <f t="shared" si="1"/>
        <v>4.24</v>
      </c>
      <c r="S57">
        <v>2719.2</v>
      </c>
      <c r="T57">
        <v>250.65020600000003</v>
      </c>
      <c r="U57">
        <v>9.9236755930080012</v>
      </c>
    </row>
    <row r="58" spans="1:21" x14ac:dyDescent="0.2">
      <c r="A58" t="s">
        <v>157</v>
      </c>
      <c r="B58" t="s">
        <v>82</v>
      </c>
      <c r="C58" t="s">
        <v>153</v>
      </c>
      <c r="D58" t="s">
        <v>84</v>
      </c>
      <c r="E58" t="s">
        <v>25</v>
      </c>
      <c r="F58" s="43">
        <v>41.58</v>
      </c>
      <c r="G58" s="43">
        <v>2.02</v>
      </c>
      <c r="H58" s="43">
        <v>24.004939902184582</v>
      </c>
      <c r="I58" s="44">
        <v>1001</v>
      </c>
      <c r="J58" s="4">
        <v>0.38451935081148558</v>
      </c>
      <c r="K58" s="43">
        <v>42.64</v>
      </c>
      <c r="L58" s="43">
        <v>0.92</v>
      </c>
      <c r="M58" s="43">
        <v>54.050146590304813</v>
      </c>
      <c r="N58" s="44">
        <v>551.1</v>
      </c>
      <c r="O58">
        <v>2.96</v>
      </c>
      <c r="P58">
        <v>1.35</v>
      </c>
      <c r="Q58" s="1">
        <v>0.37</v>
      </c>
      <c r="R58">
        <f t="shared" si="1"/>
        <v>4.6800000000000006</v>
      </c>
      <c r="S58">
        <v>2756.6</v>
      </c>
      <c r="T58">
        <v>252.75596600000003</v>
      </c>
      <c r="U58">
        <v>9.9384136174130013</v>
      </c>
    </row>
    <row r="59" spans="1:21" x14ac:dyDescent="0.2">
      <c r="A59" t="s">
        <v>159</v>
      </c>
      <c r="B59" t="s">
        <v>82</v>
      </c>
      <c r="C59" t="s">
        <v>153</v>
      </c>
      <c r="D59" t="s">
        <v>84</v>
      </c>
      <c r="E59" t="s">
        <v>25</v>
      </c>
      <c r="F59" s="43">
        <v>42.14</v>
      </c>
      <c r="G59" s="43">
        <v>0.8</v>
      </c>
      <c r="H59" s="43">
        <v>61.428802859117276</v>
      </c>
      <c r="I59" s="44">
        <v>1026.6666666666667</v>
      </c>
      <c r="J59" s="4">
        <v>0.2738173097885328</v>
      </c>
      <c r="K59" s="43">
        <v>43.79</v>
      </c>
      <c r="L59" s="43">
        <v>1.57</v>
      </c>
      <c r="M59" s="43">
        <v>32.526909418719477</v>
      </c>
      <c r="N59" s="44">
        <v>556.0194444444445</v>
      </c>
      <c r="O59">
        <v>3.16</v>
      </c>
      <c r="P59">
        <v>1.65</v>
      </c>
      <c r="Q59" s="1">
        <v>0.51</v>
      </c>
      <c r="R59">
        <f t="shared" si="1"/>
        <v>5.32</v>
      </c>
      <c r="S59">
        <v>2018.1</v>
      </c>
      <c r="T59">
        <v>204.62465700000001</v>
      </c>
      <c r="U59">
        <v>9.3240162468209995</v>
      </c>
    </row>
    <row r="60" spans="1:21" x14ac:dyDescent="0.2">
      <c r="A60" t="s">
        <v>161</v>
      </c>
      <c r="B60" t="s">
        <v>82</v>
      </c>
      <c r="C60" t="s">
        <v>153</v>
      </c>
      <c r="D60" t="s">
        <v>84</v>
      </c>
      <c r="E60" t="s">
        <v>25</v>
      </c>
      <c r="F60" s="43">
        <v>44.14</v>
      </c>
      <c r="G60" s="43">
        <v>2.0499999999999998</v>
      </c>
      <c r="H60" s="43">
        <v>25.109957361190347</v>
      </c>
      <c r="I60" s="44">
        <v>817.66666666666674</v>
      </c>
      <c r="J60" s="4">
        <v>0.11746522411128282</v>
      </c>
      <c r="K60" s="43">
        <v>42.49</v>
      </c>
      <c r="L60" s="43">
        <v>0.99</v>
      </c>
      <c r="M60" s="43">
        <v>50.051724333681264</v>
      </c>
      <c r="N60" s="44">
        <v>438.62500000000006</v>
      </c>
      <c r="O60">
        <v>4.3099999999999996</v>
      </c>
      <c r="P60">
        <v>1.56</v>
      </c>
      <c r="Q60" s="1">
        <v>0.64</v>
      </c>
      <c r="R60">
        <f t="shared" si="1"/>
        <v>6.5099999999999989</v>
      </c>
      <c r="S60">
        <v>1964.4</v>
      </c>
      <c r="T60">
        <v>204.13301299999998</v>
      </c>
      <c r="U60">
        <v>9.1655926858529995</v>
      </c>
    </row>
    <row r="61" spans="1:21" x14ac:dyDescent="0.2">
      <c r="A61" t="s">
        <v>163</v>
      </c>
      <c r="B61" t="s">
        <v>22</v>
      </c>
      <c r="C61" t="s">
        <v>164</v>
      </c>
      <c r="D61" t="s">
        <v>165</v>
      </c>
      <c r="E61" t="s">
        <v>198</v>
      </c>
      <c r="F61" s="45">
        <v>43.835000000000001</v>
      </c>
      <c r="G61" s="45">
        <v>2.25</v>
      </c>
      <c r="H61" s="45">
        <v>22.731965899907195</v>
      </c>
      <c r="I61" s="46">
        <v>838.19999999999982</v>
      </c>
      <c r="J61" s="4">
        <v>0.3155875299760193</v>
      </c>
      <c r="K61" s="18">
        <v>42.65</v>
      </c>
      <c r="L61" s="18">
        <v>0.92</v>
      </c>
      <c r="M61" s="18">
        <v>54.062822515865385</v>
      </c>
      <c r="N61" s="19">
        <v>413.59999999999997</v>
      </c>
      <c r="O61">
        <v>1.22</v>
      </c>
      <c r="P61">
        <v>1.68</v>
      </c>
      <c r="Q61" s="1">
        <v>0.21</v>
      </c>
      <c r="R61">
        <f t="shared" si="1"/>
        <v>3.11</v>
      </c>
      <c r="S61">
        <v>2563.3000000000002</v>
      </c>
      <c r="T61">
        <v>250.21200399999998</v>
      </c>
      <c r="U61">
        <v>9.7445128437469997</v>
      </c>
    </row>
    <row r="62" spans="1:21" x14ac:dyDescent="0.2">
      <c r="A62" t="s">
        <v>167</v>
      </c>
      <c r="B62" t="s">
        <v>22</v>
      </c>
      <c r="C62" t="s">
        <v>164</v>
      </c>
      <c r="D62" t="s">
        <v>165</v>
      </c>
      <c r="E62" t="s">
        <v>198</v>
      </c>
      <c r="F62" s="45">
        <v>42.64</v>
      </c>
      <c r="G62" s="45">
        <v>1.86</v>
      </c>
      <c r="H62" s="45">
        <v>26.734481109183019</v>
      </c>
      <c r="I62" s="46">
        <v>1320</v>
      </c>
      <c r="J62" s="4">
        <v>1.6327000575705242</v>
      </c>
      <c r="K62" s="18">
        <v>42.29</v>
      </c>
      <c r="L62" s="18">
        <v>1.68</v>
      </c>
      <c r="M62" s="18">
        <v>29.355934559541552</v>
      </c>
      <c r="N62" s="19">
        <v>299.75000000000006</v>
      </c>
      <c r="O62">
        <v>1.0900000000000001</v>
      </c>
      <c r="P62">
        <v>1.1100000000000001</v>
      </c>
      <c r="Q62" s="1">
        <v>0.52</v>
      </c>
      <c r="R62">
        <f t="shared" si="1"/>
        <v>2.72</v>
      </c>
      <c r="S62">
        <v>2166.3000000000002</v>
      </c>
      <c r="T62">
        <v>232.98982799999999</v>
      </c>
      <c r="U62">
        <v>9.5951450017960003</v>
      </c>
    </row>
    <row r="63" spans="1:21" x14ac:dyDescent="0.2">
      <c r="A63" t="s">
        <v>169</v>
      </c>
      <c r="B63" t="s">
        <v>22</v>
      </c>
      <c r="C63" t="s">
        <v>164</v>
      </c>
      <c r="D63" t="s">
        <v>165</v>
      </c>
      <c r="E63" t="s">
        <v>198</v>
      </c>
      <c r="F63" s="45">
        <v>43.55</v>
      </c>
      <c r="G63" s="45">
        <v>1.02</v>
      </c>
      <c r="H63" s="45">
        <v>49.7915326970706</v>
      </c>
      <c r="I63" s="46">
        <v>1001</v>
      </c>
      <c r="J63" s="4">
        <v>0.48564397046759628</v>
      </c>
      <c r="K63" s="18">
        <v>43.86</v>
      </c>
      <c r="L63" s="18">
        <v>0.76</v>
      </c>
      <c r="M63" s="18">
        <v>67.301158878946978</v>
      </c>
      <c r="N63" s="19">
        <v>394.24</v>
      </c>
      <c r="O63">
        <v>2.8</v>
      </c>
      <c r="P63">
        <v>2.4700000000000002</v>
      </c>
      <c r="Q63" s="1">
        <v>0.52</v>
      </c>
      <c r="R63">
        <f t="shared" si="1"/>
        <v>5.7899999999999991</v>
      </c>
      <c r="S63">
        <v>2534.5</v>
      </c>
      <c r="T63">
        <v>249.90768699999998</v>
      </c>
      <c r="U63">
        <v>9.7260025075329999</v>
      </c>
    </row>
    <row r="64" spans="1:21" x14ac:dyDescent="0.2">
      <c r="A64" t="s">
        <v>171</v>
      </c>
      <c r="B64" t="s">
        <v>22</v>
      </c>
      <c r="C64" t="s">
        <v>164</v>
      </c>
      <c r="D64" t="s">
        <v>165</v>
      </c>
      <c r="E64" t="s">
        <v>198</v>
      </c>
      <c r="F64" s="45">
        <v>44.545000000000002</v>
      </c>
      <c r="G64" s="45">
        <v>1.2149999999999999</v>
      </c>
      <c r="H64" s="45">
        <v>42.7568964265568</v>
      </c>
      <c r="I64" s="46">
        <v>988.56999999999994</v>
      </c>
      <c r="J64" s="4">
        <v>0.6139088729016785</v>
      </c>
      <c r="K64" s="18">
        <v>43.62</v>
      </c>
      <c r="L64" s="18">
        <v>1.23</v>
      </c>
      <c r="M64" s="18">
        <v>41.356907570424504</v>
      </c>
      <c r="N64" s="19">
        <v>242.29333333333341</v>
      </c>
      <c r="O64">
        <v>2.15</v>
      </c>
      <c r="P64">
        <v>2.54</v>
      </c>
      <c r="Q64" s="1">
        <v>0.38</v>
      </c>
      <c r="R64">
        <f t="shared" si="1"/>
        <v>5.0699999999999994</v>
      </c>
      <c r="S64">
        <v>2285.1</v>
      </c>
      <c r="T64">
        <v>242.99618999999998</v>
      </c>
      <c r="U64">
        <v>9.2544187336859984</v>
      </c>
    </row>
    <row r="65" spans="1:21" x14ac:dyDescent="0.2">
      <c r="A65" t="s">
        <v>173</v>
      </c>
      <c r="B65" t="s">
        <v>22</v>
      </c>
      <c r="C65" t="s">
        <v>164</v>
      </c>
      <c r="D65" t="s">
        <v>165</v>
      </c>
      <c r="E65" t="s">
        <v>198</v>
      </c>
      <c r="F65" s="45">
        <v>44.28</v>
      </c>
      <c r="G65" s="45">
        <v>1.25</v>
      </c>
      <c r="H65" s="45">
        <v>41.310942809328353</v>
      </c>
      <c r="I65" s="46">
        <v>937.53000000000009</v>
      </c>
      <c r="J65" s="4">
        <v>1.569594247560349</v>
      </c>
      <c r="K65" s="18">
        <v>42.96</v>
      </c>
      <c r="L65" s="18">
        <v>0.56000000000000005</v>
      </c>
      <c r="M65" s="18">
        <v>89.463060913542549</v>
      </c>
      <c r="N65" s="19">
        <v>245.63000000000011</v>
      </c>
      <c r="O65">
        <v>2.2400000000000002</v>
      </c>
      <c r="P65">
        <v>2.4300000000000002</v>
      </c>
      <c r="Q65" s="1">
        <v>0.59</v>
      </c>
      <c r="R65">
        <f t="shared" si="1"/>
        <v>5.26</v>
      </c>
      <c r="S65">
        <v>1902.7</v>
      </c>
      <c r="T65">
        <v>219.59675200000001</v>
      </c>
      <c r="U65">
        <v>9.2716181687709991</v>
      </c>
    </row>
    <row r="66" spans="1:21" x14ac:dyDescent="0.2">
      <c r="A66" t="s">
        <v>175</v>
      </c>
      <c r="B66" t="s">
        <v>103</v>
      </c>
      <c r="C66" t="s">
        <v>176</v>
      </c>
      <c r="D66" t="s">
        <v>165</v>
      </c>
      <c r="E66" t="s">
        <v>105</v>
      </c>
      <c r="F66" s="47">
        <v>45.04</v>
      </c>
      <c r="G66" s="47">
        <v>1.45</v>
      </c>
      <c r="H66" s="47">
        <v>36.224123604728312</v>
      </c>
      <c r="I66" s="48">
        <v>1766.8444444444444</v>
      </c>
      <c r="J66" s="4">
        <v>1.338695263628239</v>
      </c>
      <c r="K66" s="49">
        <v>45.29</v>
      </c>
      <c r="L66" s="49">
        <v>1.36</v>
      </c>
      <c r="M66" s="49">
        <v>38.835680525550984</v>
      </c>
      <c r="N66" s="50">
        <v>312.27777777777783</v>
      </c>
      <c r="O66">
        <v>1.64</v>
      </c>
      <c r="P66">
        <v>0.66</v>
      </c>
      <c r="Q66" s="1">
        <v>0.16</v>
      </c>
      <c r="R66">
        <f t="shared" ref="R66:R75" si="2">SUM(O66:Q66)</f>
        <v>2.46</v>
      </c>
      <c r="S66">
        <v>2279.6999999999998</v>
      </c>
      <c r="T66">
        <v>256.83635600000002</v>
      </c>
      <c r="U66">
        <v>9.7381339183320001</v>
      </c>
    </row>
    <row r="67" spans="1:21" x14ac:dyDescent="0.2">
      <c r="A67" t="s">
        <v>178</v>
      </c>
      <c r="B67" t="s">
        <v>103</v>
      </c>
      <c r="C67" t="s">
        <v>176</v>
      </c>
      <c r="D67" t="s">
        <v>165</v>
      </c>
      <c r="E67" t="s">
        <v>105</v>
      </c>
      <c r="F67" s="47">
        <v>43.31</v>
      </c>
      <c r="G67" s="47">
        <v>2.19</v>
      </c>
      <c r="H67" s="47">
        <v>23.062775760107055</v>
      </c>
      <c r="I67" s="48">
        <v>1182.5000000000002</v>
      </c>
      <c r="J67" s="4">
        <v>2.0856031128404671</v>
      </c>
      <c r="K67" s="49">
        <v>44.03</v>
      </c>
      <c r="L67" s="49">
        <v>0.93</v>
      </c>
      <c r="M67" s="49">
        <v>55.211970133082943</v>
      </c>
      <c r="N67" s="50">
        <v>341.15277777777783</v>
      </c>
      <c r="O67">
        <v>0.95</v>
      </c>
      <c r="P67">
        <v>1.34</v>
      </c>
      <c r="Q67" s="1">
        <v>0.21</v>
      </c>
      <c r="R67">
        <f t="shared" si="2"/>
        <v>2.5</v>
      </c>
      <c r="S67">
        <v>2496.1</v>
      </c>
      <c r="T67">
        <v>269.05530799999997</v>
      </c>
      <c r="U67">
        <v>9.6993743779789998</v>
      </c>
    </row>
    <row r="68" spans="1:21" x14ac:dyDescent="0.2">
      <c r="A68" t="s">
        <v>180</v>
      </c>
      <c r="B68" t="s">
        <v>103</v>
      </c>
      <c r="C68" t="s">
        <v>176</v>
      </c>
      <c r="D68" t="s">
        <v>165</v>
      </c>
      <c r="E68" t="s">
        <v>105</v>
      </c>
      <c r="F68" s="47">
        <v>43.96</v>
      </c>
      <c r="G68" s="47">
        <v>1.53</v>
      </c>
      <c r="H68" s="47">
        <v>33.506862263501318</v>
      </c>
      <c r="I68" s="48">
        <v>1100.6722222222224</v>
      </c>
      <c r="J68" s="4">
        <v>2.509629629629631</v>
      </c>
      <c r="K68" s="49">
        <v>43.77</v>
      </c>
      <c r="L68" s="49">
        <v>0.68</v>
      </c>
      <c r="M68" s="49">
        <v>75.064594241703119</v>
      </c>
      <c r="N68" s="50">
        <v>628.09999999999991</v>
      </c>
      <c r="O68">
        <v>1.55</v>
      </c>
      <c r="P68">
        <v>2.6</v>
      </c>
      <c r="Q68" s="1">
        <v>0.25</v>
      </c>
      <c r="R68">
        <f t="shared" si="2"/>
        <v>4.4000000000000004</v>
      </c>
      <c r="S68">
        <v>2231.5</v>
      </c>
      <c r="T68">
        <v>246.40504700000002</v>
      </c>
      <c r="U68">
        <v>9.6414880177509996</v>
      </c>
    </row>
    <row r="69" spans="1:21" x14ac:dyDescent="0.2">
      <c r="A69" t="s">
        <v>182</v>
      </c>
      <c r="B69" t="s">
        <v>103</v>
      </c>
      <c r="C69" t="s">
        <v>176</v>
      </c>
      <c r="D69" t="s">
        <v>165</v>
      </c>
      <c r="E69" t="s">
        <v>105</v>
      </c>
      <c r="F69" s="47">
        <v>45.03</v>
      </c>
      <c r="G69" s="47">
        <v>0.61</v>
      </c>
      <c r="H69" s="47">
        <v>86.087405533344807</v>
      </c>
      <c r="I69" s="48">
        <v>1501.8666666666666</v>
      </c>
      <c r="J69" s="4">
        <v>0.22116301239275496</v>
      </c>
      <c r="K69" s="49">
        <v>46.45</v>
      </c>
      <c r="L69" s="49">
        <v>0.8</v>
      </c>
      <c r="M69" s="49">
        <v>67.711625363217792</v>
      </c>
      <c r="N69" s="50">
        <v>853.59999999999991</v>
      </c>
      <c r="O69">
        <v>1.88</v>
      </c>
      <c r="P69">
        <v>0.61</v>
      </c>
      <c r="Q69" s="1">
        <v>0.26</v>
      </c>
      <c r="R69">
        <f t="shared" si="2"/>
        <v>2.75</v>
      </c>
      <c r="S69">
        <v>2731.6</v>
      </c>
      <c r="T69">
        <v>279.49504100000001</v>
      </c>
      <c r="U69">
        <v>9.6209975186439998</v>
      </c>
    </row>
    <row r="70" spans="1:21" x14ac:dyDescent="0.2">
      <c r="A70" t="s">
        <v>184</v>
      </c>
      <c r="B70" t="s">
        <v>103</v>
      </c>
      <c r="C70" t="s">
        <v>176</v>
      </c>
      <c r="D70" t="s">
        <v>165</v>
      </c>
      <c r="E70" t="s">
        <v>105</v>
      </c>
      <c r="F70" s="47">
        <v>44.4</v>
      </c>
      <c r="G70" s="47">
        <v>1.81</v>
      </c>
      <c r="H70" s="47">
        <v>28.60697277892222</v>
      </c>
      <c r="I70" s="48">
        <v>1588.2533333333331</v>
      </c>
      <c r="J70" s="4">
        <v>1.0488110137672086</v>
      </c>
      <c r="K70" s="49">
        <v>45.83</v>
      </c>
      <c r="L70" s="49">
        <v>0.89</v>
      </c>
      <c r="M70" s="49">
        <v>60.051983704043664</v>
      </c>
      <c r="N70" s="50">
        <v>637.08333333333348</v>
      </c>
      <c r="O70">
        <v>1.62</v>
      </c>
      <c r="P70">
        <v>1.34</v>
      </c>
      <c r="Q70" s="1">
        <v>0.14000000000000001</v>
      </c>
      <c r="R70">
        <f t="shared" si="2"/>
        <v>3.1</v>
      </c>
      <c r="S70">
        <v>2755</v>
      </c>
      <c r="T70">
        <v>281.42622700000004</v>
      </c>
      <c r="U70">
        <v>9.6221150000309983</v>
      </c>
    </row>
    <row r="71" spans="1:21" x14ac:dyDescent="0.2">
      <c r="A71" t="s">
        <v>186</v>
      </c>
      <c r="B71" t="s">
        <v>22</v>
      </c>
      <c r="C71" t="s">
        <v>187</v>
      </c>
      <c r="D71" t="s">
        <v>188</v>
      </c>
      <c r="E71" t="s">
        <v>198</v>
      </c>
      <c r="F71" s="5">
        <v>42.87</v>
      </c>
      <c r="G71" s="5">
        <v>1.8450000000000002</v>
      </c>
      <c r="H71" s="5">
        <v>27.097651533801276</v>
      </c>
      <c r="I71" s="6">
        <v>1454.9333333333334</v>
      </c>
      <c r="J71" s="4">
        <v>0.42864197530864195</v>
      </c>
      <c r="K71" s="18">
        <v>42.19</v>
      </c>
      <c r="L71" s="18">
        <v>1.54</v>
      </c>
      <c r="M71" s="18">
        <v>31.948929574592526</v>
      </c>
      <c r="N71" s="19">
        <v>366.66666666666669</v>
      </c>
      <c r="O71">
        <v>2.15</v>
      </c>
      <c r="P71">
        <v>1.23</v>
      </c>
      <c r="Q71" s="1">
        <v>0.18</v>
      </c>
      <c r="R71">
        <f t="shared" si="2"/>
        <v>3.56</v>
      </c>
      <c r="S71">
        <v>3265.9</v>
      </c>
      <c r="T71">
        <v>313.79208399999999</v>
      </c>
      <c r="U71">
        <v>10.102968813379999</v>
      </c>
    </row>
    <row r="72" spans="1:21" x14ac:dyDescent="0.2">
      <c r="A72" t="s">
        <v>190</v>
      </c>
      <c r="B72" t="s">
        <v>22</v>
      </c>
      <c r="C72" t="s">
        <v>187</v>
      </c>
      <c r="D72" t="s">
        <v>188</v>
      </c>
      <c r="E72" t="s">
        <v>198</v>
      </c>
      <c r="F72" s="5">
        <v>46.34</v>
      </c>
      <c r="G72" s="5">
        <v>2.5499999999999998</v>
      </c>
      <c r="H72" s="5">
        <v>21.192556832902433</v>
      </c>
      <c r="I72" s="6">
        <v>909.33333333333348</v>
      </c>
      <c r="J72" s="4">
        <v>0.25444444444444453</v>
      </c>
      <c r="K72" s="18">
        <v>42.73</v>
      </c>
      <c r="L72" s="18">
        <v>1.18</v>
      </c>
      <c r="M72" s="18">
        <v>42.229738581967801</v>
      </c>
      <c r="N72" s="19">
        <v>208.23611111111114</v>
      </c>
      <c r="O72">
        <v>2.39</v>
      </c>
      <c r="P72">
        <v>1.43</v>
      </c>
      <c r="Q72" s="1">
        <v>0.22</v>
      </c>
      <c r="R72">
        <f t="shared" si="2"/>
        <v>4.04</v>
      </c>
      <c r="S72">
        <v>2071.1999999999998</v>
      </c>
      <c r="T72">
        <v>235.552234</v>
      </c>
      <c r="U72">
        <v>9.6460660741919995</v>
      </c>
    </row>
    <row r="73" spans="1:21" x14ac:dyDescent="0.2">
      <c r="A73" t="s">
        <v>192</v>
      </c>
      <c r="B73" t="s">
        <v>22</v>
      </c>
      <c r="C73" t="s">
        <v>187</v>
      </c>
      <c r="D73" t="s">
        <v>188</v>
      </c>
      <c r="E73" t="s">
        <v>198</v>
      </c>
      <c r="F73" s="5">
        <v>44.08</v>
      </c>
      <c r="G73" s="5">
        <v>1.98</v>
      </c>
      <c r="H73" s="5">
        <v>25.962344182497883</v>
      </c>
      <c r="I73" s="6">
        <v>1188.0000000000002</v>
      </c>
      <c r="J73" s="4">
        <v>4.4390490642387457</v>
      </c>
      <c r="K73" s="18">
        <v>42.19</v>
      </c>
      <c r="L73" s="18">
        <v>1.54</v>
      </c>
      <c r="M73" s="18">
        <v>31.948929574592526</v>
      </c>
      <c r="N73" s="19">
        <v>366.66666666666669</v>
      </c>
      <c r="O73">
        <v>0.91</v>
      </c>
      <c r="P73">
        <v>0.89</v>
      </c>
      <c r="Q73" s="1">
        <v>0.02</v>
      </c>
      <c r="R73">
        <f t="shared" si="2"/>
        <v>1.82</v>
      </c>
      <c r="S73">
        <v>2811.7</v>
      </c>
      <c r="T73">
        <v>279.92247299999997</v>
      </c>
      <c r="U73">
        <v>9.5713388549090013</v>
      </c>
    </row>
    <row r="74" spans="1:21" x14ac:dyDescent="0.2">
      <c r="A74" t="s">
        <v>194</v>
      </c>
      <c r="B74" t="s">
        <v>22</v>
      </c>
      <c r="C74" t="s">
        <v>187</v>
      </c>
      <c r="D74" t="s">
        <v>188</v>
      </c>
      <c r="E74" t="s">
        <v>198</v>
      </c>
      <c r="F74" s="5">
        <v>41.8</v>
      </c>
      <c r="G74" s="5">
        <v>3.43</v>
      </c>
      <c r="H74" s="5">
        <v>14.211819048326223</v>
      </c>
      <c r="I74" s="6">
        <v>1350.4333333333334</v>
      </c>
      <c r="J74" s="4">
        <v>0.50755064456721921</v>
      </c>
      <c r="K74" s="18">
        <v>43.37</v>
      </c>
      <c r="L74" s="18">
        <v>2.62</v>
      </c>
      <c r="M74" s="18">
        <v>19.304370238064443</v>
      </c>
      <c r="N74" s="19">
        <v>633.60000000000014</v>
      </c>
      <c r="O74">
        <v>1.45</v>
      </c>
      <c r="P74">
        <v>1.69</v>
      </c>
      <c r="Q74" s="1">
        <v>0.16</v>
      </c>
      <c r="R74">
        <f t="shared" si="2"/>
        <v>3.3</v>
      </c>
      <c r="S74">
        <v>2838.7</v>
      </c>
      <c r="T74">
        <v>280.23465200000004</v>
      </c>
      <c r="U74">
        <v>9.5826091361869992</v>
      </c>
    </row>
    <row r="75" spans="1:21" x14ac:dyDescent="0.2">
      <c r="A75" t="s">
        <v>196</v>
      </c>
      <c r="B75" t="s">
        <v>22</v>
      </c>
      <c r="C75" t="s">
        <v>187</v>
      </c>
      <c r="D75" t="s">
        <v>188</v>
      </c>
      <c r="E75" t="s">
        <v>198</v>
      </c>
      <c r="F75" s="5">
        <v>42.79</v>
      </c>
      <c r="G75" s="5">
        <v>1.98</v>
      </c>
      <c r="H75" s="5">
        <v>25.202556886775962</v>
      </c>
      <c r="I75" s="6">
        <v>1754.5000000000002</v>
      </c>
      <c r="J75" s="4">
        <v>5.4709480122324141</v>
      </c>
      <c r="K75" s="18">
        <v>43.33</v>
      </c>
      <c r="L75" s="18">
        <v>1.74</v>
      </c>
      <c r="M75" s="18">
        <v>29.040691159578117</v>
      </c>
      <c r="N75" s="19">
        <v>412.04166666666674</v>
      </c>
      <c r="O75">
        <v>0.61</v>
      </c>
      <c r="P75">
        <v>0.43</v>
      </c>
      <c r="Q75" s="1">
        <v>0.06</v>
      </c>
      <c r="R75">
        <f t="shared" si="2"/>
        <v>1.1000000000000001</v>
      </c>
      <c r="S75">
        <v>3290.3</v>
      </c>
      <c r="T75">
        <v>315.34881600000006</v>
      </c>
      <c r="U75">
        <v>10.11814199432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4.5" bestFit="1" customWidth="1"/>
    <col min="7" max="7" width="10.5" customWidth="1"/>
    <col min="8" max="8" width="11" bestFit="1" customWidth="1"/>
    <col min="9" max="9" width="14.1640625" bestFit="1" customWidth="1"/>
    <col min="10" max="10" width="11" bestFit="1" customWidth="1"/>
    <col min="14" max="14" width="14.1640625" bestFit="1" customWidth="1"/>
    <col min="15" max="16" width="14.83203125" bestFit="1" customWidth="1"/>
    <col min="17" max="17" width="15" bestFit="1" customWidth="1"/>
    <col min="18" max="18" width="14.6640625" bestFit="1" customWidth="1"/>
    <col min="19" max="19" width="13.33203125" bestFit="1" customWidth="1"/>
    <col min="20" max="20" width="13.83203125" bestFit="1" customWidth="1"/>
    <col min="21" max="21" width="16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199</v>
      </c>
      <c r="J1" t="s">
        <v>200</v>
      </c>
      <c r="K1" t="s">
        <v>201</v>
      </c>
      <c r="L1" t="s">
        <v>202</v>
      </c>
      <c r="M1" t="s">
        <v>12</v>
      </c>
      <c r="N1" t="s">
        <v>203</v>
      </c>
      <c r="O1" t="s">
        <v>14</v>
      </c>
      <c r="P1" t="s">
        <v>204</v>
      </c>
      <c r="Q1" t="s">
        <v>205</v>
      </c>
      <c r="R1" t="s">
        <v>17</v>
      </c>
      <c r="S1" t="s">
        <v>18</v>
      </c>
      <c r="T1" t="s">
        <v>19</v>
      </c>
      <c r="U1" t="s">
        <v>20</v>
      </c>
      <c r="V1" t="s">
        <v>206</v>
      </c>
    </row>
    <row r="2" spans="1:22" x14ac:dyDescent="0.2">
      <c r="A2" t="s">
        <v>26</v>
      </c>
      <c r="B2" t="s">
        <v>22</v>
      </c>
      <c r="C2" t="s">
        <v>23</v>
      </c>
      <c r="D2" t="s">
        <v>24</v>
      </c>
      <c r="E2" t="s">
        <v>198</v>
      </c>
      <c r="F2">
        <v>43.21</v>
      </c>
      <c r="G2">
        <v>1.45</v>
      </c>
      <c r="H2" s="51">
        <v>34.752317516880787</v>
      </c>
      <c r="I2" s="51">
        <v>1293.3684210526317</v>
      </c>
      <c r="J2" s="51">
        <v>7.9145587408656529E-2</v>
      </c>
      <c r="K2">
        <v>44.81</v>
      </c>
      <c r="L2">
        <v>1.91</v>
      </c>
      <c r="M2">
        <v>27.35955845130588</v>
      </c>
      <c r="N2">
        <v>688.6</v>
      </c>
      <c r="O2">
        <v>1.66</v>
      </c>
      <c r="P2">
        <v>0.78</v>
      </c>
      <c r="Q2">
        <v>0.19</v>
      </c>
      <c r="R2">
        <f t="shared" ref="R2:R33" si="0">SUM(O2:Q2)</f>
        <v>2.63</v>
      </c>
      <c r="S2" s="52">
        <v>2596.5</v>
      </c>
      <c r="T2" s="52">
        <v>253.47275499999995</v>
      </c>
      <c r="U2" s="51">
        <v>9.8429882765039984</v>
      </c>
      <c r="V2">
        <v>0.64094295563199999</v>
      </c>
    </row>
    <row r="3" spans="1:22" x14ac:dyDescent="0.2">
      <c r="A3" t="s">
        <v>28</v>
      </c>
      <c r="B3" t="s">
        <v>22</v>
      </c>
      <c r="C3" t="s">
        <v>23</v>
      </c>
      <c r="D3" t="s">
        <v>24</v>
      </c>
      <c r="E3" t="s">
        <v>198</v>
      </c>
      <c r="F3">
        <v>43.43</v>
      </c>
      <c r="G3">
        <v>2.4900000000000002</v>
      </c>
      <c r="H3" s="51">
        <v>20.340329772218169</v>
      </c>
      <c r="I3" s="51">
        <v>905.47368421052647</v>
      </c>
      <c r="J3" s="51">
        <v>5.8509142053445845E-2</v>
      </c>
      <c r="K3">
        <v>42.95</v>
      </c>
      <c r="L3">
        <v>1.6</v>
      </c>
      <c r="M3">
        <v>31.304782662542568</v>
      </c>
      <c r="N3">
        <v>447.33333333333337</v>
      </c>
      <c r="O3">
        <v>2.37</v>
      </c>
      <c r="P3">
        <v>1.91</v>
      </c>
      <c r="Q3">
        <v>0.25</v>
      </c>
      <c r="R3">
        <f t="shared" si="0"/>
        <v>4.53</v>
      </c>
      <c r="S3" s="52">
        <v>2250.5</v>
      </c>
      <c r="T3" s="52">
        <v>236.88728800000004</v>
      </c>
      <c r="U3" s="51">
        <v>9.6401492839770011</v>
      </c>
      <c r="V3">
        <v>0.66251528966999995</v>
      </c>
    </row>
    <row r="4" spans="1:22" x14ac:dyDescent="0.2">
      <c r="A4" t="s">
        <v>30</v>
      </c>
      <c r="B4" t="s">
        <v>22</v>
      </c>
      <c r="C4" t="s">
        <v>23</v>
      </c>
      <c r="D4" t="s">
        <v>24</v>
      </c>
      <c r="E4" t="s">
        <v>198</v>
      </c>
      <c r="F4">
        <v>44.42</v>
      </c>
      <c r="G4">
        <v>1.93</v>
      </c>
      <c r="H4" s="51">
        <v>26.840385716518497</v>
      </c>
      <c r="I4" s="51">
        <v>729.78245614035086</v>
      </c>
      <c r="J4" s="51">
        <v>3.9053254437869819E-2</v>
      </c>
      <c r="K4">
        <v>44.07</v>
      </c>
      <c r="L4">
        <v>1.05</v>
      </c>
      <c r="M4">
        <v>48.946456790314343</v>
      </c>
      <c r="N4">
        <v>331.83333333333331</v>
      </c>
      <c r="O4">
        <v>2.2000000000000002</v>
      </c>
      <c r="P4">
        <v>1.88</v>
      </c>
      <c r="Q4">
        <v>0.26</v>
      </c>
      <c r="R4">
        <f t="shared" si="0"/>
        <v>4.34</v>
      </c>
      <c r="S4" s="52">
        <v>2626.7</v>
      </c>
      <c r="T4" s="52">
        <v>254.99992400000002</v>
      </c>
      <c r="U4" s="51">
        <v>9.8580033349409995</v>
      </c>
      <c r="V4">
        <v>0.65417546980999997</v>
      </c>
    </row>
    <row r="5" spans="1:22" x14ac:dyDescent="0.2">
      <c r="A5" t="s">
        <v>32</v>
      </c>
      <c r="B5" t="s">
        <v>22</v>
      </c>
      <c r="C5" t="s">
        <v>23</v>
      </c>
      <c r="D5" t="s">
        <v>24</v>
      </c>
      <c r="E5" t="s">
        <v>198</v>
      </c>
      <c r="F5">
        <v>45.18</v>
      </c>
      <c r="G5">
        <v>2.02</v>
      </c>
      <c r="H5" s="51">
        <v>26.083289677265494</v>
      </c>
      <c r="I5" s="51">
        <v>905.96000000000015</v>
      </c>
      <c r="J5" s="51">
        <v>0.3179487179487181</v>
      </c>
      <c r="K5">
        <v>42.125</v>
      </c>
      <c r="L5">
        <v>1.5049999999999999</v>
      </c>
      <c r="M5">
        <v>32.6903650918997</v>
      </c>
      <c r="N5">
        <v>335.37777777777779</v>
      </c>
      <c r="O5">
        <v>1.86</v>
      </c>
      <c r="P5">
        <v>2.06</v>
      </c>
      <c r="Q5">
        <v>0.18</v>
      </c>
      <c r="R5">
        <f t="shared" si="0"/>
        <v>4.0999999999999996</v>
      </c>
      <c r="S5" s="52">
        <v>2180.1999999999998</v>
      </c>
      <c r="T5" s="52">
        <v>229.46815900000001</v>
      </c>
      <c r="U5" s="51">
        <v>9.5967500868209985</v>
      </c>
      <c r="V5">
        <v>0.67552540865099997</v>
      </c>
    </row>
    <row r="6" spans="1:22" x14ac:dyDescent="0.2">
      <c r="A6" t="s">
        <v>34</v>
      </c>
      <c r="B6" t="s">
        <v>22</v>
      </c>
      <c r="C6" t="s">
        <v>23</v>
      </c>
      <c r="D6" t="s">
        <v>24</v>
      </c>
      <c r="E6" t="s">
        <v>198</v>
      </c>
      <c r="F6">
        <v>43.75</v>
      </c>
      <c r="G6">
        <v>1.1100000000000001</v>
      </c>
      <c r="H6" s="51">
        <v>45.964504848042019</v>
      </c>
      <c r="I6" s="51">
        <v>899.68421052631584</v>
      </c>
      <c r="J6" s="51">
        <v>0.26361323155216293</v>
      </c>
      <c r="K6">
        <v>43.46</v>
      </c>
      <c r="L6">
        <v>0.78</v>
      </c>
      <c r="M6">
        <v>64.97744447098772</v>
      </c>
      <c r="N6">
        <v>342.1</v>
      </c>
      <c r="O6">
        <v>2.06</v>
      </c>
      <c r="P6">
        <v>2.33</v>
      </c>
      <c r="Q6">
        <v>0.17</v>
      </c>
      <c r="R6">
        <f t="shared" si="0"/>
        <v>4.5600000000000005</v>
      </c>
      <c r="S6" s="52">
        <v>2276.6999999999998</v>
      </c>
      <c r="T6" s="52">
        <v>239.01841199999998</v>
      </c>
      <c r="U6" s="51">
        <v>9.6032399049029991</v>
      </c>
      <c r="V6">
        <v>0.63593906371599995</v>
      </c>
    </row>
    <row r="7" spans="1:22" x14ac:dyDescent="0.2">
      <c r="A7" t="s">
        <v>37</v>
      </c>
      <c r="B7" t="s">
        <v>22</v>
      </c>
      <c r="C7" t="s">
        <v>36</v>
      </c>
      <c r="D7" t="s">
        <v>24</v>
      </c>
      <c r="E7" t="s">
        <v>198</v>
      </c>
      <c r="F7">
        <v>43.87</v>
      </c>
      <c r="G7">
        <v>1.76</v>
      </c>
      <c r="H7" s="51">
        <v>29.07</v>
      </c>
      <c r="I7" s="51">
        <v>719.5594202898551</v>
      </c>
      <c r="J7" s="51">
        <v>1.9598828036961913</v>
      </c>
      <c r="K7">
        <v>44.5</v>
      </c>
      <c r="L7">
        <v>0.86</v>
      </c>
      <c r="M7">
        <v>60.34330144768203</v>
      </c>
      <c r="N7">
        <v>245.54444444444448</v>
      </c>
      <c r="O7">
        <v>2.21</v>
      </c>
      <c r="P7">
        <v>2.98</v>
      </c>
      <c r="Q7">
        <v>0.35</v>
      </c>
      <c r="R7">
        <f t="shared" si="0"/>
        <v>5.5399999999999991</v>
      </c>
      <c r="S7" s="52">
        <v>2806.3</v>
      </c>
      <c r="T7" s="52">
        <v>273.13007600000003</v>
      </c>
      <c r="U7" s="51">
        <v>9.8983274867369992</v>
      </c>
      <c r="V7">
        <v>0.67730457022099999</v>
      </c>
    </row>
    <row r="8" spans="1:22" x14ac:dyDescent="0.2">
      <c r="A8" t="s">
        <v>39</v>
      </c>
      <c r="B8" t="s">
        <v>22</v>
      </c>
      <c r="C8" t="s">
        <v>36</v>
      </c>
      <c r="D8" t="s">
        <v>24</v>
      </c>
      <c r="E8" t="s">
        <v>198</v>
      </c>
      <c r="F8">
        <v>45.88</v>
      </c>
      <c r="G8">
        <v>2.81</v>
      </c>
      <c r="H8" s="51">
        <v>19.040773933871009</v>
      </c>
      <c r="I8" s="51"/>
      <c r="J8" s="51">
        <v>0.25519287833827881</v>
      </c>
      <c r="K8">
        <v>43.73</v>
      </c>
      <c r="L8">
        <v>0.93</v>
      </c>
      <c r="M8">
        <v>54.835781374510944</v>
      </c>
      <c r="N8">
        <v>94.111111111111143</v>
      </c>
      <c r="O8">
        <v>2.31</v>
      </c>
      <c r="P8">
        <v>2.77</v>
      </c>
      <c r="Q8">
        <v>0.5</v>
      </c>
      <c r="R8">
        <f t="shared" si="0"/>
        <v>5.58</v>
      </c>
      <c r="S8" s="52">
        <v>2032.4</v>
      </c>
      <c r="T8" s="52">
        <v>229.34613899999999</v>
      </c>
      <c r="U8" s="51">
        <v>9.412091940222</v>
      </c>
      <c r="V8">
        <v>0.71188702323999997</v>
      </c>
    </row>
    <row r="9" spans="1:22" x14ac:dyDescent="0.2">
      <c r="A9" t="s">
        <v>41</v>
      </c>
      <c r="B9" t="s">
        <v>22</v>
      </c>
      <c r="C9" t="s">
        <v>36</v>
      </c>
      <c r="D9" t="s">
        <v>24</v>
      </c>
      <c r="E9" t="s">
        <v>198</v>
      </c>
      <c r="F9">
        <v>44.78</v>
      </c>
      <c r="G9">
        <v>1.97</v>
      </c>
      <c r="H9" s="51">
        <v>26.508513242358898</v>
      </c>
      <c r="I9" s="51">
        <v>1111.1833333333334</v>
      </c>
      <c r="J9" s="51">
        <v>0.16256524981357198</v>
      </c>
      <c r="K9">
        <v>43.1</v>
      </c>
      <c r="L9">
        <v>1.3</v>
      </c>
      <c r="M9">
        <v>38.663523102156987</v>
      </c>
      <c r="N9">
        <v>329.63333333333338</v>
      </c>
      <c r="O9">
        <v>1.51</v>
      </c>
      <c r="P9">
        <v>2.68</v>
      </c>
      <c r="Q9">
        <v>0.14000000000000001</v>
      </c>
      <c r="R9">
        <f t="shared" si="0"/>
        <v>4.33</v>
      </c>
      <c r="S9" s="52">
        <v>2770.1</v>
      </c>
      <c r="T9" s="52">
        <v>272.34102700000005</v>
      </c>
      <c r="U9" s="51">
        <v>9.898178127936001</v>
      </c>
      <c r="V9">
        <v>0.68041810296899996</v>
      </c>
    </row>
    <row r="10" spans="1:22" x14ac:dyDescent="0.2">
      <c r="A10" t="s">
        <v>43</v>
      </c>
      <c r="B10" t="s">
        <v>22</v>
      </c>
      <c r="C10" t="s">
        <v>36</v>
      </c>
      <c r="D10" t="s">
        <v>24</v>
      </c>
      <c r="E10" t="s">
        <v>198</v>
      </c>
      <c r="F10">
        <v>44.46</v>
      </c>
      <c r="G10">
        <v>1.95</v>
      </c>
      <c r="H10" s="51">
        <v>26.589021455868519</v>
      </c>
      <c r="I10" s="51">
        <v>868.08333333333348</v>
      </c>
      <c r="J10" s="51">
        <v>8.7254901960784337E-2</v>
      </c>
      <c r="K10">
        <v>43.65</v>
      </c>
      <c r="L10">
        <v>1.01</v>
      </c>
      <c r="M10">
        <v>50.399982045712214</v>
      </c>
      <c r="N10">
        <v>193.35555555555558</v>
      </c>
      <c r="O10">
        <v>2.82</v>
      </c>
      <c r="P10">
        <v>1.62</v>
      </c>
      <c r="Q10">
        <v>0.31</v>
      </c>
      <c r="R10">
        <f t="shared" si="0"/>
        <v>4.7499999999999991</v>
      </c>
      <c r="S10" s="52">
        <v>2859.2</v>
      </c>
      <c r="T10" s="52">
        <v>275.62527699999998</v>
      </c>
      <c r="U10" s="51">
        <v>9.9503621034240002</v>
      </c>
      <c r="V10">
        <v>0.67129989992200001</v>
      </c>
    </row>
    <row r="11" spans="1:22" x14ac:dyDescent="0.2">
      <c r="A11" t="s">
        <v>45</v>
      </c>
      <c r="B11" t="s">
        <v>22</v>
      </c>
      <c r="C11" t="s">
        <v>36</v>
      </c>
      <c r="D11" t="s">
        <v>24</v>
      </c>
      <c r="E11" t="s">
        <v>198</v>
      </c>
      <c r="F11">
        <v>43.01</v>
      </c>
      <c r="G11">
        <v>1.93</v>
      </c>
      <c r="H11" s="51">
        <v>25.988405890757772</v>
      </c>
      <c r="I11" s="51">
        <v>726</v>
      </c>
      <c r="J11" s="51">
        <v>0.19977553310886642</v>
      </c>
      <c r="K11">
        <v>42.78</v>
      </c>
      <c r="L11">
        <v>1.44</v>
      </c>
      <c r="M11">
        <v>34.645417211319909</v>
      </c>
      <c r="N11">
        <v>366.66666666666669</v>
      </c>
      <c r="O11">
        <v>1.3</v>
      </c>
      <c r="P11">
        <v>1.76</v>
      </c>
      <c r="Q11">
        <v>0.23</v>
      </c>
      <c r="R11">
        <f t="shared" si="0"/>
        <v>3.29</v>
      </c>
      <c r="S11" s="52">
        <v>2737.9</v>
      </c>
      <c r="T11" s="52">
        <v>271.12653599999999</v>
      </c>
      <c r="U11" s="51">
        <v>9.8633466649460004</v>
      </c>
      <c r="V11">
        <v>0.71989325030600004</v>
      </c>
    </row>
    <row r="12" spans="1:22" x14ac:dyDescent="0.2">
      <c r="A12" t="s">
        <v>49</v>
      </c>
      <c r="B12" t="s">
        <v>22</v>
      </c>
      <c r="C12" t="s">
        <v>47</v>
      </c>
      <c r="D12" t="s">
        <v>48</v>
      </c>
      <c r="E12" t="s">
        <v>198</v>
      </c>
      <c r="F12">
        <v>45.31</v>
      </c>
      <c r="G12">
        <v>1.79</v>
      </c>
      <c r="H12" s="51">
        <v>29.519468836749059</v>
      </c>
      <c r="I12" s="51">
        <v>718.3478260869565</v>
      </c>
      <c r="J12" s="51">
        <v>0.17908653846153841</v>
      </c>
      <c r="K12">
        <v>42.95</v>
      </c>
      <c r="L12">
        <v>1.35</v>
      </c>
      <c r="M12">
        <v>37.101964637087491</v>
      </c>
      <c r="N12">
        <v>442.75000000000006</v>
      </c>
      <c r="O12">
        <v>1.94</v>
      </c>
      <c r="P12">
        <v>2.82</v>
      </c>
      <c r="Q12">
        <v>0.39</v>
      </c>
      <c r="R12">
        <f t="shared" si="0"/>
        <v>5.1499999999999995</v>
      </c>
      <c r="S12" s="52">
        <v>3006.2</v>
      </c>
      <c r="T12" s="52">
        <v>274.41190399999999</v>
      </c>
      <c r="U12" s="51">
        <v>9.9523704291540014</v>
      </c>
      <c r="V12">
        <v>0.78883576114800003</v>
      </c>
    </row>
    <row r="13" spans="1:22" x14ac:dyDescent="0.2">
      <c r="A13" t="s">
        <v>51</v>
      </c>
      <c r="B13" t="s">
        <v>22</v>
      </c>
      <c r="C13" t="s">
        <v>47</v>
      </c>
      <c r="D13" t="s">
        <v>48</v>
      </c>
      <c r="E13" t="s">
        <v>198</v>
      </c>
      <c r="F13">
        <v>43.54</v>
      </c>
      <c r="G13">
        <v>2.1800000000000002</v>
      </c>
      <c r="H13" s="51">
        <v>23.291606192429487</v>
      </c>
      <c r="I13" s="51">
        <v>984.62222222222238</v>
      </c>
      <c r="J13" s="51">
        <v>1.3415841584158419</v>
      </c>
      <c r="K13">
        <v>43.91</v>
      </c>
      <c r="L13">
        <v>1.4</v>
      </c>
      <c r="M13">
        <v>36.576564289698837</v>
      </c>
      <c r="N13">
        <v>381.15000000000003</v>
      </c>
      <c r="O13">
        <v>1.32</v>
      </c>
      <c r="P13">
        <v>2.04</v>
      </c>
      <c r="Q13">
        <v>0.28000000000000003</v>
      </c>
      <c r="R13">
        <f t="shared" si="0"/>
        <v>3.6400000000000006</v>
      </c>
      <c r="S13" s="52">
        <v>3017.3</v>
      </c>
      <c r="T13" s="52">
        <v>275.67556500000001</v>
      </c>
      <c r="U13" s="51">
        <v>9.9921325915390007</v>
      </c>
      <c r="V13">
        <v>0.76481707995100001</v>
      </c>
    </row>
    <row r="14" spans="1:22" x14ac:dyDescent="0.2">
      <c r="A14" t="s">
        <v>53</v>
      </c>
      <c r="B14" t="s">
        <v>22</v>
      </c>
      <c r="C14" t="s">
        <v>47</v>
      </c>
      <c r="D14" t="s">
        <v>48</v>
      </c>
      <c r="E14" t="s">
        <v>198</v>
      </c>
      <c r="F14">
        <v>46.83</v>
      </c>
      <c r="G14">
        <v>1</v>
      </c>
      <c r="H14" s="51">
        <v>54.612450648172043</v>
      </c>
      <c r="I14" s="51">
        <v>792.82500000000005</v>
      </c>
      <c r="J14" s="51">
        <v>8.646917534027225E-2</v>
      </c>
      <c r="K14">
        <v>43.52</v>
      </c>
      <c r="L14">
        <v>2.4500000000000002</v>
      </c>
      <c r="M14">
        <v>20.71525624345503</v>
      </c>
      <c r="N14">
        <v>394.16666666666674</v>
      </c>
      <c r="O14">
        <v>1.87</v>
      </c>
      <c r="P14">
        <v>2.93</v>
      </c>
      <c r="Q14">
        <v>0.45</v>
      </c>
      <c r="R14">
        <f t="shared" si="0"/>
        <v>5.2500000000000009</v>
      </c>
      <c r="S14" s="52">
        <v>2258.1</v>
      </c>
      <c r="T14" s="52">
        <v>231.86524600000001</v>
      </c>
      <c r="U14" s="51">
        <v>9.4711466420769987</v>
      </c>
      <c r="V14">
        <v>0.79472923384899996</v>
      </c>
    </row>
    <row r="15" spans="1:22" x14ac:dyDescent="0.2">
      <c r="A15" t="s">
        <v>55</v>
      </c>
      <c r="B15" t="s">
        <v>22</v>
      </c>
      <c r="C15" t="s">
        <v>47</v>
      </c>
      <c r="D15" t="s">
        <v>48</v>
      </c>
      <c r="E15" t="s">
        <v>198</v>
      </c>
      <c r="F15">
        <v>43.92</v>
      </c>
      <c r="G15">
        <v>3.22</v>
      </c>
      <c r="H15" s="51">
        <v>15.9064757320168</v>
      </c>
      <c r="I15" s="51">
        <v>418.67222222222227</v>
      </c>
      <c r="J15" s="51">
        <v>4.7638057218895552E-2</v>
      </c>
      <c r="K15">
        <v>43.18</v>
      </c>
      <c r="L15">
        <v>0.63</v>
      </c>
      <c r="M15">
        <v>79.929960071317382</v>
      </c>
      <c r="N15">
        <v>732.60000000000014</v>
      </c>
      <c r="O15">
        <v>1.22</v>
      </c>
      <c r="P15">
        <v>2.2599999999999998</v>
      </c>
      <c r="Q15">
        <v>0.26</v>
      </c>
      <c r="R15">
        <f t="shared" si="0"/>
        <v>3.7399999999999993</v>
      </c>
      <c r="S15" s="52">
        <v>3078.4</v>
      </c>
      <c r="T15" s="52">
        <v>278.53951600000005</v>
      </c>
      <c r="U15" s="51">
        <v>10.009907861076</v>
      </c>
      <c r="V15">
        <v>0.78905815634400001</v>
      </c>
    </row>
    <row r="16" spans="1:22" x14ac:dyDescent="0.2">
      <c r="A16" t="s">
        <v>57</v>
      </c>
      <c r="B16" t="s">
        <v>22</v>
      </c>
      <c r="C16" t="s">
        <v>47</v>
      </c>
      <c r="D16" t="s">
        <v>48</v>
      </c>
      <c r="E16" t="s">
        <v>198</v>
      </c>
      <c r="F16">
        <v>44.13</v>
      </c>
      <c r="G16">
        <v>1.85</v>
      </c>
      <c r="H16" s="51">
        <v>27.818243642661873</v>
      </c>
      <c r="I16" s="51">
        <v>662.04057971014493</v>
      </c>
      <c r="J16" s="51">
        <v>9.6209150326797402E-2</v>
      </c>
      <c r="K16">
        <v>42.04</v>
      </c>
      <c r="L16">
        <v>1.64</v>
      </c>
      <c r="M16">
        <v>29.894160836668604</v>
      </c>
      <c r="N16">
        <v>313.98888888888888</v>
      </c>
      <c r="O16">
        <v>0.74</v>
      </c>
      <c r="P16">
        <v>0.3</v>
      </c>
      <c r="Q16">
        <v>0.1</v>
      </c>
      <c r="R16">
        <f t="shared" si="0"/>
        <v>1.1400000000000001</v>
      </c>
      <c r="S16" s="52">
        <v>3021.9</v>
      </c>
      <c r="T16" s="52">
        <v>275.06402399999996</v>
      </c>
      <c r="U16" s="51">
        <v>9.9989365386010007</v>
      </c>
      <c r="V16">
        <v>0.78716779717600005</v>
      </c>
    </row>
    <row r="17" spans="1:22" x14ac:dyDescent="0.2">
      <c r="A17" t="s">
        <v>61</v>
      </c>
      <c r="B17" t="s">
        <v>22</v>
      </c>
      <c r="C17" t="s">
        <v>59</v>
      </c>
      <c r="D17" t="s">
        <v>60</v>
      </c>
      <c r="E17" t="s">
        <v>198</v>
      </c>
      <c r="F17">
        <v>43.29</v>
      </c>
      <c r="G17">
        <v>1.05</v>
      </c>
      <c r="H17" s="51">
        <v>48.080147820574268</v>
      </c>
      <c r="I17" s="51">
        <v>843.57777777777801</v>
      </c>
      <c r="J17" s="51">
        <v>0.148859543817527</v>
      </c>
      <c r="K17">
        <v>42.85</v>
      </c>
      <c r="L17">
        <v>0.93</v>
      </c>
      <c r="M17">
        <v>53.732294349366441</v>
      </c>
      <c r="N17">
        <v>529.68666666666672</v>
      </c>
      <c r="O17">
        <v>2.15</v>
      </c>
      <c r="P17">
        <v>2.09</v>
      </c>
      <c r="Q17">
        <v>0.15</v>
      </c>
      <c r="R17">
        <f t="shared" si="0"/>
        <v>4.3900000000000006</v>
      </c>
      <c r="S17" s="52">
        <v>2497.5</v>
      </c>
      <c r="T17" s="52">
        <v>243.36731200000003</v>
      </c>
      <c r="U17" s="51">
        <v>9.6583702215469991</v>
      </c>
      <c r="V17">
        <v>0.719782052708</v>
      </c>
    </row>
    <row r="18" spans="1:22" x14ac:dyDescent="0.2">
      <c r="A18" t="s">
        <v>63</v>
      </c>
      <c r="B18" t="s">
        <v>22</v>
      </c>
      <c r="C18" t="s">
        <v>59</v>
      </c>
      <c r="D18" t="s">
        <v>60</v>
      </c>
      <c r="E18" t="s">
        <v>198</v>
      </c>
      <c r="F18">
        <v>43.13</v>
      </c>
      <c r="G18">
        <v>1.21</v>
      </c>
      <c r="H18" s="51">
        <v>41.568236022604367</v>
      </c>
      <c r="I18" s="51">
        <v>965.06666666666672</v>
      </c>
      <c r="J18" s="51">
        <v>0.15347721822541957</v>
      </c>
      <c r="K18">
        <v>42.33</v>
      </c>
      <c r="L18">
        <v>0.6</v>
      </c>
      <c r="M18">
        <v>82.274362443487902</v>
      </c>
      <c r="N18">
        <v>229.97333333333339</v>
      </c>
      <c r="O18">
        <v>2.29</v>
      </c>
      <c r="P18">
        <v>3.52</v>
      </c>
      <c r="Q18">
        <v>0.52</v>
      </c>
      <c r="R18">
        <f t="shared" si="0"/>
        <v>6.33</v>
      </c>
      <c r="S18" s="52">
        <v>2820.7</v>
      </c>
      <c r="T18" s="52">
        <v>268.06526499999995</v>
      </c>
      <c r="U18" s="51">
        <v>9.8263467587619999</v>
      </c>
      <c r="V18">
        <v>0.73757366840899996</v>
      </c>
    </row>
    <row r="19" spans="1:22" x14ac:dyDescent="0.2">
      <c r="A19" t="s">
        <v>65</v>
      </c>
      <c r="B19" t="s">
        <v>22</v>
      </c>
      <c r="C19" t="s">
        <v>59</v>
      </c>
      <c r="D19" t="s">
        <v>60</v>
      </c>
      <c r="E19" t="s">
        <v>198</v>
      </c>
      <c r="F19">
        <v>43.45</v>
      </c>
      <c r="G19">
        <v>2.2999999999999998</v>
      </c>
      <c r="H19" s="51">
        <v>22.030758624284655</v>
      </c>
      <c r="I19" s="51">
        <v>1218.6166666666668</v>
      </c>
      <c r="J19" s="51">
        <v>0.87921653971708358</v>
      </c>
      <c r="K19">
        <v>43.95</v>
      </c>
      <c r="L19">
        <v>0.73</v>
      </c>
      <c r="M19">
        <v>70.210736180330528</v>
      </c>
      <c r="N19">
        <v>322.66666666666663</v>
      </c>
      <c r="O19">
        <v>1.9</v>
      </c>
      <c r="P19">
        <v>2.1800000000000002</v>
      </c>
      <c r="Q19">
        <v>0.28000000000000003</v>
      </c>
      <c r="R19">
        <f t="shared" si="0"/>
        <v>4.3600000000000003</v>
      </c>
      <c r="S19" s="52">
        <v>2854.6</v>
      </c>
      <c r="T19" s="52">
        <v>269.33644600000002</v>
      </c>
      <c r="U19" s="51">
        <v>9.8409374327189987</v>
      </c>
      <c r="V19">
        <v>0.72133881908200004</v>
      </c>
    </row>
    <row r="20" spans="1:22" x14ac:dyDescent="0.2">
      <c r="A20" t="s">
        <v>67</v>
      </c>
      <c r="B20" t="s">
        <v>22</v>
      </c>
      <c r="C20" t="s">
        <v>59</v>
      </c>
      <c r="D20" t="s">
        <v>60</v>
      </c>
      <c r="E20" t="s">
        <v>198</v>
      </c>
      <c r="F20">
        <v>44.17</v>
      </c>
      <c r="G20">
        <v>1.58</v>
      </c>
      <c r="H20" s="51">
        <v>32.6</v>
      </c>
      <c r="I20" s="51">
        <v>731.5</v>
      </c>
      <c r="J20" s="51">
        <v>0.48391248391248398</v>
      </c>
      <c r="K20">
        <v>43.85</v>
      </c>
      <c r="L20">
        <v>0.78</v>
      </c>
      <c r="M20">
        <v>65.56</v>
      </c>
      <c r="N20">
        <v>206.25</v>
      </c>
      <c r="O20">
        <v>2.29</v>
      </c>
      <c r="P20">
        <v>3.22</v>
      </c>
      <c r="Q20">
        <v>0.33</v>
      </c>
      <c r="R20">
        <f t="shared" si="0"/>
        <v>5.84</v>
      </c>
      <c r="S20" s="52">
        <v>2485.1999999999998</v>
      </c>
      <c r="T20" s="52">
        <v>242.33850799999999</v>
      </c>
      <c r="U20" s="51">
        <v>9.663995079075999</v>
      </c>
      <c r="V20">
        <v>0.72222839986700005</v>
      </c>
    </row>
    <row r="21" spans="1:22" x14ac:dyDescent="0.2">
      <c r="A21" t="s">
        <v>69</v>
      </c>
      <c r="B21" t="s">
        <v>22</v>
      </c>
      <c r="C21" t="s">
        <v>59</v>
      </c>
      <c r="D21" t="s">
        <v>60</v>
      </c>
      <c r="E21" t="s">
        <v>198</v>
      </c>
      <c r="F21">
        <v>43.56</v>
      </c>
      <c r="G21">
        <v>2.23</v>
      </c>
      <c r="H21" s="51">
        <v>22.779831929384642</v>
      </c>
      <c r="I21" s="51">
        <v>1826.6233333333339</v>
      </c>
      <c r="J21" s="51">
        <v>3.6011981172443313</v>
      </c>
      <c r="K21">
        <v>43.34</v>
      </c>
      <c r="L21">
        <v>0.98</v>
      </c>
      <c r="M21">
        <v>51.573943335899649</v>
      </c>
      <c r="N21">
        <v>413.41666666666663</v>
      </c>
      <c r="O21">
        <v>2.04</v>
      </c>
      <c r="P21">
        <v>2.84</v>
      </c>
      <c r="Q21">
        <v>0.36</v>
      </c>
      <c r="R21">
        <f t="shared" si="0"/>
        <v>5.24</v>
      </c>
      <c r="S21" s="52">
        <v>2104.1999999999998</v>
      </c>
      <c r="T21" s="52">
        <v>221.392043</v>
      </c>
      <c r="U21" s="51">
        <v>9.4066818813700017</v>
      </c>
      <c r="V21">
        <v>0.71555654397900004</v>
      </c>
    </row>
    <row r="22" spans="1:22" x14ac:dyDescent="0.2">
      <c r="A22" t="s">
        <v>72</v>
      </c>
      <c r="B22" t="s">
        <v>22</v>
      </c>
      <c r="C22" t="s">
        <v>71</v>
      </c>
      <c r="D22" t="s">
        <v>60</v>
      </c>
      <c r="E22" t="s">
        <v>198</v>
      </c>
      <c r="F22">
        <v>43.73</v>
      </c>
      <c r="G22">
        <v>1.97</v>
      </c>
      <c r="H22" s="51">
        <v>25.886942476291974</v>
      </c>
      <c r="I22" s="51">
        <v>729.74000000000012</v>
      </c>
      <c r="J22" s="51">
        <v>0.8940410819605451</v>
      </c>
      <c r="K22">
        <v>42.85</v>
      </c>
      <c r="L22">
        <v>1.7</v>
      </c>
      <c r="M22">
        <v>29.394725732300468</v>
      </c>
      <c r="N22">
        <v>533.43888888888898</v>
      </c>
      <c r="O22">
        <v>2.08</v>
      </c>
      <c r="P22">
        <v>2.4</v>
      </c>
      <c r="Q22">
        <v>0.08</v>
      </c>
      <c r="R22">
        <f t="shared" si="0"/>
        <v>4.5600000000000005</v>
      </c>
      <c r="S22" s="52">
        <v>2023.7</v>
      </c>
      <c r="T22" s="52">
        <v>221.49800599999998</v>
      </c>
      <c r="U22" s="51">
        <v>9.4766367039990005</v>
      </c>
      <c r="V22">
        <v>0.61240000000000006</v>
      </c>
    </row>
    <row r="23" spans="1:22" x14ac:dyDescent="0.2">
      <c r="A23" t="s">
        <v>74</v>
      </c>
      <c r="B23" t="s">
        <v>22</v>
      </c>
      <c r="C23" t="s">
        <v>71</v>
      </c>
      <c r="D23" t="s">
        <v>60</v>
      </c>
      <c r="E23" t="s">
        <v>198</v>
      </c>
      <c r="F23">
        <v>44.28</v>
      </c>
      <c r="G23">
        <v>1.7349999999999999</v>
      </c>
      <c r="H23" s="51">
        <v>29.763001624631102</v>
      </c>
      <c r="I23" s="51">
        <v>864.74666666666644</v>
      </c>
      <c r="J23" s="51">
        <v>0.16820987654320987</v>
      </c>
      <c r="K23">
        <v>42.914999999999999</v>
      </c>
      <c r="L23">
        <v>1.1299999999999999</v>
      </c>
      <c r="M23">
        <v>44.289235203330136</v>
      </c>
      <c r="N23">
        <v>335.37777777777779</v>
      </c>
      <c r="O23">
        <v>1.56</v>
      </c>
      <c r="P23">
        <v>1.69</v>
      </c>
      <c r="Q23">
        <v>0.23</v>
      </c>
      <c r="R23">
        <f t="shared" si="0"/>
        <v>3.48</v>
      </c>
      <c r="S23" s="52">
        <v>2436.4</v>
      </c>
      <c r="T23" s="52">
        <v>251.84000199999997</v>
      </c>
      <c r="U23" s="51">
        <v>9.6935175751330007</v>
      </c>
      <c r="V23">
        <v>0.69042999999999999</v>
      </c>
    </row>
    <row r="24" spans="1:22" x14ac:dyDescent="0.2">
      <c r="A24" t="s">
        <v>76</v>
      </c>
      <c r="B24" t="s">
        <v>22</v>
      </c>
      <c r="C24" t="s">
        <v>71</v>
      </c>
      <c r="D24" t="s">
        <v>60</v>
      </c>
      <c r="E24" t="s">
        <v>198</v>
      </c>
      <c r="F24">
        <v>44.495000000000005</v>
      </c>
      <c r="G24">
        <v>2.2650000000000001</v>
      </c>
      <c r="H24" s="51">
        <v>22.919249499750638</v>
      </c>
      <c r="I24" s="51">
        <v>981.2</v>
      </c>
      <c r="J24" s="51">
        <v>0.50412249705535928</v>
      </c>
      <c r="K24">
        <v>43.38</v>
      </c>
      <c r="L24">
        <v>0.94</v>
      </c>
      <c r="M24">
        <v>53.818204122600619</v>
      </c>
      <c r="N24">
        <v>435.96666666666675</v>
      </c>
      <c r="O24">
        <v>1.69</v>
      </c>
      <c r="P24">
        <v>2.67</v>
      </c>
      <c r="Q24">
        <v>0.15</v>
      </c>
      <c r="R24">
        <f t="shared" si="0"/>
        <v>4.51</v>
      </c>
      <c r="S24" s="52">
        <v>2330.3000000000002</v>
      </c>
      <c r="T24" s="52">
        <v>241.99789399999995</v>
      </c>
      <c r="U24" s="51">
        <v>9.6299612262049994</v>
      </c>
      <c r="V24">
        <v>0.65012000000000003</v>
      </c>
    </row>
    <row r="25" spans="1:22" x14ac:dyDescent="0.2">
      <c r="A25" t="s">
        <v>78</v>
      </c>
      <c r="B25" t="s">
        <v>22</v>
      </c>
      <c r="C25" t="s">
        <v>71</v>
      </c>
      <c r="D25" t="s">
        <v>60</v>
      </c>
      <c r="E25" t="s">
        <v>198</v>
      </c>
      <c r="F25">
        <v>44.05</v>
      </c>
      <c r="G25">
        <v>2.5299999999999998</v>
      </c>
      <c r="H25" s="51">
        <v>20.304528034307751</v>
      </c>
      <c r="I25" s="51">
        <v>1222.6133333333332</v>
      </c>
      <c r="J25" s="51">
        <v>0.6470588235294118</v>
      </c>
      <c r="K25">
        <v>43.41</v>
      </c>
      <c r="L25">
        <v>0.67</v>
      </c>
      <c r="M25">
        <v>75.55835437282353</v>
      </c>
      <c r="N25">
        <v>249.88333333333341</v>
      </c>
      <c r="O25">
        <v>2.31</v>
      </c>
      <c r="P25">
        <v>3.58</v>
      </c>
      <c r="Q25">
        <v>0.48</v>
      </c>
      <c r="R25">
        <f t="shared" si="0"/>
        <v>6.370000000000001</v>
      </c>
      <c r="S25" s="52">
        <v>2815.6</v>
      </c>
      <c r="T25" s="52">
        <v>265.300366</v>
      </c>
      <c r="U25" s="51">
        <v>9.8990336541139996</v>
      </c>
      <c r="V25">
        <v>0.65441000000000005</v>
      </c>
    </row>
    <row r="26" spans="1:22" x14ac:dyDescent="0.2">
      <c r="A26" t="s">
        <v>80</v>
      </c>
      <c r="B26" t="s">
        <v>22</v>
      </c>
      <c r="C26" t="s">
        <v>71</v>
      </c>
      <c r="D26" t="s">
        <v>60</v>
      </c>
      <c r="E26" t="s">
        <v>198</v>
      </c>
      <c r="F26">
        <v>41.78</v>
      </c>
      <c r="G26">
        <v>2.33</v>
      </c>
      <c r="H26" s="51">
        <v>20.911251344518234</v>
      </c>
      <c r="I26" s="51">
        <v>1163.9833333333333</v>
      </c>
      <c r="J26" s="51">
        <v>0.86473429951690772</v>
      </c>
      <c r="K26">
        <v>44.44</v>
      </c>
      <c r="L26">
        <v>0.97</v>
      </c>
      <c r="M26">
        <v>53.428111480321789</v>
      </c>
      <c r="N26">
        <v>791.12000000000023</v>
      </c>
      <c r="O26">
        <v>2.12</v>
      </c>
      <c r="P26">
        <v>3.68</v>
      </c>
      <c r="Q26">
        <v>0.27</v>
      </c>
      <c r="R26">
        <f t="shared" si="0"/>
        <v>6.07</v>
      </c>
      <c r="S26" s="52">
        <v>2771.1</v>
      </c>
      <c r="T26" s="52">
        <v>264.19253499999996</v>
      </c>
      <c r="U26" s="51">
        <v>9.871812014695001</v>
      </c>
      <c r="V26">
        <v>0.64566999999999997</v>
      </c>
    </row>
    <row r="27" spans="1:22" x14ac:dyDescent="0.2">
      <c r="A27" t="s">
        <v>85</v>
      </c>
      <c r="B27" t="s">
        <v>82</v>
      </c>
      <c r="C27" t="s">
        <v>83</v>
      </c>
      <c r="D27" t="s">
        <v>84</v>
      </c>
      <c r="E27" t="s">
        <v>25</v>
      </c>
      <c r="F27">
        <v>42.78</v>
      </c>
      <c r="G27">
        <v>2.19</v>
      </c>
      <c r="H27" s="51">
        <v>22.780548303333639</v>
      </c>
      <c r="I27" s="51">
        <v>1161.6733333333332</v>
      </c>
      <c r="J27" s="51">
        <v>0.32039268183846503</v>
      </c>
      <c r="K27">
        <v>41.93</v>
      </c>
      <c r="L27">
        <v>2.12</v>
      </c>
      <c r="M27">
        <v>23.065161983709181</v>
      </c>
      <c r="N27">
        <v>422.64444444444462</v>
      </c>
      <c r="O27">
        <v>1.46</v>
      </c>
      <c r="P27">
        <v>0.97</v>
      </c>
      <c r="Q27">
        <v>0.19</v>
      </c>
      <c r="R27">
        <f t="shared" si="0"/>
        <v>2.6199999999999997</v>
      </c>
      <c r="S27" s="52">
        <v>2966.4</v>
      </c>
      <c r="T27" s="52">
        <v>274.06987100000003</v>
      </c>
      <c r="U27" s="51">
        <v>10.30955269088</v>
      </c>
      <c r="V27">
        <v>0.73034582452999997</v>
      </c>
    </row>
    <row r="28" spans="1:22" x14ac:dyDescent="0.2">
      <c r="A28" t="s">
        <v>87</v>
      </c>
      <c r="B28" t="s">
        <v>82</v>
      </c>
      <c r="C28" t="s">
        <v>83</v>
      </c>
      <c r="D28" t="s">
        <v>84</v>
      </c>
      <c r="E28" t="s">
        <v>25</v>
      </c>
      <c r="F28">
        <v>42.9</v>
      </c>
      <c r="G28">
        <v>1.53</v>
      </c>
      <c r="H28" s="51">
        <v>32.698916995091146</v>
      </c>
      <c r="I28" s="51">
        <v>712.64561403508765</v>
      </c>
      <c r="J28" s="51">
        <v>1.043863972400197</v>
      </c>
      <c r="K28">
        <v>43.59</v>
      </c>
      <c r="L28">
        <v>1.64</v>
      </c>
      <c r="M28">
        <v>30.996348022606682</v>
      </c>
      <c r="N28">
        <v>437.25000000000006</v>
      </c>
      <c r="O28">
        <v>2.36</v>
      </c>
      <c r="P28">
        <v>0.78</v>
      </c>
      <c r="Q28">
        <v>0.31</v>
      </c>
      <c r="R28">
        <f t="shared" si="0"/>
        <v>3.4499999999999997</v>
      </c>
      <c r="S28" s="52">
        <v>2997.3</v>
      </c>
      <c r="T28" s="52">
        <v>275.65574199999998</v>
      </c>
      <c r="U28" s="51">
        <v>10.318024919299999</v>
      </c>
      <c r="V28">
        <v>0.73835205159600004</v>
      </c>
    </row>
    <row r="29" spans="1:22" x14ac:dyDescent="0.2">
      <c r="A29" t="s">
        <v>89</v>
      </c>
      <c r="B29" t="s">
        <v>82</v>
      </c>
      <c r="C29" t="s">
        <v>83</v>
      </c>
      <c r="D29" t="s">
        <v>84</v>
      </c>
      <c r="E29" t="s">
        <v>25</v>
      </c>
      <c r="F29">
        <v>43.66</v>
      </c>
      <c r="G29">
        <v>1.85</v>
      </c>
      <c r="H29" s="51">
        <v>27.521969577127056</v>
      </c>
      <c r="I29" s="51">
        <v>1019.6421052631581</v>
      </c>
      <c r="J29" s="51">
        <v>0.16479400749063666</v>
      </c>
      <c r="K29">
        <v>42.9</v>
      </c>
      <c r="L29">
        <v>1.54</v>
      </c>
      <c r="M29">
        <v>32.486586365252883</v>
      </c>
      <c r="N29">
        <v>391.66111111111115</v>
      </c>
      <c r="O29">
        <v>2.48</v>
      </c>
      <c r="P29">
        <v>0.76</v>
      </c>
      <c r="Q29">
        <v>0.23</v>
      </c>
      <c r="R29">
        <f t="shared" si="0"/>
        <v>3.47</v>
      </c>
      <c r="S29" s="52">
        <v>2306.6</v>
      </c>
      <c r="T29" s="52">
        <v>237.927088</v>
      </c>
      <c r="U29" s="51">
        <v>9.8825976554779995</v>
      </c>
      <c r="V29">
        <v>0.735349716446</v>
      </c>
    </row>
    <row r="30" spans="1:22" x14ac:dyDescent="0.2">
      <c r="A30" t="s">
        <v>91</v>
      </c>
      <c r="B30" t="s">
        <v>82</v>
      </c>
      <c r="C30" t="s">
        <v>83</v>
      </c>
      <c r="D30" t="s">
        <v>84</v>
      </c>
      <c r="E30" t="s">
        <v>25</v>
      </c>
      <c r="F30">
        <v>42.94</v>
      </c>
      <c r="G30">
        <v>2.72</v>
      </c>
      <c r="H30" s="51">
        <v>18.410290591379546</v>
      </c>
      <c r="I30" s="51">
        <v>1521.9368421052629</v>
      </c>
      <c r="J30" s="51">
        <v>0.13836477987421389</v>
      </c>
      <c r="K30">
        <v>42.24</v>
      </c>
      <c r="L30">
        <v>1.06</v>
      </c>
      <c r="M30">
        <v>46.471378115519947</v>
      </c>
      <c r="N30">
        <v>295.28888888888895</v>
      </c>
      <c r="O30">
        <v>2.39</v>
      </c>
      <c r="P30">
        <v>0.63</v>
      </c>
      <c r="Q30">
        <v>0.36</v>
      </c>
      <c r="R30">
        <f t="shared" si="0"/>
        <v>3.38</v>
      </c>
      <c r="S30" s="52">
        <v>2340.9</v>
      </c>
      <c r="T30" s="52">
        <v>238.884962</v>
      </c>
      <c r="U30" s="51">
        <v>9.9109615026599993</v>
      </c>
      <c r="V30">
        <v>0.75458690092299996</v>
      </c>
    </row>
    <row r="31" spans="1:22" x14ac:dyDescent="0.2">
      <c r="A31" t="s">
        <v>95</v>
      </c>
      <c r="B31" t="s">
        <v>22</v>
      </c>
      <c r="C31" t="s">
        <v>93</v>
      </c>
      <c r="D31" t="s">
        <v>94</v>
      </c>
      <c r="E31" t="s">
        <v>198</v>
      </c>
      <c r="F31">
        <v>45.59</v>
      </c>
      <c r="G31">
        <v>1.1200000000000001</v>
      </c>
      <c r="H31" s="51">
        <v>47.469983089483307</v>
      </c>
      <c r="I31" s="51">
        <v>2244.1543859649119</v>
      </c>
      <c r="J31" s="51">
        <v>0.47159090909090917</v>
      </c>
      <c r="K31">
        <v>44.2</v>
      </c>
      <c r="L31">
        <v>0.57999999999999996</v>
      </c>
      <c r="M31">
        <v>88.871351206094104</v>
      </c>
      <c r="N31">
        <v>467.98888888888894</v>
      </c>
      <c r="O31">
        <v>1.87</v>
      </c>
      <c r="P31">
        <v>1.67</v>
      </c>
      <c r="Q31">
        <v>0.42</v>
      </c>
      <c r="R31">
        <f t="shared" si="0"/>
        <v>3.96</v>
      </c>
      <c r="S31" s="52">
        <v>2679.3</v>
      </c>
      <c r="T31" s="52">
        <v>257.81370699999997</v>
      </c>
      <c r="U31" s="51">
        <v>9.7548164599249994</v>
      </c>
      <c r="V31">
        <v>0.74847103302600004</v>
      </c>
    </row>
    <row r="32" spans="1:22" x14ac:dyDescent="0.2">
      <c r="A32" t="s">
        <v>97</v>
      </c>
      <c r="B32" t="s">
        <v>22</v>
      </c>
      <c r="C32" t="s">
        <v>93</v>
      </c>
      <c r="D32" t="s">
        <v>94</v>
      </c>
      <c r="E32" t="s">
        <v>198</v>
      </c>
      <c r="F32">
        <v>45.16</v>
      </c>
      <c r="G32">
        <v>2.41</v>
      </c>
      <c r="H32" s="51">
        <v>21.852664500018598</v>
      </c>
      <c r="I32" s="51">
        <v>3473.0666666666666</v>
      </c>
      <c r="J32" s="51">
        <v>0.61351819757365678</v>
      </c>
      <c r="K32">
        <v>44</v>
      </c>
      <c r="L32">
        <v>0.93</v>
      </c>
      <c r="M32">
        <v>55.174351257225744</v>
      </c>
      <c r="N32">
        <v>1073.4166666666667</v>
      </c>
      <c r="O32">
        <v>1.57</v>
      </c>
      <c r="P32">
        <v>2.2799999999999998</v>
      </c>
      <c r="Q32">
        <v>0.3</v>
      </c>
      <c r="R32">
        <f t="shared" si="0"/>
        <v>4.1499999999999995</v>
      </c>
      <c r="S32" s="52">
        <v>2106.1999999999998</v>
      </c>
      <c r="T32" s="52">
        <v>225.72534999999999</v>
      </c>
      <c r="U32" s="51">
        <v>9.3401071239250015</v>
      </c>
      <c r="V32">
        <v>0.69987768264200001</v>
      </c>
    </row>
    <row r="33" spans="1:22" x14ac:dyDescent="0.2">
      <c r="A33" t="s">
        <v>99</v>
      </c>
      <c r="B33" t="s">
        <v>22</v>
      </c>
      <c r="C33" t="s">
        <v>93</v>
      </c>
      <c r="D33" t="s">
        <v>94</v>
      </c>
      <c r="E33" t="s">
        <v>198</v>
      </c>
      <c r="F33">
        <v>45.98</v>
      </c>
      <c r="G33">
        <v>1.38</v>
      </c>
      <c r="H33" s="51">
        <v>38.855937151691919</v>
      </c>
      <c r="I33" s="51">
        <v>1433.4222222222224</v>
      </c>
      <c r="J33" s="51">
        <v>0.865010073875084</v>
      </c>
      <c r="K33">
        <v>45.71</v>
      </c>
      <c r="L33">
        <v>0.73</v>
      </c>
      <c r="M33">
        <v>73.022360655356266</v>
      </c>
      <c r="N33">
        <v>282.02777777777777</v>
      </c>
      <c r="O33">
        <v>1.54</v>
      </c>
      <c r="P33">
        <v>0.64</v>
      </c>
      <c r="Q33">
        <v>0.31</v>
      </c>
      <c r="R33">
        <f t="shared" si="0"/>
        <v>2.4900000000000002</v>
      </c>
      <c r="S33" s="52">
        <v>2694.9</v>
      </c>
      <c r="T33" s="52">
        <v>259.35379900000009</v>
      </c>
      <c r="U33" s="51">
        <v>9.7512786470280002</v>
      </c>
      <c r="V33">
        <v>0.75180696096999999</v>
      </c>
    </row>
    <row r="34" spans="1:22" x14ac:dyDescent="0.2">
      <c r="A34" t="s">
        <v>101</v>
      </c>
      <c r="B34" t="s">
        <v>22</v>
      </c>
      <c r="C34" t="s">
        <v>93</v>
      </c>
      <c r="D34" t="s">
        <v>94</v>
      </c>
      <c r="E34" t="s">
        <v>198</v>
      </c>
      <c r="F34">
        <v>44.73</v>
      </c>
      <c r="G34">
        <v>1.27</v>
      </c>
      <c r="H34" s="51">
        <v>41.07359199202233</v>
      </c>
      <c r="I34" s="51">
        <v>1710.6833333333338</v>
      </c>
      <c r="J34" s="51">
        <v>0.14905564063297605</v>
      </c>
      <c r="K34">
        <v>44.66</v>
      </c>
      <c r="L34">
        <v>0.71</v>
      </c>
      <c r="M34">
        <v>73.359756226293484</v>
      </c>
      <c r="N34">
        <v>489.37777777777779</v>
      </c>
      <c r="O34">
        <v>1.1299999999999999</v>
      </c>
      <c r="P34">
        <v>0.99</v>
      </c>
      <c r="Q34">
        <v>0.17</v>
      </c>
      <c r="R34">
        <f t="shared" ref="R34:R65" si="1">SUM(O34:Q34)</f>
        <v>2.29</v>
      </c>
      <c r="S34" s="52">
        <v>2162.1999999999998</v>
      </c>
      <c r="T34" s="52">
        <v>232.46153399999997</v>
      </c>
      <c r="U34" s="51">
        <v>9.3922086306150003</v>
      </c>
      <c r="V34">
        <v>0.71944845991299999</v>
      </c>
    </row>
    <row r="35" spans="1:22" x14ac:dyDescent="0.2">
      <c r="A35" t="s">
        <v>106</v>
      </c>
      <c r="B35" t="s">
        <v>103</v>
      </c>
      <c r="C35" t="s">
        <v>104</v>
      </c>
      <c r="D35" t="s">
        <v>94</v>
      </c>
      <c r="E35" t="s">
        <v>105</v>
      </c>
      <c r="F35">
        <v>43</v>
      </c>
      <c r="G35">
        <v>2.1800000000000002</v>
      </c>
      <c r="H35" s="51">
        <v>23.00273464112237</v>
      </c>
      <c r="I35" s="51">
        <v>1061.7894736842104</v>
      </c>
      <c r="J35" s="51">
        <v>0.31526271893244379</v>
      </c>
      <c r="K35">
        <v>43.68</v>
      </c>
      <c r="L35">
        <v>1.49</v>
      </c>
      <c r="M35">
        <v>34.187226456856735</v>
      </c>
      <c r="N35">
        <v>181.86666666666676</v>
      </c>
      <c r="O35">
        <v>1.88</v>
      </c>
      <c r="P35">
        <v>2.91</v>
      </c>
      <c r="Q35">
        <v>0.24</v>
      </c>
      <c r="R35">
        <f t="shared" si="1"/>
        <v>5.03</v>
      </c>
      <c r="S35" s="52">
        <v>2174.1999999999998</v>
      </c>
      <c r="T35" s="52">
        <v>218.56278000000003</v>
      </c>
      <c r="U35" s="51">
        <v>9.2396317377680006</v>
      </c>
      <c r="V35">
        <v>0.80940731680199995</v>
      </c>
    </row>
    <row r="36" spans="1:22" x14ac:dyDescent="0.2">
      <c r="A36" t="s">
        <v>108</v>
      </c>
      <c r="B36" t="s">
        <v>103</v>
      </c>
      <c r="C36" t="s">
        <v>104</v>
      </c>
      <c r="D36" t="s">
        <v>94</v>
      </c>
      <c r="E36" t="s">
        <v>105</v>
      </c>
      <c r="F36">
        <v>43.855000000000004</v>
      </c>
      <c r="G36">
        <v>1.865</v>
      </c>
      <c r="H36" s="51">
        <v>27.425955454598892</v>
      </c>
      <c r="I36" s="51">
        <v>1437.6266666666668</v>
      </c>
      <c r="J36" s="51">
        <v>0.21583514099783077</v>
      </c>
      <c r="K36">
        <v>42.58</v>
      </c>
      <c r="L36">
        <v>1.71</v>
      </c>
      <c r="M36">
        <v>29.038692253792995</v>
      </c>
      <c r="N36">
        <v>472.34385964912292</v>
      </c>
      <c r="O36">
        <v>1.36</v>
      </c>
      <c r="P36">
        <v>1.65</v>
      </c>
      <c r="Q36">
        <v>0.18</v>
      </c>
      <c r="R36">
        <f t="shared" si="1"/>
        <v>3.19</v>
      </c>
      <c r="S36" s="52">
        <v>1964.8</v>
      </c>
      <c r="T36" s="52">
        <v>211.318273</v>
      </c>
      <c r="U36" s="51">
        <v>9.0779769564949984</v>
      </c>
      <c r="V36">
        <v>0.777493606138</v>
      </c>
    </row>
    <row r="37" spans="1:22" x14ac:dyDescent="0.2">
      <c r="A37" t="s">
        <v>110</v>
      </c>
      <c r="B37" t="s">
        <v>103</v>
      </c>
      <c r="C37" t="s">
        <v>104</v>
      </c>
      <c r="D37" t="s">
        <v>94</v>
      </c>
      <c r="E37" t="s">
        <v>105</v>
      </c>
      <c r="F37">
        <v>43.63</v>
      </c>
      <c r="G37">
        <v>1.77</v>
      </c>
      <c r="H37" s="51">
        <v>28.746134555445124</v>
      </c>
      <c r="I37" s="51">
        <v>1753.9403508771932</v>
      </c>
      <c r="J37" s="51">
        <v>0.25</v>
      </c>
      <c r="K37">
        <v>45.17</v>
      </c>
      <c r="L37">
        <v>0.67</v>
      </c>
      <c r="M37">
        <v>78.621766114269505</v>
      </c>
      <c r="N37">
        <v>308</v>
      </c>
      <c r="O37">
        <v>0.76</v>
      </c>
      <c r="P37">
        <v>0.2</v>
      </c>
      <c r="Q37">
        <v>0.17</v>
      </c>
      <c r="R37">
        <f t="shared" si="1"/>
        <v>1.1299999999999999</v>
      </c>
      <c r="S37" s="52">
        <v>2208.5</v>
      </c>
      <c r="T37" s="52">
        <v>219.790198</v>
      </c>
      <c r="U37" s="51">
        <v>9.2672537577140019</v>
      </c>
      <c r="V37">
        <v>0.8095185144</v>
      </c>
    </row>
    <row r="38" spans="1:22" x14ac:dyDescent="0.2">
      <c r="A38" t="s">
        <v>112</v>
      </c>
      <c r="B38" t="s">
        <v>103</v>
      </c>
      <c r="C38" t="s">
        <v>104</v>
      </c>
      <c r="D38" t="s">
        <v>94</v>
      </c>
      <c r="E38" t="s">
        <v>105</v>
      </c>
      <c r="F38">
        <v>43.55</v>
      </c>
      <c r="G38">
        <v>1.79</v>
      </c>
      <c r="H38" s="51">
        <v>28.372828687716211</v>
      </c>
      <c r="I38" s="51">
        <v>1485.5866666666666</v>
      </c>
      <c r="J38" s="51">
        <v>0.5672227674190381</v>
      </c>
      <c r="K38">
        <v>41.63</v>
      </c>
      <c r="L38">
        <v>1.3</v>
      </c>
      <c r="M38">
        <v>37.344836815378081</v>
      </c>
      <c r="N38">
        <v>475.5055555555557</v>
      </c>
      <c r="O38">
        <v>2.0699999999999998</v>
      </c>
      <c r="P38">
        <v>1.63</v>
      </c>
      <c r="Q38">
        <v>0.68</v>
      </c>
      <c r="R38">
        <f t="shared" si="1"/>
        <v>4.38</v>
      </c>
      <c r="S38" s="52">
        <v>1911.3</v>
      </c>
      <c r="T38" s="52">
        <v>207.96618900000004</v>
      </c>
      <c r="U38" s="51">
        <v>9.1074528994780017</v>
      </c>
      <c r="V38">
        <v>0.79728677860599995</v>
      </c>
    </row>
    <row r="39" spans="1:22" x14ac:dyDescent="0.2">
      <c r="A39" t="s">
        <v>117</v>
      </c>
      <c r="B39" t="s">
        <v>114</v>
      </c>
      <c r="C39" t="s">
        <v>115</v>
      </c>
      <c r="D39" t="s">
        <v>116</v>
      </c>
      <c r="E39" t="s">
        <v>105</v>
      </c>
      <c r="F39">
        <v>42.27</v>
      </c>
      <c r="G39">
        <v>0.61</v>
      </c>
      <c r="H39" s="51">
        <v>80.810895667210417</v>
      </c>
      <c r="I39" s="51">
        <v>907.50000000000011</v>
      </c>
      <c r="J39" s="51">
        <v>0.81441441441441442</v>
      </c>
      <c r="K39">
        <v>43.23</v>
      </c>
      <c r="L39">
        <v>1.99</v>
      </c>
      <c r="M39">
        <v>25.333760855531956</v>
      </c>
      <c r="N39">
        <v>220.92631578947379</v>
      </c>
      <c r="O39">
        <v>2.2400000000000002</v>
      </c>
      <c r="P39">
        <v>0.76</v>
      </c>
      <c r="Q39">
        <v>0.67</v>
      </c>
      <c r="R39">
        <f t="shared" si="1"/>
        <v>3.67</v>
      </c>
      <c r="S39" s="52">
        <v>1849.4</v>
      </c>
      <c r="T39" s="52">
        <v>205.07502100000002</v>
      </c>
      <c r="U39" s="51">
        <v>9.0816652108069995</v>
      </c>
      <c r="V39">
        <v>0.79161570110099999</v>
      </c>
    </row>
    <row r="40" spans="1:22" x14ac:dyDescent="0.2">
      <c r="A40" t="s">
        <v>119</v>
      </c>
      <c r="B40" t="s">
        <v>114</v>
      </c>
      <c r="C40" t="s">
        <v>115</v>
      </c>
      <c r="D40" t="s">
        <v>116</v>
      </c>
      <c r="E40" t="s">
        <v>105</v>
      </c>
      <c r="F40">
        <v>44.15</v>
      </c>
      <c r="G40">
        <v>1.43</v>
      </c>
      <c r="H40" s="51">
        <v>36.004947162206946</v>
      </c>
      <c r="I40" s="51">
        <v>1742.3999999999999</v>
      </c>
      <c r="J40" s="51">
        <v>0.78151260504201647</v>
      </c>
      <c r="K40">
        <v>42.08</v>
      </c>
      <c r="L40">
        <v>1.52</v>
      </c>
      <c r="M40">
        <v>32.284915248815423</v>
      </c>
      <c r="N40">
        <v>908.60000000000014</v>
      </c>
      <c r="O40">
        <v>2.1800000000000002</v>
      </c>
      <c r="P40">
        <v>1.03</v>
      </c>
      <c r="Q40">
        <v>0.2</v>
      </c>
      <c r="R40">
        <f t="shared" si="1"/>
        <v>3.41</v>
      </c>
      <c r="S40" s="52">
        <v>1966.6</v>
      </c>
      <c r="T40" s="52">
        <v>209.74456099999998</v>
      </c>
      <c r="U40" s="51">
        <v>9.0485299225309994</v>
      </c>
      <c r="V40">
        <v>0.76570666073600002</v>
      </c>
    </row>
    <row r="41" spans="1:22" x14ac:dyDescent="0.2">
      <c r="A41" t="s">
        <v>121</v>
      </c>
      <c r="B41" t="s">
        <v>114</v>
      </c>
      <c r="C41" t="s">
        <v>115</v>
      </c>
      <c r="D41" t="s">
        <v>116</v>
      </c>
      <c r="E41" t="s">
        <v>105</v>
      </c>
      <c r="F41">
        <v>44.13</v>
      </c>
      <c r="G41">
        <v>2.38</v>
      </c>
      <c r="H41" s="51">
        <v>21.623424680220364</v>
      </c>
      <c r="I41" s="51">
        <v>1243.7333333333336</v>
      </c>
      <c r="J41" s="51">
        <v>0.78933333333333322</v>
      </c>
      <c r="K41">
        <v>44.44</v>
      </c>
      <c r="L41">
        <v>0.74</v>
      </c>
      <c r="M41">
        <v>70.034146129611003</v>
      </c>
      <c r="N41">
        <v>456.50000000000006</v>
      </c>
      <c r="O41">
        <v>1.92</v>
      </c>
      <c r="P41">
        <v>1.31</v>
      </c>
      <c r="Q41">
        <v>0.47</v>
      </c>
      <c r="R41">
        <f t="shared" si="1"/>
        <v>3.7</v>
      </c>
      <c r="S41" s="52">
        <v>2312.6</v>
      </c>
      <c r="T41" s="52">
        <v>232.07489000000001</v>
      </c>
      <c r="U41" s="51">
        <v>9.2683869279270006</v>
      </c>
      <c r="V41">
        <v>0.79495162904500005</v>
      </c>
    </row>
    <row r="42" spans="1:22" x14ac:dyDescent="0.2">
      <c r="A42" t="s">
        <v>123</v>
      </c>
      <c r="B42" t="s">
        <v>114</v>
      </c>
      <c r="C42" t="s">
        <v>115</v>
      </c>
      <c r="D42" t="s">
        <v>116</v>
      </c>
      <c r="E42" t="s">
        <v>105</v>
      </c>
      <c r="F42">
        <v>45.72</v>
      </c>
      <c r="G42">
        <v>1</v>
      </c>
      <c r="H42" s="51">
        <v>53.317985129925816</v>
      </c>
      <c r="I42" s="51">
        <v>1251.375438596491</v>
      </c>
      <c r="J42" s="51">
        <v>1.66824644549763</v>
      </c>
      <c r="K42">
        <v>45.79</v>
      </c>
      <c r="L42">
        <v>0.65</v>
      </c>
      <c r="M42">
        <v>82.153258600824515</v>
      </c>
      <c r="N42">
        <v>551.83333333333337</v>
      </c>
      <c r="O42">
        <v>1.67</v>
      </c>
      <c r="P42">
        <v>0.62</v>
      </c>
      <c r="Q42">
        <v>0.2</v>
      </c>
      <c r="R42">
        <f t="shared" si="1"/>
        <v>2.4900000000000002</v>
      </c>
      <c r="S42" s="52">
        <v>2776.3</v>
      </c>
      <c r="T42" s="52">
        <v>263.79334</v>
      </c>
      <c r="U42" s="51">
        <v>9.6915887685559987</v>
      </c>
      <c r="V42">
        <v>0.81997108862400003</v>
      </c>
    </row>
    <row r="43" spans="1:22" x14ac:dyDescent="0.2">
      <c r="A43" t="s">
        <v>125</v>
      </c>
      <c r="B43" t="s">
        <v>114</v>
      </c>
      <c r="C43" t="s">
        <v>115</v>
      </c>
      <c r="D43" t="s">
        <v>116</v>
      </c>
      <c r="E43" t="s">
        <v>105</v>
      </c>
      <c r="F43">
        <v>43.92</v>
      </c>
      <c r="G43">
        <v>1.81</v>
      </c>
      <c r="H43" s="51">
        <v>28.29770820833928</v>
      </c>
      <c r="I43" s="51">
        <v>1859.7333333333333</v>
      </c>
      <c r="J43" s="51">
        <v>0.78933333333333322</v>
      </c>
      <c r="K43">
        <v>46.42</v>
      </c>
      <c r="L43">
        <v>1.08</v>
      </c>
      <c r="M43">
        <v>50.124365496321339</v>
      </c>
      <c r="N43">
        <v>1434.6315789473686</v>
      </c>
      <c r="O43">
        <v>2.27</v>
      </c>
      <c r="P43">
        <v>0.64</v>
      </c>
      <c r="Q43">
        <v>0.16</v>
      </c>
      <c r="R43">
        <f t="shared" si="1"/>
        <v>3.0700000000000003</v>
      </c>
      <c r="S43" s="52">
        <v>2766.2</v>
      </c>
      <c r="T43" s="52">
        <v>262.32008000000002</v>
      </c>
      <c r="U43" s="51">
        <v>9.6868694008720002</v>
      </c>
      <c r="V43">
        <v>0.82008228622299995</v>
      </c>
    </row>
    <row r="44" spans="1:22" x14ac:dyDescent="0.2">
      <c r="A44" t="s">
        <v>128</v>
      </c>
      <c r="B44" t="s">
        <v>22</v>
      </c>
      <c r="C44" t="s">
        <v>127</v>
      </c>
      <c r="D44" t="s">
        <v>116</v>
      </c>
      <c r="E44" t="s">
        <v>198</v>
      </c>
      <c r="F44">
        <v>41.93</v>
      </c>
      <c r="G44">
        <v>2.5299999999999998</v>
      </c>
      <c r="H44" s="51">
        <v>19.3273294092741</v>
      </c>
      <c r="I44" s="51">
        <v>2000.5333333333335</v>
      </c>
      <c r="J44" s="51">
        <v>0.17903415783274443</v>
      </c>
      <c r="K44">
        <v>45.02</v>
      </c>
      <c r="L44">
        <v>0.94</v>
      </c>
      <c r="M44">
        <v>55.852825025345325</v>
      </c>
      <c r="N44">
        <v>382.25000000000006</v>
      </c>
      <c r="O44">
        <v>0.97</v>
      </c>
      <c r="P44">
        <v>1.22</v>
      </c>
      <c r="Q44">
        <v>0.18</v>
      </c>
      <c r="R44">
        <f t="shared" si="1"/>
        <v>2.37</v>
      </c>
      <c r="S44" s="52">
        <v>3083</v>
      </c>
      <c r="T44" s="52">
        <v>294.15795200000002</v>
      </c>
      <c r="U44" s="51">
        <v>10.25772268989</v>
      </c>
      <c r="V44">
        <v>0.77927276770800002</v>
      </c>
    </row>
    <row r="45" spans="1:22" x14ac:dyDescent="0.2">
      <c r="A45" t="s">
        <v>130</v>
      </c>
      <c r="B45" t="s">
        <v>22</v>
      </c>
      <c r="C45" t="s">
        <v>127</v>
      </c>
      <c r="D45" t="s">
        <v>116</v>
      </c>
      <c r="E45" t="s">
        <v>198</v>
      </c>
      <c r="F45">
        <v>43.87</v>
      </c>
      <c r="G45">
        <v>1.48</v>
      </c>
      <c r="H45" s="51">
        <v>34.567934188861777</v>
      </c>
      <c r="I45" s="51">
        <v>1221.916666666667</v>
      </c>
      <c r="J45" s="51">
        <v>1.297658862876254</v>
      </c>
      <c r="K45">
        <v>43.29</v>
      </c>
      <c r="L45">
        <v>1.24</v>
      </c>
      <c r="M45">
        <v>40.713028396454028</v>
      </c>
      <c r="N45">
        <v>502.33333333333331</v>
      </c>
      <c r="O45">
        <v>2.5499999999999998</v>
      </c>
      <c r="P45">
        <v>1.96</v>
      </c>
      <c r="Q45">
        <v>0.24</v>
      </c>
      <c r="R45">
        <f t="shared" si="1"/>
        <v>4.75</v>
      </c>
      <c r="S45" s="52">
        <v>2811.7</v>
      </c>
      <c r="T45" s="52">
        <v>273.71900200000005</v>
      </c>
      <c r="U45" s="51">
        <v>10.136187583669999</v>
      </c>
      <c r="V45">
        <v>0.774126542867</v>
      </c>
    </row>
    <row r="46" spans="1:22" x14ac:dyDescent="0.2">
      <c r="A46" t="s">
        <v>132</v>
      </c>
      <c r="B46" t="s">
        <v>22</v>
      </c>
      <c r="C46" t="s">
        <v>127</v>
      </c>
      <c r="D46" t="s">
        <v>116</v>
      </c>
      <c r="E46" t="s">
        <v>198</v>
      </c>
      <c r="F46">
        <v>44.6</v>
      </c>
      <c r="G46">
        <v>1.28</v>
      </c>
      <c r="H46" s="51">
        <v>40.634263875128013</v>
      </c>
      <c r="I46" s="51">
        <v>2287.6912280701754</v>
      </c>
      <c r="J46" s="51">
        <v>1.8786639400136325</v>
      </c>
      <c r="K46">
        <v>45.8</v>
      </c>
      <c r="L46">
        <v>1.55</v>
      </c>
      <c r="M46">
        <v>34.458890285194627</v>
      </c>
      <c r="N46">
        <v>862.18611111111125</v>
      </c>
      <c r="O46">
        <v>1.1000000000000001</v>
      </c>
      <c r="P46">
        <v>0.33</v>
      </c>
      <c r="Q46">
        <v>0.2</v>
      </c>
      <c r="R46">
        <f t="shared" si="1"/>
        <v>1.6300000000000001</v>
      </c>
      <c r="S46" s="52">
        <v>2314.8000000000002</v>
      </c>
      <c r="T46" s="52">
        <v>246.06572299999999</v>
      </c>
      <c r="U46" s="51">
        <v>9.8133503843110006</v>
      </c>
      <c r="V46">
        <v>0.783275881241</v>
      </c>
    </row>
    <row r="47" spans="1:22" x14ac:dyDescent="0.2">
      <c r="A47" t="s">
        <v>134</v>
      </c>
      <c r="B47" t="s">
        <v>22</v>
      </c>
      <c r="C47" t="s">
        <v>127</v>
      </c>
      <c r="D47" t="s">
        <v>116</v>
      </c>
      <c r="E47" t="s">
        <v>198</v>
      </c>
      <c r="F47">
        <v>42.92</v>
      </c>
      <c r="G47">
        <v>1.49</v>
      </c>
      <c r="H47" s="51">
        <v>33.592393762094574</v>
      </c>
      <c r="I47" s="51">
        <v>934.76842105263177</v>
      </c>
      <c r="J47" s="51">
        <v>0.19787985865724375</v>
      </c>
      <c r="K47">
        <v>43.24</v>
      </c>
      <c r="L47">
        <v>1.21</v>
      </c>
      <c r="M47">
        <v>41.674252854565566</v>
      </c>
      <c r="N47">
        <v>249.82222222222231</v>
      </c>
      <c r="O47">
        <v>1.5</v>
      </c>
      <c r="P47">
        <v>2.23</v>
      </c>
      <c r="Q47">
        <v>0.08</v>
      </c>
      <c r="R47">
        <f t="shared" si="1"/>
        <v>3.81</v>
      </c>
      <c r="S47" s="52">
        <v>2320.1</v>
      </c>
      <c r="T47" s="52">
        <v>248.65999599999995</v>
      </c>
      <c r="U47" s="51">
        <v>9.7920729606950001</v>
      </c>
      <c r="V47">
        <v>0.79139330590500001</v>
      </c>
    </row>
    <row r="48" spans="1:22" x14ac:dyDescent="0.2">
      <c r="A48" t="s">
        <v>136</v>
      </c>
      <c r="B48" t="s">
        <v>22</v>
      </c>
      <c r="C48" t="s">
        <v>127</v>
      </c>
      <c r="D48" t="s">
        <v>116</v>
      </c>
      <c r="E48" t="s">
        <v>198</v>
      </c>
      <c r="F48">
        <v>45.07</v>
      </c>
      <c r="G48">
        <v>1.1499999999999999</v>
      </c>
      <c r="H48" s="51">
        <v>45.704317201220221</v>
      </c>
      <c r="I48" s="51">
        <v>1654.07</v>
      </c>
      <c r="J48" s="51">
        <v>0.65353037766830857</v>
      </c>
      <c r="K48">
        <v>43.28</v>
      </c>
      <c r="L48">
        <v>1.29</v>
      </c>
      <c r="M48">
        <v>39.125963845028885</v>
      </c>
      <c r="N48">
        <v>705.1733333333334</v>
      </c>
      <c r="O48">
        <v>3.18</v>
      </c>
      <c r="P48">
        <v>2.9</v>
      </c>
      <c r="Q48">
        <v>0.45</v>
      </c>
      <c r="R48">
        <f t="shared" si="1"/>
        <v>6.53</v>
      </c>
      <c r="S48" s="52">
        <v>3043.2</v>
      </c>
      <c r="T48" s="52">
        <v>292.328619</v>
      </c>
      <c r="U48" s="51">
        <v>10.2171673185</v>
      </c>
      <c r="V48">
        <v>0.77671522295100004</v>
      </c>
    </row>
    <row r="49" spans="1:22" x14ac:dyDescent="0.2">
      <c r="A49" t="s">
        <v>138</v>
      </c>
      <c r="B49" t="s">
        <v>22</v>
      </c>
      <c r="C49" t="s">
        <v>127</v>
      </c>
      <c r="D49" t="s">
        <v>116</v>
      </c>
      <c r="E49" t="s">
        <v>198</v>
      </c>
      <c r="F49">
        <v>44.41</v>
      </c>
      <c r="G49">
        <v>1.38</v>
      </c>
      <c r="H49" s="51">
        <v>37.529190276351414</v>
      </c>
      <c r="I49" s="51">
        <v>875.36842105263156</v>
      </c>
      <c r="J49" s="51">
        <v>0.85603864734299517</v>
      </c>
      <c r="K49">
        <v>43.51</v>
      </c>
      <c r="L49">
        <v>0.89500000000000002</v>
      </c>
      <c r="M49">
        <v>56.754854376815331</v>
      </c>
      <c r="N49">
        <v>356.4</v>
      </c>
      <c r="O49">
        <v>2.69</v>
      </c>
      <c r="P49">
        <v>3.67</v>
      </c>
      <c r="Q49">
        <v>0.19</v>
      </c>
      <c r="R49">
        <f t="shared" si="1"/>
        <v>6.55</v>
      </c>
      <c r="S49" s="52">
        <v>2780.6</v>
      </c>
      <c r="T49" s="52">
        <v>272.41376200000002</v>
      </c>
      <c r="U49" s="51">
        <v>10.12357988246</v>
      </c>
      <c r="V49">
        <v>0.78661180918499995</v>
      </c>
    </row>
    <row r="50" spans="1:22" x14ac:dyDescent="0.2">
      <c r="A50" t="s">
        <v>141</v>
      </c>
      <c r="B50" t="s">
        <v>22</v>
      </c>
      <c r="C50" t="s">
        <v>140</v>
      </c>
      <c r="D50" t="s">
        <v>48</v>
      </c>
      <c r="E50" t="s">
        <v>198</v>
      </c>
      <c r="F50">
        <v>43.66</v>
      </c>
      <c r="G50">
        <v>1</v>
      </c>
      <c r="H50" s="51">
        <v>50.915643717685057</v>
      </c>
      <c r="I50" s="51">
        <v>991.83333333333337</v>
      </c>
      <c r="J50" s="51">
        <v>0.13656565656565658</v>
      </c>
      <c r="K50">
        <v>43.23</v>
      </c>
      <c r="L50">
        <v>0.74</v>
      </c>
      <c r="M50">
        <v>68.13</v>
      </c>
      <c r="N50">
        <v>693.99</v>
      </c>
      <c r="O50">
        <v>2.74</v>
      </c>
      <c r="P50">
        <v>2.83</v>
      </c>
      <c r="Q50">
        <v>0.6</v>
      </c>
      <c r="R50">
        <f t="shared" si="1"/>
        <v>6.17</v>
      </c>
      <c r="S50" s="52">
        <v>2122.8000000000002</v>
      </c>
      <c r="T50" s="52">
        <v>227.19221299999998</v>
      </c>
      <c r="U50" s="51">
        <v>9.6037513047479983</v>
      </c>
      <c r="V50">
        <v>0.68486600689400001</v>
      </c>
    </row>
    <row r="51" spans="1:22" x14ac:dyDescent="0.2">
      <c r="A51" t="s">
        <v>143</v>
      </c>
      <c r="B51" t="s">
        <v>22</v>
      </c>
      <c r="C51" t="s">
        <v>140</v>
      </c>
      <c r="D51" t="s">
        <v>48</v>
      </c>
      <c r="E51" t="s">
        <v>198</v>
      </c>
      <c r="F51">
        <v>44.13</v>
      </c>
      <c r="G51">
        <v>1.51</v>
      </c>
      <c r="H51" s="51">
        <v>34.081954131738058</v>
      </c>
      <c r="I51" s="51">
        <v>1395.1666666666667</v>
      </c>
      <c r="J51" s="51">
        <v>0.29534192269573828</v>
      </c>
      <c r="K51">
        <v>43.435000000000002</v>
      </c>
      <c r="L51">
        <v>0.81</v>
      </c>
      <c r="M51">
        <v>62.548589485605021</v>
      </c>
      <c r="N51">
        <v>523.30666666666673</v>
      </c>
      <c r="O51">
        <v>2.2000000000000002</v>
      </c>
      <c r="P51">
        <v>3.46</v>
      </c>
      <c r="Q51">
        <v>0.46</v>
      </c>
      <c r="R51">
        <f t="shared" si="1"/>
        <v>6.12</v>
      </c>
      <c r="S51" s="52">
        <v>2572</v>
      </c>
      <c r="T51" s="52">
        <v>251.26819399999999</v>
      </c>
      <c r="U51" s="51">
        <v>9.8805006860290021</v>
      </c>
      <c r="V51">
        <v>0.72111642388499997</v>
      </c>
    </row>
    <row r="52" spans="1:22" x14ac:dyDescent="0.2">
      <c r="A52" t="s">
        <v>145</v>
      </c>
      <c r="B52" t="s">
        <v>22</v>
      </c>
      <c r="C52" t="s">
        <v>140</v>
      </c>
      <c r="D52" t="s">
        <v>48</v>
      </c>
      <c r="E52" t="s">
        <v>198</v>
      </c>
      <c r="F52">
        <v>44.35</v>
      </c>
      <c r="G52">
        <v>2.5099999999999998</v>
      </c>
      <c r="H52" s="51">
        <v>20.605701781781104</v>
      </c>
      <c r="I52" s="51">
        <v>1018.021052631579</v>
      </c>
      <c r="J52" s="51">
        <v>0.14333333333333328</v>
      </c>
      <c r="K52">
        <v>43.64</v>
      </c>
      <c r="L52">
        <v>1.76</v>
      </c>
      <c r="M52">
        <v>28.91609091741682</v>
      </c>
      <c r="N52">
        <v>288.44444444444451</v>
      </c>
      <c r="O52">
        <v>2.69</v>
      </c>
      <c r="P52">
        <v>3.15</v>
      </c>
      <c r="Q52">
        <v>0.37</v>
      </c>
      <c r="R52">
        <f t="shared" si="1"/>
        <v>6.21</v>
      </c>
      <c r="S52" s="52">
        <v>2522.8000000000002</v>
      </c>
      <c r="T52" s="52">
        <v>247.94987299999997</v>
      </c>
      <c r="U52" s="51">
        <v>9.8520011448880016</v>
      </c>
      <c r="V52">
        <v>0.69342822194999998</v>
      </c>
    </row>
    <row r="53" spans="1:22" x14ac:dyDescent="0.2">
      <c r="A53" t="s">
        <v>147</v>
      </c>
      <c r="B53" t="s">
        <v>22</v>
      </c>
      <c r="C53" t="s">
        <v>140</v>
      </c>
      <c r="D53" t="s">
        <v>48</v>
      </c>
      <c r="E53" t="s">
        <v>198</v>
      </c>
      <c r="F53">
        <v>43.34</v>
      </c>
      <c r="G53">
        <v>1.65</v>
      </c>
      <c r="H53" s="51">
        <v>30.631796647988875</v>
      </c>
      <c r="I53" s="51">
        <v>1978.6105263157897</v>
      </c>
      <c r="J53" s="51">
        <v>0.26</v>
      </c>
      <c r="K53">
        <v>43.67</v>
      </c>
      <c r="L53">
        <v>0.85</v>
      </c>
      <c r="M53">
        <v>59.914477140236237</v>
      </c>
      <c r="N53">
        <v>693</v>
      </c>
      <c r="O53">
        <v>2.12</v>
      </c>
      <c r="P53">
        <v>3.5</v>
      </c>
      <c r="Q53">
        <v>0.45</v>
      </c>
      <c r="R53">
        <f t="shared" si="1"/>
        <v>6.07</v>
      </c>
      <c r="S53" s="52">
        <v>2041.7</v>
      </c>
      <c r="T53" s="52">
        <v>223.25500299999999</v>
      </c>
      <c r="U53" s="51">
        <v>9.5165057377679982</v>
      </c>
      <c r="V53">
        <v>0.71311019681999999</v>
      </c>
    </row>
    <row r="54" spans="1:22" x14ac:dyDescent="0.2">
      <c r="A54" t="s">
        <v>149</v>
      </c>
      <c r="B54" t="s">
        <v>22</v>
      </c>
      <c r="C54" t="s">
        <v>140</v>
      </c>
      <c r="D54" t="s">
        <v>48</v>
      </c>
      <c r="E54" t="s">
        <v>198</v>
      </c>
      <c r="F54">
        <v>42.519999999999996</v>
      </c>
      <c r="G54">
        <v>1.125</v>
      </c>
      <c r="H54" s="51">
        <v>44.089844245803548</v>
      </c>
      <c r="I54" s="51">
        <v>1535.8933333333337</v>
      </c>
      <c r="J54" s="51">
        <v>0.15426997245179055</v>
      </c>
      <c r="K54">
        <v>43.21</v>
      </c>
      <c r="L54">
        <v>0.93</v>
      </c>
      <c r="M54">
        <v>54.183720859652823</v>
      </c>
      <c r="N54">
        <v>435.1111111111112</v>
      </c>
      <c r="O54">
        <v>2.5099999999999998</v>
      </c>
      <c r="P54">
        <v>3.35</v>
      </c>
      <c r="Q54">
        <v>0.55000000000000004</v>
      </c>
      <c r="R54">
        <f t="shared" si="1"/>
        <v>6.4099999999999993</v>
      </c>
      <c r="S54" s="52">
        <v>1931.3</v>
      </c>
      <c r="T54" s="52">
        <v>212.69501799999998</v>
      </c>
      <c r="U54" s="51">
        <v>9.4668367082950002</v>
      </c>
      <c r="V54">
        <v>0.69609696430599999</v>
      </c>
    </row>
    <row r="55" spans="1:22" x14ac:dyDescent="0.2">
      <c r="A55" t="s">
        <v>151</v>
      </c>
      <c r="B55" t="s">
        <v>22</v>
      </c>
      <c r="C55" t="s">
        <v>140</v>
      </c>
      <c r="D55" t="s">
        <v>48</v>
      </c>
      <c r="E55" t="s">
        <v>198</v>
      </c>
      <c r="F55">
        <v>43.64</v>
      </c>
      <c r="G55">
        <v>1.76</v>
      </c>
      <c r="H55" s="51">
        <v>28.916090917416817</v>
      </c>
      <c r="I55" s="51">
        <v>1292.4999999999998</v>
      </c>
      <c r="J55" s="51">
        <v>0.47715736040609108</v>
      </c>
      <c r="K55">
        <v>42.9</v>
      </c>
      <c r="L55">
        <v>1.2</v>
      </c>
      <c r="M55">
        <v>41.691119168741196</v>
      </c>
      <c r="N55">
        <v>236.77500000000003</v>
      </c>
      <c r="O55">
        <v>2.63</v>
      </c>
      <c r="P55">
        <v>3.06</v>
      </c>
      <c r="Q55">
        <v>0.56999999999999995</v>
      </c>
      <c r="R55">
        <f t="shared" si="1"/>
        <v>6.26</v>
      </c>
      <c r="S55" s="52">
        <v>2456.6</v>
      </c>
      <c r="T55" s="52">
        <v>246.63696699999997</v>
      </c>
      <c r="U55" s="51">
        <v>9.7725530102449998</v>
      </c>
      <c r="V55">
        <v>0.69909929945500005</v>
      </c>
    </row>
    <row r="56" spans="1:22" x14ac:dyDescent="0.2">
      <c r="A56" t="s">
        <v>154</v>
      </c>
      <c r="B56" t="s">
        <v>82</v>
      </c>
      <c r="C56" t="s">
        <v>153</v>
      </c>
      <c r="D56" t="s">
        <v>84</v>
      </c>
      <c r="E56" t="s">
        <v>25</v>
      </c>
      <c r="F56">
        <v>42.05</v>
      </c>
      <c r="G56">
        <v>1.58</v>
      </c>
      <c r="H56" s="51">
        <v>31.036763052944458</v>
      </c>
      <c r="I56" s="51">
        <v>1060.5833333333335</v>
      </c>
      <c r="J56" s="51">
        <v>0.48474021140390061</v>
      </c>
      <c r="K56">
        <v>41.89</v>
      </c>
      <c r="L56">
        <v>1.17</v>
      </c>
      <c r="M56">
        <v>41.753415384103022</v>
      </c>
      <c r="N56">
        <v>247.50000000000003</v>
      </c>
      <c r="O56">
        <v>2.0699999999999998</v>
      </c>
      <c r="P56">
        <v>0.88</v>
      </c>
      <c r="Q56">
        <v>0.37</v>
      </c>
      <c r="R56">
        <f t="shared" si="1"/>
        <v>3.32</v>
      </c>
      <c r="S56" s="52">
        <v>2290.3000000000002</v>
      </c>
      <c r="T56" s="52">
        <v>223.49994500000003</v>
      </c>
      <c r="U56" s="51">
        <v>9.6868483552659992</v>
      </c>
      <c r="V56">
        <v>0.77771600133399998</v>
      </c>
    </row>
    <row r="57" spans="1:22" x14ac:dyDescent="0.2">
      <c r="A57" t="s">
        <v>156</v>
      </c>
      <c r="B57" t="s">
        <v>82</v>
      </c>
      <c r="C57" t="s">
        <v>153</v>
      </c>
      <c r="D57" t="s">
        <v>84</v>
      </c>
      <c r="E57" t="s">
        <v>25</v>
      </c>
      <c r="F57">
        <v>42.17</v>
      </c>
      <c r="G57">
        <v>1.5</v>
      </c>
      <c r="H57" s="51">
        <v>32.785351894560684</v>
      </c>
      <c r="I57" s="51">
        <v>508.19999999999993</v>
      </c>
      <c r="J57" s="51">
        <v>3.6489262371615308</v>
      </c>
      <c r="K57">
        <v>42.66</v>
      </c>
      <c r="L57">
        <v>1.18</v>
      </c>
      <c r="M57">
        <v>42.160558106874483</v>
      </c>
      <c r="N57">
        <v>594.85555555555572</v>
      </c>
      <c r="O57">
        <v>2.7</v>
      </c>
      <c r="P57">
        <v>1</v>
      </c>
      <c r="Q57">
        <v>0.54</v>
      </c>
      <c r="R57">
        <f t="shared" si="1"/>
        <v>4.24</v>
      </c>
      <c r="S57" s="52">
        <v>2726.9</v>
      </c>
      <c r="T57" s="52">
        <v>240.59532300000001</v>
      </c>
      <c r="U57" s="51">
        <v>10.019371615066001</v>
      </c>
      <c r="V57">
        <v>0.70810630490399995</v>
      </c>
    </row>
    <row r="58" spans="1:22" x14ac:dyDescent="0.2">
      <c r="A58" t="s">
        <v>158</v>
      </c>
      <c r="B58" t="s">
        <v>82</v>
      </c>
      <c r="C58" t="s">
        <v>153</v>
      </c>
      <c r="D58" t="s">
        <v>84</v>
      </c>
      <c r="E58" t="s">
        <v>25</v>
      </c>
      <c r="F58">
        <v>41.58</v>
      </c>
      <c r="G58">
        <v>2.02</v>
      </c>
      <c r="H58" s="51">
        <v>24.004939902184582</v>
      </c>
      <c r="I58" s="51">
        <v>1001</v>
      </c>
      <c r="J58" s="51">
        <v>0.38451935081148558</v>
      </c>
      <c r="K58">
        <v>42.64</v>
      </c>
      <c r="L58">
        <v>0.92</v>
      </c>
      <c r="M58">
        <v>54.050146590304813</v>
      </c>
      <c r="N58">
        <v>551.1</v>
      </c>
      <c r="O58">
        <v>2.96</v>
      </c>
      <c r="P58">
        <v>1.35</v>
      </c>
      <c r="Q58">
        <v>0.37</v>
      </c>
      <c r="R58">
        <f t="shared" si="1"/>
        <v>4.6800000000000006</v>
      </c>
      <c r="S58" s="52">
        <v>2782.3</v>
      </c>
      <c r="T58" s="52">
        <v>244.91919999999999</v>
      </c>
      <c r="U58" s="51">
        <v>10.05604471819</v>
      </c>
      <c r="V58">
        <v>0.71744690314699999</v>
      </c>
    </row>
    <row r="59" spans="1:22" x14ac:dyDescent="0.2">
      <c r="A59" t="s">
        <v>160</v>
      </c>
      <c r="B59" t="s">
        <v>82</v>
      </c>
      <c r="C59" t="s">
        <v>153</v>
      </c>
      <c r="D59" t="s">
        <v>84</v>
      </c>
      <c r="E59" t="s">
        <v>25</v>
      </c>
      <c r="F59">
        <v>42.14</v>
      </c>
      <c r="G59">
        <v>0.8</v>
      </c>
      <c r="H59" s="51">
        <v>61.428802859117276</v>
      </c>
      <c r="I59" s="51">
        <v>1026.6666666666667</v>
      </c>
      <c r="J59" s="51">
        <v>0.2738173097885328</v>
      </c>
      <c r="K59">
        <v>43.79</v>
      </c>
      <c r="L59">
        <v>1.57</v>
      </c>
      <c r="M59">
        <v>32.526909418719477</v>
      </c>
      <c r="N59">
        <v>556.0194444444445</v>
      </c>
      <c r="O59">
        <v>3.16</v>
      </c>
      <c r="P59">
        <v>1.65</v>
      </c>
      <c r="Q59">
        <v>0.51</v>
      </c>
      <c r="R59">
        <f t="shared" si="1"/>
        <v>5.32</v>
      </c>
      <c r="S59" s="52">
        <v>2191.1999999999998</v>
      </c>
      <c r="T59" s="52">
        <v>215.33101299999998</v>
      </c>
      <c r="U59" s="51">
        <v>9.6367984114469998</v>
      </c>
      <c r="V59">
        <v>0.70477037696</v>
      </c>
    </row>
    <row r="60" spans="1:22" x14ac:dyDescent="0.2">
      <c r="A60" t="s">
        <v>162</v>
      </c>
      <c r="B60" t="s">
        <v>82</v>
      </c>
      <c r="C60" t="s">
        <v>153</v>
      </c>
      <c r="D60" t="s">
        <v>84</v>
      </c>
      <c r="E60" t="s">
        <v>25</v>
      </c>
      <c r="F60">
        <v>44.14</v>
      </c>
      <c r="G60">
        <v>2.0499999999999998</v>
      </c>
      <c r="H60" s="51">
        <v>25.109957361190347</v>
      </c>
      <c r="I60" s="51">
        <v>817.66666666666674</v>
      </c>
      <c r="J60" s="51">
        <v>0.11746522411128282</v>
      </c>
      <c r="K60">
        <v>42.49</v>
      </c>
      <c r="L60">
        <v>0.99</v>
      </c>
      <c r="M60">
        <v>50.051724333681264</v>
      </c>
      <c r="N60">
        <v>438.62500000000006</v>
      </c>
      <c r="O60">
        <v>4.3099999999999996</v>
      </c>
      <c r="P60">
        <v>1.56</v>
      </c>
      <c r="Q60">
        <v>0.64</v>
      </c>
      <c r="R60">
        <f t="shared" si="1"/>
        <v>6.5099999999999989</v>
      </c>
      <c r="S60" s="52">
        <v>2178.6999999999998</v>
      </c>
      <c r="T60" s="52">
        <v>214.15269499999999</v>
      </c>
      <c r="U60" s="51">
        <v>9.6278998708050008</v>
      </c>
      <c r="V60">
        <v>0.71044145446499996</v>
      </c>
    </row>
    <row r="61" spans="1:22" x14ac:dyDescent="0.2">
      <c r="A61" t="s">
        <v>166</v>
      </c>
      <c r="B61" t="s">
        <v>22</v>
      </c>
      <c r="C61" t="s">
        <v>164</v>
      </c>
      <c r="D61" t="s">
        <v>165</v>
      </c>
      <c r="E61" t="s">
        <v>198</v>
      </c>
      <c r="F61">
        <v>43.835000000000001</v>
      </c>
      <c r="G61">
        <v>2.25</v>
      </c>
      <c r="H61" s="51">
        <v>22.731965899907195</v>
      </c>
      <c r="I61" s="51">
        <v>838.19999999999982</v>
      </c>
      <c r="J61" s="51">
        <v>0.3155875299760193</v>
      </c>
      <c r="K61">
        <v>42.65</v>
      </c>
      <c r="L61">
        <v>0.92</v>
      </c>
      <c r="M61">
        <v>54.062822515865385</v>
      </c>
      <c r="N61">
        <v>413.59999999999997</v>
      </c>
      <c r="O61">
        <v>1.22</v>
      </c>
      <c r="P61">
        <v>1.68</v>
      </c>
      <c r="Q61">
        <v>0.21</v>
      </c>
      <c r="R61">
        <f t="shared" si="1"/>
        <v>3.11</v>
      </c>
      <c r="S61" s="52">
        <v>2911.6</v>
      </c>
      <c r="T61" s="52">
        <v>280.61126200000001</v>
      </c>
      <c r="U61" s="51">
        <v>10.165826337039999</v>
      </c>
      <c r="V61">
        <v>0.71077504725899998</v>
      </c>
    </row>
    <row r="62" spans="1:22" x14ac:dyDescent="0.2">
      <c r="A62" t="s">
        <v>168</v>
      </c>
      <c r="B62" t="s">
        <v>22</v>
      </c>
      <c r="C62" t="s">
        <v>164</v>
      </c>
      <c r="D62" t="s">
        <v>165</v>
      </c>
      <c r="E62" t="s">
        <v>198</v>
      </c>
      <c r="F62">
        <v>42.64</v>
      </c>
      <c r="G62">
        <v>1.86</v>
      </c>
      <c r="H62" s="51">
        <v>26.734481109183019</v>
      </c>
      <c r="I62" s="51">
        <v>1320</v>
      </c>
      <c r="J62" s="51">
        <v>1.6327000575705242</v>
      </c>
      <c r="K62">
        <v>42.29</v>
      </c>
      <c r="L62">
        <v>1.68</v>
      </c>
      <c r="M62">
        <v>29.355934559541552</v>
      </c>
      <c r="N62">
        <v>299.75000000000006</v>
      </c>
      <c r="O62">
        <v>1.0900000000000001</v>
      </c>
      <c r="P62">
        <v>1.1100000000000001</v>
      </c>
      <c r="Q62">
        <v>0.52</v>
      </c>
      <c r="R62">
        <f t="shared" si="1"/>
        <v>2.72</v>
      </c>
      <c r="S62" s="52">
        <v>2502</v>
      </c>
      <c r="T62" s="52">
        <v>254.878309</v>
      </c>
      <c r="U62" s="51">
        <v>9.7923147231019989</v>
      </c>
      <c r="V62">
        <v>0.67541421105300004</v>
      </c>
    </row>
    <row r="63" spans="1:22" x14ac:dyDescent="0.2">
      <c r="A63" t="s">
        <v>170</v>
      </c>
      <c r="B63" t="s">
        <v>22</v>
      </c>
      <c r="C63" t="s">
        <v>164</v>
      </c>
      <c r="D63" t="s">
        <v>165</v>
      </c>
      <c r="E63" t="s">
        <v>198</v>
      </c>
      <c r="F63">
        <v>43.55</v>
      </c>
      <c r="G63">
        <v>1.02</v>
      </c>
      <c r="H63" s="51">
        <v>49.7915326970706</v>
      </c>
      <c r="I63" s="51">
        <v>1001</v>
      </c>
      <c r="J63" s="51">
        <v>0.48564397046759628</v>
      </c>
      <c r="K63">
        <v>43.86</v>
      </c>
      <c r="L63">
        <v>0.76</v>
      </c>
      <c r="M63">
        <v>67.301158878946978</v>
      </c>
      <c r="N63">
        <v>394.24</v>
      </c>
      <c r="O63">
        <v>2.8</v>
      </c>
      <c r="P63">
        <v>2.4700000000000002</v>
      </c>
      <c r="Q63">
        <v>0.52</v>
      </c>
      <c r="R63">
        <f t="shared" si="1"/>
        <v>5.7899999999999991</v>
      </c>
      <c r="S63" s="52">
        <v>2874.7</v>
      </c>
      <c r="T63" s="52">
        <v>278.46534600000001</v>
      </c>
      <c r="U63" s="51">
        <v>10.154746264990003</v>
      </c>
      <c r="V63">
        <v>0.68508840209099997</v>
      </c>
    </row>
    <row r="64" spans="1:22" x14ac:dyDescent="0.2">
      <c r="A64" t="s">
        <v>172</v>
      </c>
      <c r="B64" t="s">
        <v>22</v>
      </c>
      <c r="C64" t="s">
        <v>164</v>
      </c>
      <c r="D64" t="s">
        <v>165</v>
      </c>
      <c r="E64" t="s">
        <v>198</v>
      </c>
      <c r="F64">
        <v>44.545000000000002</v>
      </c>
      <c r="G64">
        <v>1.2149999999999999</v>
      </c>
      <c r="H64" s="51">
        <v>42.7568964265568</v>
      </c>
      <c r="I64" s="51">
        <v>988.56999999999994</v>
      </c>
      <c r="J64" s="51">
        <v>0.6139088729016785</v>
      </c>
      <c r="K64">
        <v>43.62</v>
      </c>
      <c r="L64">
        <v>1.23</v>
      </c>
      <c r="M64">
        <v>41.356907570424504</v>
      </c>
      <c r="N64">
        <v>242.29333333333341</v>
      </c>
      <c r="O64">
        <v>2.15</v>
      </c>
      <c r="P64">
        <v>2.54</v>
      </c>
      <c r="Q64">
        <v>0.38</v>
      </c>
      <c r="R64">
        <f t="shared" si="1"/>
        <v>5.0699999999999994</v>
      </c>
      <c r="S64" s="52">
        <v>2469.4</v>
      </c>
      <c r="T64" s="52">
        <v>252.90249</v>
      </c>
      <c r="U64" s="51">
        <v>9.8191850888620014</v>
      </c>
      <c r="V64">
        <v>0.67975091738000004</v>
      </c>
    </row>
    <row r="65" spans="1:22" x14ac:dyDescent="0.2">
      <c r="A65" t="s">
        <v>174</v>
      </c>
      <c r="B65" t="s">
        <v>22</v>
      </c>
      <c r="C65" t="s">
        <v>164</v>
      </c>
      <c r="D65" t="s">
        <v>165</v>
      </c>
      <c r="E65" t="s">
        <v>198</v>
      </c>
      <c r="F65">
        <v>44.28</v>
      </c>
      <c r="G65">
        <v>1.25</v>
      </c>
      <c r="H65" s="51">
        <v>41.310942809328353</v>
      </c>
      <c r="I65" s="51">
        <v>937.53000000000009</v>
      </c>
      <c r="J65" s="51">
        <v>1.569594247560349</v>
      </c>
      <c r="K65">
        <v>42.96</v>
      </c>
      <c r="L65">
        <v>0.56000000000000005</v>
      </c>
      <c r="M65">
        <v>89.463060913542549</v>
      </c>
      <c r="N65">
        <v>245.63000000000011</v>
      </c>
      <c r="O65">
        <v>2.2400000000000002</v>
      </c>
      <c r="P65">
        <v>2.4300000000000002</v>
      </c>
      <c r="Q65">
        <v>0.59</v>
      </c>
      <c r="R65">
        <f t="shared" si="1"/>
        <v>5.26</v>
      </c>
      <c r="S65" s="52">
        <v>2374.8000000000002</v>
      </c>
      <c r="T65" s="52">
        <v>246.92432199999999</v>
      </c>
      <c r="U65" s="51">
        <v>9.729610917486001</v>
      </c>
      <c r="V65">
        <v>0.74902702101600005</v>
      </c>
    </row>
    <row r="66" spans="1:22" x14ac:dyDescent="0.2">
      <c r="A66" t="s">
        <v>177</v>
      </c>
      <c r="B66" t="s">
        <v>103</v>
      </c>
      <c r="C66" t="s">
        <v>176</v>
      </c>
      <c r="D66" t="s">
        <v>165</v>
      </c>
      <c r="E66" t="s">
        <v>105</v>
      </c>
      <c r="F66">
        <v>45.04</v>
      </c>
      <c r="G66">
        <v>1.45</v>
      </c>
      <c r="H66" s="51">
        <v>36.224123604728312</v>
      </c>
      <c r="I66" s="51">
        <v>1766.8444444444444</v>
      </c>
      <c r="J66" s="51">
        <v>1.338695263628239</v>
      </c>
      <c r="K66">
        <v>45.29</v>
      </c>
      <c r="L66">
        <v>1.36</v>
      </c>
      <c r="M66">
        <v>38.835680525550984</v>
      </c>
      <c r="N66">
        <v>312.27777777777783</v>
      </c>
      <c r="O66">
        <v>1.64</v>
      </c>
      <c r="P66">
        <v>0.66</v>
      </c>
      <c r="Q66">
        <v>0.16</v>
      </c>
      <c r="R66">
        <f t="shared" ref="R66:R75" si="2">SUM(O66:Q66)</f>
        <v>2.46</v>
      </c>
      <c r="S66" s="52">
        <v>2906.3</v>
      </c>
      <c r="T66" s="52">
        <v>270.59521899999999</v>
      </c>
      <c r="U66" s="51">
        <v>9.7326224374690007</v>
      </c>
      <c r="V66">
        <v>0.75431999999999999</v>
      </c>
    </row>
    <row r="67" spans="1:22" x14ac:dyDescent="0.2">
      <c r="A67" t="s">
        <v>179</v>
      </c>
      <c r="B67" t="s">
        <v>103</v>
      </c>
      <c r="C67" t="s">
        <v>176</v>
      </c>
      <c r="D67" t="s">
        <v>165</v>
      </c>
      <c r="E67" t="s">
        <v>105</v>
      </c>
      <c r="F67">
        <v>43.31</v>
      </c>
      <c r="G67">
        <v>2.19</v>
      </c>
      <c r="H67" s="51">
        <v>23.062775760107055</v>
      </c>
      <c r="I67" s="51">
        <v>1182.5000000000002</v>
      </c>
      <c r="J67" s="51">
        <v>2.0856031128404671</v>
      </c>
      <c r="K67">
        <v>44.03</v>
      </c>
      <c r="L67">
        <v>0.93</v>
      </c>
      <c r="M67">
        <v>55.211970133082943</v>
      </c>
      <c r="N67">
        <v>341.15277777777783</v>
      </c>
      <c r="O67">
        <v>0.95</v>
      </c>
      <c r="P67">
        <v>1.34</v>
      </c>
      <c r="Q67">
        <v>0.21</v>
      </c>
      <c r="R67">
        <f t="shared" si="2"/>
        <v>2.5</v>
      </c>
      <c r="S67" s="52">
        <v>2006.2</v>
      </c>
      <c r="T67" s="52">
        <v>211.32674600000001</v>
      </c>
      <c r="U67" s="51">
        <v>9.1561821253239994</v>
      </c>
      <c r="V67">
        <v>0.72013000000000005</v>
      </c>
    </row>
    <row r="68" spans="1:22" x14ac:dyDescent="0.2">
      <c r="A68" t="s">
        <v>181</v>
      </c>
      <c r="B68" t="s">
        <v>103</v>
      </c>
      <c r="C68" t="s">
        <v>176</v>
      </c>
      <c r="D68" t="s">
        <v>165</v>
      </c>
      <c r="E68" t="s">
        <v>105</v>
      </c>
      <c r="F68">
        <v>43.96</v>
      </c>
      <c r="G68">
        <v>1.53</v>
      </c>
      <c r="H68" s="51">
        <v>33.506862263501318</v>
      </c>
      <c r="I68" s="51">
        <v>1100.6722222222224</v>
      </c>
      <c r="J68" s="51">
        <v>2.509629629629631</v>
      </c>
      <c r="K68">
        <v>43.77</v>
      </c>
      <c r="L68">
        <v>0.68</v>
      </c>
      <c r="M68">
        <v>75.064594241703119</v>
      </c>
      <c r="N68">
        <v>628.09999999999991</v>
      </c>
      <c r="O68">
        <v>1.55</v>
      </c>
      <c r="P68">
        <v>2.6</v>
      </c>
      <c r="Q68">
        <v>0.25</v>
      </c>
      <c r="R68">
        <f t="shared" si="2"/>
        <v>4.4000000000000004</v>
      </c>
      <c r="S68" s="52">
        <v>1929.8</v>
      </c>
      <c r="T68" s="52">
        <v>209.45163499999998</v>
      </c>
      <c r="U68" s="51">
        <v>9.0632433762739986</v>
      </c>
      <c r="V68">
        <v>0.71242000000000005</v>
      </c>
    </row>
    <row r="69" spans="1:22" x14ac:dyDescent="0.2">
      <c r="A69" t="s">
        <v>183</v>
      </c>
      <c r="B69" t="s">
        <v>103</v>
      </c>
      <c r="C69" t="s">
        <v>176</v>
      </c>
      <c r="D69" t="s">
        <v>165</v>
      </c>
      <c r="E69" t="s">
        <v>105</v>
      </c>
      <c r="F69">
        <v>45.03</v>
      </c>
      <c r="G69">
        <v>0.61</v>
      </c>
      <c r="H69" s="51">
        <v>86.087405533344807</v>
      </c>
      <c r="I69" s="51">
        <v>1501.8666666666666</v>
      </c>
      <c r="J69" s="51">
        <v>0.22116301239275496</v>
      </c>
      <c r="K69">
        <v>46.45</v>
      </c>
      <c r="L69">
        <v>0.8</v>
      </c>
      <c r="M69">
        <v>67.711625363217792</v>
      </c>
      <c r="N69">
        <v>853.59999999999991</v>
      </c>
      <c r="O69">
        <v>1.88</v>
      </c>
      <c r="P69">
        <v>0.61</v>
      </c>
      <c r="Q69">
        <v>0.26</v>
      </c>
      <c r="R69">
        <f t="shared" si="2"/>
        <v>2.75</v>
      </c>
      <c r="S69" s="52">
        <v>1984.8</v>
      </c>
      <c r="T69" s="52">
        <v>213.511774</v>
      </c>
      <c r="U69" s="51">
        <v>9.0936646187369998</v>
      </c>
      <c r="V69">
        <v>0.73</v>
      </c>
    </row>
    <row r="70" spans="1:22" x14ac:dyDescent="0.2">
      <c r="A70" t="s">
        <v>185</v>
      </c>
      <c r="B70" t="s">
        <v>103</v>
      </c>
      <c r="C70" t="s">
        <v>176</v>
      </c>
      <c r="D70" t="s">
        <v>165</v>
      </c>
      <c r="E70" t="s">
        <v>105</v>
      </c>
      <c r="F70">
        <v>44.4</v>
      </c>
      <c r="G70">
        <v>1.81</v>
      </c>
      <c r="H70" s="51">
        <v>28.60697277892222</v>
      </c>
      <c r="I70" s="51">
        <v>1588.2533333333331</v>
      </c>
      <c r="J70" s="51">
        <v>1.0488110137672086</v>
      </c>
      <c r="K70">
        <v>45.83</v>
      </c>
      <c r="L70">
        <v>0.89</v>
      </c>
      <c r="M70">
        <v>60.051983704043664</v>
      </c>
      <c r="N70">
        <v>637.08333333333348</v>
      </c>
      <c r="O70">
        <v>1.62</v>
      </c>
      <c r="P70">
        <v>1.34</v>
      </c>
      <c r="Q70">
        <v>0.14000000000000001</v>
      </c>
      <c r="R70">
        <f t="shared" si="2"/>
        <v>3.1</v>
      </c>
      <c r="S70" s="52">
        <v>2921.9</v>
      </c>
      <c r="T70" s="52">
        <v>271.42019399999998</v>
      </c>
      <c r="U70" s="51">
        <v>9.7333638997009988</v>
      </c>
      <c r="V70">
        <v>0.79852000000000001</v>
      </c>
    </row>
    <row r="71" spans="1:22" x14ac:dyDescent="0.2">
      <c r="A71" t="s">
        <v>189</v>
      </c>
      <c r="B71" t="s">
        <v>22</v>
      </c>
      <c r="C71" t="s">
        <v>187</v>
      </c>
      <c r="D71" t="s">
        <v>188</v>
      </c>
      <c r="E71" t="s">
        <v>198</v>
      </c>
      <c r="F71">
        <v>42.87</v>
      </c>
      <c r="G71">
        <v>1.8450000000000002</v>
      </c>
      <c r="H71" s="51">
        <v>27.097651533801276</v>
      </c>
      <c r="I71" s="51">
        <v>1454.9333333333334</v>
      </c>
      <c r="J71" s="51">
        <v>0.42864197530864195</v>
      </c>
      <c r="K71">
        <v>42.19</v>
      </c>
      <c r="L71">
        <v>1.54</v>
      </c>
      <c r="M71">
        <v>31.948929574592526</v>
      </c>
      <c r="N71">
        <v>366.66666666666669</v>
      </c>
      <c r="O71">
        <v>2.15</v>
      </c>
      <c r="P71">
        <v>1.23</v>
      </c>
      <c r="Q71">
        <v>0.18</v>
      </c>
      <c r="R71">
        <f t="shared" si="2"/>
        <v>3.56</v>
      </c>
      <c r="S71" s="52">
        <v>2404.1999999999998</v>
      </c>
      <c r="T71" s="52">
        <v>238.69913799999995</v>
      </c>
      <c r="U71" s="51">
        <v>9.6550849292849996</v>
      </c>
      <c r="V71">
        <v>0.72122762148300001</v>
      </c>
    </row>
    <row r="72" spans="1:22" x14ac:dyDescent="0.2">
      <c r="A72" t="s">
        <v>191</v>
      </c>
      <c r="B72" t="s">
        <v>22</v>
      </c>
      <c r="C72" t="s">
        <v>187</v>
      </c>
      <c r="D72" t="s">
        <v>188</v>
      </c>
      <c r="E72" t="s">
        <v>198</v>
      </c>
      <c r="F72">
        <v>46.34</v>
      </c>
      <c r="G72">
        <v>2.5499999999999998</v>
      </c>
      <c r="H72" s="51">
        <v>21.192556832902433</v>
      </c>
      <c r="I72" s="51">
        <v>909.33333333333348</v>
      </c>
      <c r="J72" s="51">
        <v>0.25444444444444453</v>
      </c>
      <c r="K72">
        <v>42.73</v>
      </c>
      <c r="L72">
        <v>1.18</v>
      </c>
      <c r="M72">
        <v>42.229738581967801</v>
      </c>
      <c r="N72">
        <v>208.23611111111114</v>
      </c>
      <c r="O72">
        <v>2.39</v>
      </c>
      <c r="P72">
        <v>1.43</v>
      </c>
      <c r="Q72">
        <v>0.22</v>
      </c>
      <c r="R72">
        <f t="shared" si="2"/>
        <v>4.04</v>
      </c>
      <c r="S72" s="52">
        <v>1912.9</v>
      </c>
      <c r="T72" s="52">
        <v>214.67727400000004</v>
      </c>
      <c r="U72" s="51">
        <v>9.3270520926850011</v>
      </c>
      <c r="V72">
        <v>0.72500833982000001</v>
      </c>
    </row>
    <row r="73" spans="1:22" x14ac:dyDescent="0.2">
      <c r="A73" t="s">
        <v>193</v>
      </c>
      <c r="B73" t="s">
        <v>22</v>
      </c>
      <c r="C73" t="s">
        <v>187</v>
      </c>
      <c r="D73" t="s">
        <v>188</v>
      </c>
      <c r="E73" t="s">
        <v>198</v>
      </c>
      <c r="F73">
        <v>44.08</v>
      </c>
      <c r="G73">
        <v>1.98</v>
      </c>
      <c r="H73" s="51">
        <v>25.962344182497883</v>
      </c>
      <c r="I73" s="51">
        <v>1188.0000000000002</v>
      </c>
      <c r="J73" s="51">
        <v>4.4390490642387457</v>
      </c>
      <c r="K73">
        <v>42.19</v>
      </c>
      <c r="L73">
        <v>1.54</v>
      </c>
      <c r="M73">
        <v>31.948929574592526</v>
      </c>
      <c r="N73">
        <v>366.66666666666669</v>
      </c>
      <c r="O73">
        <v>0.91</v>
      </c>
      <c r="P73">
        <v>0.89</v>
      </c>
      <c r="Q73">
        <v>0.02</v>
      </c>
      <c r="R73">
        <f t="shared" si="2"/>
        <v>1.82</v>
      </c>
      <c r="S73" s="52">
        <v>2429.6</v>
      </c>
      <c r="T73" s="52">
        <v>246.12065100000001</v>
      </c>
      <c r="U73" s="51">
        <v>9.6725472288919967</v>
      </c>
      <c r="V73">
        <v>0.65873457133299995</v>
      </c>
    </row>
    <row r="74" spans="1:22" x14ac:dyDescent="0.2">
      <c r="A74" t="s">
        <v>195</v>
      </c>
      <c r="B74" t="s">
        <v>22</v>
      </c>
      <c r="C74" t="s">
        <v>187</v>
      </c>
      <c r="D74" t="s">
        <v>188</v>
      </c>
      <c r="E74" t="s">
        <v>198</v>
      </c>
      <c r="F74">
        <v>41.8</v>
      </c>
      <c r="G74">
        <v>3.43</v>
      </c>
      <c r="H74" s="51">
        <v>14.211819048326223</v>
      </c>
      <c r="I74" s="51">
        <v>1350.4333333333334</v>
      </c>
      <c r="J74" s="51">
        <v>0.50755064456721921</v>
      </c>
      <c r="K74">
        <v>43.37</v>
      </c>
      <c r="L74">
        <v>2.62</v>
      </c>
      <c r="M74">
        <v>19.304370238064443</v>
      </c>
      <c r="N74">
        <v>633.60000000000014</v>
      </c>
      <c r="O74">
        <v>1.45</v>
      </c>
      <c r="P74">
        <v>1.69</v>
      </c>
      <c r="Q74">
        <v>0.16</v>
      </c>
      <c r="R74">
        <f t="shared" si="2"/>
        <v>3.3</v>
      </c>
      <c r="S74" s="52">
        <v>2439.6999999999998</v>
      </c>
      <c r="T74" s="52">
        <v>246.97871200000003</v>
      </c>
      <c r="U74" s="51">
        <v>9.6764032610349986</v>
      </c>
      <c r="V74">
        <v>0.72067163349300001</v>
      </c>
    </row>
    <row r="75" spans="1:22" x14ac:dyDescent="0.2">
      <c r="A75" t="s">
        <v>197</v>
      </c>
      <c r="B75" t="s">
        <v>22</v>
      </c>
      <c r="C75" t="s">
        <v>187</v>
      </c>
      <c r="D75" t="s">
        <v>188</v>
      </c>
      <c r="E75" t="s">
        <v>198</v>
      </c>
      <c r="F75">
        <v>42.79</v>
      </c>
      <c r="G75">
        <v>1.98</v>
      </c>
      <c r="H75" s="51">
        <v>25.202556886775962</v>
      </c>
      <c r="I75" s="51">
        <v>1754.5000000000002</v>
      </c>
      <c r="J75" s="51">
        <v>5.4709480122324141</v>
      </c>
      <c r="K75">
        <v>43.33</v>
      </c>
      <c r="L75">
        <v>1.74</v>
      </c>
      <c r="M75">
        <v>29.040691159578117</v>
      </c>
      <c r="N75">
        <v>412.04166666666674</v>
      </c>
      <c r="O75">
        <v>0.61</v>
      </c>
      <c r="P75">
        <v>0.43</v>
      </c>
      <c r="Q75">
        <v>0.06</v>
      </c>
      <c r="R75">
        <f t="shared" si="2"/>
        <v>1.1000000000000001</v>
      </c>
      <c r="S75" s="52">
        <v>2419.3000000000002</v>
      </c>
      <c r="T75">
        <v>239.96433199999996</v>
      </c>
      <c r="U75" s="51">
        <v>9.6461937470700008</v>
      </c>
      <c r="V75">
        <v>0.720338040698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DNA</vt:lpstr>
      <vt:lpstr>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 Bowen</dc:creator>
  <cp:lastModifiedBy>Microsoft Office User</cp:lastModifiedBy>
  <dcterms:created xsi:type="dcterms:W3CDTF">2015-11-17T15:17:36Z</dcterms:created>
  <dcterms:modified xsi:type="dcterms:W3CDTF">2020-09-28T20:23:15Z</dcterms:modified>
</cp:coreProperties>
</file>