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5" activeTab="11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  <sheet name="bound_on_hydrogen" sheetId="33" r:id="rId17"/>
    <sheet name="bound_on_hydrogen (2)" sheetId="34" r:id="rId18"/>
    <sheet name="bound_on_hydrogen (3)" sheetId="35" r:id="rId19"/>
    <sheet name="bound_on_hydrogen (4)" sheetId="36" r:id="rId20"/>
  </sheets>
  <definedNames>
    <definedName name="_xlnm._FilterDatabase" localSheetId="14" hidden="1">Bound_on_ELEGenerating!$F$10:$S$258</definedName>
    <definedName name="_xlnm._FilterDatabase" localSheetId="15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<sst xmlns="http://schemas.openxmlformats.org/spreadsheetml/2006/main" count="3052" uniqueCount="102">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</sst>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8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9" borderId="5" applyNumberFormat="0" applyAlignment="0" applyProtection="0">
      <alignment vertical="center"/>
    </xf>
    <xf numFmtId="0" fontId="27" fillId="9" borderId="4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12" fillId="0" borderId="0" xfId="0" applyFont="1"/>
    <xf numFmtId="0" fontId="13" fillId="0" borderId="0" xfId="0" applyFont="1"/>
    <xf numFmtId="0" fontId="3" fillId="5" borderId="0" xfId="0" applyFont="1" applyFill="1" applyBorder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3" fillId="0" borderId="0" xfId="0" applyFont="1" applyFill="1" applyBorder="1"/>
    <xf numFmtId="0" fontId="3" fillId="6" borderId="0" xfId="0" applyFont="1" applyFill="1" applyBorder="1"/>
    <xf numFmtId="0" fontId="0" fillId="6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L11" s="15">
        <f>N11*1000</f>
        <v>645400.5013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6">
      <c r="B11" s="15" t="s">
        <v>40</v>
      </c>
      <c r="D11" s="23" t="s">
        <v>45</v>
      </c>
      <c r="G11"/>
      <c r="H11" s="15" t="s">
        <v>42</v>
      </c>
      <c r="I11" s="15">
        <v>2020</v>
      </c>
      <c r="J11" s="15" t="s">
        <v>16</v>
      </c>
      <c r="L11" s="27">
        <f>0.06*366*10^9*0.0373/10^6/3</f>
        <v>273.036</v>
      </c>
      <c r="O11" s="23"/>
      <c r="P11" s="28" t="s">
        <v>46</v>
      </c>
    </row>
    <row r="12" spans="4:16">
      <c r="D12" s="23" t="s">
        <v>45</v>
      </c>
      <c r="G12"/>
      <c r="H12" s="15" t="s">
        <v>42</v>
      </c>
      <c r="I12" s="15">
        <v>2021</v>
      </c>
      <c r="J12" s="15" t="s">
        <v>16</v>
      </c>
      <c r="L12" s="27">
        <f t="shared" ref="L12:L21" si="0">0.06*366*10^9*0.0373/10^6/3</f>
        <v>273.036</v>
      </c>
      <c r="P12" s="2"/>
    </row>
    <row r="13" spans="4:16">
      <c r="D13" s="23" t="s">
        <v>45</v>
      </c>
      <c r="G13"/>
      <c r="H13" s="15" t="s">
        <v>42</v>
      </c>
      <c r="I13" s="15">
        <v>2022</v>
      </c>
      <c r="J13" s="15" t="s">
        <v>16</v>
      </c>
      <c r="L13" s="27">
        <f t="shared" si="0"/>
        <v>273.036</v>
      </c>
      <c r="P13" s="2"/>
    </row>
    <row r="14" spans="4:16">
      <c r="D14" s="23" t="s">
        <v>45</v>
      </c>
      <c r="G14"/>
      <c r="H14" s="15" t="s">
        <v>42</v>
      </c>
      <c r="I14" s="15">
        <v>2023</v>
      </c>
      <c r="J14" s="15" t="s">
        <v>16</v>
      </c>
      <c r="L14" s="27">
        <f t="shared" si="0"/>
        <v>273.036</v>
      </c>
      <c r="P14" s="2"/>
    </row>
    <row r="15" spans="4:12">
      <c r="D15" s="23" t="s">
        <v>45</v>
      </c>
      <c r="G15"/>
      <c r="H15" s="15" t="s">
        <v>42</v>
      </c>
      <c r="I15" s="15">
        <v>2024</v>
      </c>
      <c r="J15" s="15" t="s">
        <v>16</v>
      </c>
      <c r="L15" s="27">
        <f t="shared" si="0"/>
        <v>273.036</v>
      </c>
    </row>
    <row r="16" spans="4:12">
      <c r="D16" s="23" t="s">
        <v>45</v>
      </c>
      <c r="G16"/>
      <c r="H16" s="15" t="s">
        <v>42</v>
      </c>
      <c r="I16" s="15">
        <v>2025</v>
      </c>
      <c r="J16" s="15" t="s">
        <v>16</v>
      </c>
      <c r="L16" s="27">
        <f t="shared" si="0"/>
        <v>273.036</v>
      </c>
    </row>
    <row r="17" spans="4:12">
      <c r="D17" s="23" t="s">
        <v>45</v>
      </c>
      <c r="G17"/>
      <c r="H17" s="15" t="s">
        <v>42</v>
      </c>
      <c r="I17" s="15">
        <v>2026</v>
      </c>
      <c r="J17" s="15" t="s">
        <v>16</v>
      </c>
      <c r="L17" s="27">
        <f t="shared" si="0"/>
        <v>273.036</v>
      </c>
    </row>
    <row r="18" spans="4:12">
      <c r="D18" s="23" t="s">
        <v>45</v>
      </c>
      <c r="G18"/>
      <c r="H18" s="15" t="s">
        <v>42</v>
      </c>
      <c r="I18" s="15">
        <v>2027</v>
      </c>
      <c r="J18" s="15" t="s">
        <v>16</v>
      </c>
      <c r="L18" s="27">
        <f t="shared" si="0"/>
        <v>273.036</v>
      </c>
    </row>
    <row r="19" spans="4:12">
      <c r="D19" s="23" t="s">
        <v>45</v>
      </c>
      <c r="G19"/>
      <c r="H19" s="15" t="s">
        <v>42</v>
      </c>
      <c r="I19" s="15">
        <v>2028</v>
      </c>
      <c r="J19" s="15" t="s">
        <v>16</v>
      </c>
      <c r="L19" s="27">
        <f t="shared" si="0"/>
        <v>273.036</v>
      </c>
    </row>
    <row r="20" spans="4:12">
      <c r="D20" s="23" t="s">
        <v>45</v>
      </c>
      <c r="G20"/>
      <c r="H20" s="15" t="s">
        <v>42</v>
      </c>
      <c r="I20" s="15">
        <v>2029</v>
      </c>
      <c r="J20" s="15" t="s">
        <v>16</v>
      </c>
      <c r="L20" s="27">
        <f t="shared" si="0"/>
        <v>273.036</v>
      </c>
    </row>
    <row r="21" spans="4:12">
      <c r="D21" s="23" t="s">
        <v>45</v>
      </c>
      <c r="G21"/>
      <c r="H21" s="15" t="s">
        <v>42</v>
      </c>
      <c r="I21" s="15">
        <v>2030</v>
      </c>
      <c r="J21" s="15" t="s">
        <v>16</v>
      </c>
      <c r="L21" s="27">
        <f t="shared" si="0"/>
        <v>273.036</v>
      </c>
    </row>
    <row r="22" spans="4:12">
      <c r="D22" s="23" t="s">
        <v>45</v>
      </c>
      <c r="G22"/>
      <c r="H22" s="15" t="s">
        <v>42</v>
      </c>
      <c r="I22" s="15">
        <v>2031</v>
      </c>
      <c r="J22" s="15" t="s">
        <v>16</v>
      </c>
      <c r="L22" s="27">
        <f t="shared" ref="L22:L31" si="1">0.06*366*10^9*0.0373/10^6/3</f>
        <v>273.036</v>
      </c>
    </row>
    <row r="23" spans="4:12">
      <c r="D23" s="23" t="s">
        <v>45</v>
      </c>
      <c r="G23"/>
      <c r="H23" s="15" t="s">
        <v>42</v>
      </c>
      <c r="I23" s="15">
        <v>2032</v>
      </c>
      <c r="J23" s="15" t="s">
        <v>16</v>
      </c>
      <c r="L23" s="27">
        <f t="shared" si="1"/>
        <v>273.036</v>
      </c>
    </row>
    <row r="24" spans="4:12">
      <c r="D24" s="23" t="s">
        <v>45</v>
      </c>
      <c r="G24"/>
      <c r="H24" s="15" t="s">
        <v>42</v>
      </c>
      <c r="I24" s="15">
        <v>2033</v>
      </c>
      <c r="J24" s="15" t="s">
        <v>16</v>
      </c>
      <c r="L24" s="27">
        <f t="shared" si="1"/>
        <v>273.036</v>
      </c>
    </row>
    <row r="25" spans="4:12">
      <c r="D25" s="23" t="s">
        <v>45</v>
      </c>
      <c r="G25"/>
      <c r="H25" s="15" t="s">
        <v>42</v>
      </c>
      <c r="I25" s="15">
        <v>2034</v>
      </c>
      <c r="J25" s="15" t="s">
        <v>16</v>
      </c>
      <c r="L25" s="27">
        <f t="shared" si="1"/>
        <v>273.036</v>
      </c>
    </row>
    <row r="26" spans="4:12">
      <c r="D26" s="23" t="s">
        <v>45</v>
      </c>
      <c r="G26"/>
      <c r="H26" s="15" t="s">
        <v>42</v>
      </c>
      <c r="I26" s="15">
        <v>2035</v>
      </c>
      <c r="J26" s="15" t="s">
        <v>16</v>
      </c>
      <c r="L26" s="27">
        <f t="shared" si="1"/>
        <v>273.036</v>
      </c>
    </row>
    <row r="27" spans="4:12">
      <c r="D27" s="23" t="s">
        <v>45</v>
      </c>
      <c r="G27"/>
      <c r="H27" s="15" t="s">
        <v>42</v>
      </c>
      <c r="I27" s="15">
        <v>2036</v>
      </c>
      <c r="J27" s="15" t="s">
        <v>16</v>
      </c>
      <c r="L27" s="27">
        <f t="shared" si="1"/>
        <v>273.036</v>
      </c>
    </row>
    <row r="28" spans="4:12">
      <c r="D28" s="23" t="s">
        <v>45</v>
      </c>
      <c r="G28"/>
      <c r="H28" s="15" t="s">
        <v>42</v>
      </c>
      <c r="I28" s="15">
        <v>2037</v>
      </c>
      <c r="J28" s="15" t="s">
        <v>16</v>
      </c>
      <c r="L28" s="27">
        <f t="shared" si="1"/>
        <v>273.036</v>
      </c>
    </row>
    <row r="29" spans="4:12">
      <c r="D29" s="23" t="s">
        <v>45</v>
      </c>
      <c r="G29"/>
      <c r="H29" s="15" t="s">
        <v>42</v>
      </c>
      <c r="I29" s="15">
        <v>2038</v>
      </c>
      <c r="J29" s="15" t="s">
        <v>16</v>
      </c>
      <c r="L29" s="27">
        <f t="shared" si="1"/>
        <v>273.036</v>
      </c>
    </row>
    <row r="30" spans="4:12">
      <c r="D30" s="23" t="s">
        <v>45</v>
      </c>
      <c r="G30"/>
      <c r="H30" s="15" t="s">
        <v>42</v>
      </c>
      <c r="I30" s="15">
        <v>2039</v>
      </c>
      <c r="J30" s="15" t="s">
        <v>16</v>
      </c>
      <c r="L30" s="27">
        <f t="shared" si="1"/>
        <v>273.036</v>
      </c>
    </row>
    <row r="31" spans="4:12">
      <c r="D31" s="23" t="s">
        <v>45</v>
      </c>
      <c r="G31"/>
      <c r="H31" s="15" t="s">
        <v>42</v>
      </c>
      <c r="I31" s="15">
        <v>2040</v>
      </c>
      <c r="J31" s="15" t="s">
        <v>16</v>
      </c>
      <c r="L31" s="27">
        <f t="shared" si="1"/>
        <v>273.036</v>
      </c>
    </row>
    <row r="32" spans="4:12">
      <c r="D32" s="23" t="s">
        <v>45</v>
      </c>
      <c r="G32"/>
      <c r="H32" s="15" t="s">
        <v>42</v>
      </c>
      <c r="I32" s="15">
        <v>2041</v>
      </c>
      <c r="J32" s="15" t="s">
        <v>16</v>
      </c>
      <c r="L32" s="27">
        <f t="shared" ref="L32:L41" si="2">0.06*366*10^9*0.0373/10^6/3</f>
        <v>273.036</v>
      </c>
    </row>
    <row r="33" spans="4:12">
      <c r="D33" s="23" t="s">
        <v>45</v>
      </c>
      <c r="G33"/>
      <c r="H33" s="15" t="s">
        <v>42</v>
      </c>
      <c r="I33" s="15">
        <v>2042</v>
      </c>
      <c r="J33" s="15" t="s">
        <v>16</v>
      </c>
      <c r="L33" s="27">
        <f t="shared" si="2"/>
        <v>273.036</v>
      </c>
    </row>
    <row r="34" spans="4:12">
      <c r="D34" s="23" t="s">
        <v>45</v>
      </c>
      <c r="G34"/>
      <c r="H34" s="15" t="s">
        <v>42</v>
      </c>
      <c r="I34" s="15">
        <v>2043</v>
      </c>
      <c r="J34" s="15" t="s">
        <v>16</v>
      </c>
      <c r="L34" s="27">
        <f t="shared" si="2"/>
        <v>273.036</v>
      </c>
    </row>
    <row r="35" spans="4:12">
      <c r="D35" s="23" t="s">
        <v>45</v>
      </c>
      <c r="G35"/>
      <c r="H35" s="15" t="s">
        <v>42</v>
      </c>
      <c r="I35" s="15">
        <v>2044</v>
      </c>
      <c r="J35" s="15" t="s">
        <v>16</v>
      </c>
      <c r="L35" s="27">
        <f t="shared" si="2"/>
        <v>273.036</v>
      </c>
    </row>
    <row r="36" spans="4:12">
      <c r="D36" s="23" t="s">
        <v>45</v>
      </c>
      <c r="G36"/>
      <c r="H36" s="15" t="s">
        <v>42</v>
      </c>
      <c r="I36" s="15">
        <v>2045</v>
      </c>
      <c r="J36" s="15" t="s">
        <v>16</v>
      </c>
      <c r="L36" s="27">
        <f t="shared" si="2"/>
        <v>273.036</v>
      </c>
    </row>
    <row r="37" spans="4:12">
      <c r="D37" s="23" t="s">
        <v>45</v>
      </c>
      <c r="G37"/>
      <c r="H37" s="15" t="s">
        <v>42</v>
      </c>
      <c r="I37" s="15">
        <v>2046</v>
      </c>
      <c r="J37" s="15" t="s">
        <v>16</v>
      </c>
      <c r="L37" s="27">
        <f t="shared" si="2"/>
        <v>273.036</v>
      </c>
    </row>
    <row r="38" spans="4:12">
      <c r="D38" s="23" t="s">
        <v>45</v>
      </c>
      <c r="G38"/>
      <c r="H38" s="15" t="s">
        <v>42</v>
      </c>
      <c r="I38" s="15">
        <v>2047</v>
      </c>
      <c r="J38" s="15" t="s">
        <v>16</v>
      </c>
      <c r="L38" s="27">
        <f t="shared" si="2"/>
        <v>273.036</v>
      </c>
    </row>
    <row r="39" spans="4:12">
      <c r="D39" s="23" t="s">
        <v>45</v>
      </c>
      <c r="G39"/>
      <c r="H39" s="15" t="s">
        <v>42</v>
      </c>
      <c r="I39" s="15">
        <v>2048</v>
      </c>
      <c r="J39" s="15" t="s">
        <v>16</v>
      </c>
      <c r="L39" s="27">
        <f t="shared" si="2"/>
        <v>273.036</v>
      </c>
    </row>
    <row r="40" spans="4:12">
      <c r="D40" s="23" t="s">
        <v>45</v>
      </c>
      <c r="G40"/>
      <c r="H40" s="15" t="s">
        <v>42</v>
      </c>
      <c r="I40" s="15">
        <v>2049</v>
      </c>
      <c r="J40" s="15" t="s">
        <v>16</v>
      </c>
      <c r="L40" s="27">
        <f t="shared" si="2"/>
        <v>273.036</v>
      </c>
    </row>
    <row r="41" spans="4:12">
      <c r="D41" s="23" t="s">
        <v>45</v>
      </c>
      <c r="G41"/>
      <c r="H41" s="15" t="s">
        <v>42</v>
      </c>
      <c r="I41" s="15">
        <v>2050</v>
      </c>
      <c r="J41" s="15" t="s">
        <v>16</v>
      </c>
      <c r="L41" s="27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50</v>
      </c>
      <c r="D11" s="23" t="s">
        <v>51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3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3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3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3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3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3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3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3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3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3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3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3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3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3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3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3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3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3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3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3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3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3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3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3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3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3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3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3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3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3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4:S41"/>
  <sheetViews>
    <sheetView tabSelected="1" zoomScale="61" zoomScaleNormal="61" topLeftCell="A4" workbookViewId="0">
      <selection activeCell="M22" sqref="M2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52</v>
      </c>
      <c r="D11" s="23" t="s">
        <v>53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3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 t="shared" ref="L12:L41" si="2">N12</f>
        <v>17302.57254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3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3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15043.03509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3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3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3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13953.16291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3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3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13226.58146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3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12863.29073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3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3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3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3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3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3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3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3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3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3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3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3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3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3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3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3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3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3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3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3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3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4:L164"/>
  <sheetViews>
    <sheetView workbookViewId="0">
      <selection activeCell="G170" sqref="G170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54</v>
      </c>
      <c r="G11" s="23" t="s">
        <v>55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56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57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4" t="s">
        <v>58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5" t="s">
        <v>59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2"/>
      <c r="G11" s="23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2"/>
      <c r="G42" s="23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2"/>
      <c r="G73" s="23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2"/>
      <c r="G104" s="24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5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B5" sqref="A1:B5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15"/>
      <c r="G1" s="15"/>
      <c r="H1" s="15"/>
      <c r="I1" s="15"/>
      <c r="J1" s="15"/>
      <c r="K1" s="15"/>
      <c r="L1" s="15"/>
      <c r="M1" s="15"/>
    </row>
    <row r="2" spans="6:13"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7" t="s">
        <v>60</v>
      </c>
      <c r="L7" s="15"/>
      <c r="M7" s="15"/>
      <c r="AJ7" t="s">
        <v>61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39</v>
      </c>
      <c r="K10" s="14" t="s">
        <v>10</v>
      </c>
      <c r="L10" s="15" t="s">
        <v>5</v>
      </c>
      <c r="M10" s="14" t="s">
        <v>62</v>
      </c>
      <c r="N10" s="14" t="s">
        <v>63</v>
      </c>
      <c r="O10" s="14" t="s">
        <v>64</v>
      </c>
      <c r="P10" s="14" t="s">
        <v>65</v>
      </c>
      <c r="Q10" s="14" t="s">
        <v>66</v>
      </c>
      <c r="R10" s="14" t="s">
        <v>67</v>
      </c>
      <c r="S10" s="14" t="s">
        <v>68</v>
      </c>
      <c r="U10" s="18" t="s">
        <v>69</v>
      </c>
      <c r="V10" s="18" t="s">
        <v>70</v>
      </c>
      <c r="AJ10" s="14" t="s">
        <v>62</v>
      </c>
      <c r="AK10" s="14" t="s">
        <v>63</v>
      </c>
      <c r="AL10" s="14" t="s">
        <v>64</v>
      </c>
      <c r="AM10" s="14" t="s">
        <v>65</v>
      </c>
      <c r="AN10" s="14" t="s">
        <v>66</v>
      </c>
      <c r="AO10" s="14" t="s">
        <v>67</v>
      </c>
      <c r="AP10" s="14" t="s">
        <v>68</v>
      </c>
    </row>
    <row r="11" spans="6:42">
      <c r="F11" s="15"/>
      <c r="G11" s="15"/>
      <c r="H11" t="s">
        <v>42</v>
      </c>
      <c r="I11" t="s">
        <v>16</v>
      </c>
      <c r="K11" s="14">
        <v>2020</v>
      </c>
      <c r="L11" s="14" t="s">
        <v>71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71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42</v>
      </c>
      <c r="I12" t="s">
        <v>16</v>
      </c>
      <c r="K12" s="14">
        <v>2020</v>
      </c>
      <c r="L12" s="14" t="s">
        <v>72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72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42</v>
      </c>
      <c r="I13" t="s">
        <v>16</v>
      </c>
      <c r="K13" s="14">
        <v>2020</v>
      </c>
      <c r="L13" s="14" t="s">
        <v>73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73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42</v>
      </c>
      <c r="I14" t="s">
        <v>16</v>
      </c>
      <c r="K14" s="14">
        <v>2020</v>
      </c>
      <c r="L14" s="14" t="s">
        <v>74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74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42</v>
      </c>
      <c r="I15" t="s">
        <v>16</v>
      </c>
      <c r="K15" s="14">
        <v>2020</v>
      </c>
      <c r="L15" s="14" t="s">
        <v>75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76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42</v>
      </c>
      <c r="I16" t="s">
        <v>16</v>
      </c>
      <c r="K16" s="14">
        <v>2020</v>
      </c>
      <c r="L16" s="14" t="s">
        <v>77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77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42</v>
      </c>
      <c r="I17" t="s">
        <v>16</v>
      </c>
      <c r="K17" s="14">
        <v>2020</v>
      </c>
      <c r="L17" s="14" t="s">
        <v>78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78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42</v>
      </c>
      <c r="I18" t="s">
        <v>16</v>
      </c>
      <c r="K18" s="14">
        <v>2020</v>
      </c>
      <c r="L18" s="14" t="s">
        <v>79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79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F7" sqref="F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80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81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82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 t="s">
        <v>83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47</v>
      </c>
      <c r="F11" s="12" t="s">
        <v>10</v>
      </c>
      <c r="G11" s="9" t="s">
        <v>5</v>
      </c>
      <c r="H11" s="10" t="s">
        <v>62</v>
      </c>
      <c r="I11" s="10" t="s">
        <v>63</v>
      </c>
      <c r="J11" s="10" t="s">
        <v>64</v>
      </c>
      <c r="K11" s="10" t="s">
        <v>65</v>
      </c>
      <c r="L11" s="10" t="s">
        <v>66</v>
      </c>
      <c r="M11" s="10" t="s">
        <v>67</v>
      </c>
      <c r="N11" s="10" t="s">
        <v>68</v>
      </c>
      <c r="O11" s="7"/>
      <c r="P11" s="7"/>
    </row>
    <row r="12" spans="1:37">
      <c r="A12" s="7"/>
      <c r="B12" s="7"/>
      <c r="C12" s="7" t="s">
        <v>84</v>
      </c>
      <c r="D12" t="s">
        <v>16</v>
      </c>
      <c r="E12">
        <v>1</v>
      </c>
      <c r="F12" s="14">
        <v>2020</v>
      </c>
      <c r="G12" s="14" t="s">
        <v>85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78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79</v>
      </c>
      <c r="AD13" s="14" t="s">
        <v>79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85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79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85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79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85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79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85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79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85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79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85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79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85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79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85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79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85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79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85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79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85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79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85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79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85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79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85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79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85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79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85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79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85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79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85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79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85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79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85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79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85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79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85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79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85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79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85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79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85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79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85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79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85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79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85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79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85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79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85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79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6" t="s">
        <v>87</v>
      </c>
      <c r="Z2" s="6" t="s">
        <v>88</v>
      </c>
      <c r="AA2" s="6" t="s">
        <v>89</v>
      </c>
      <c r="AB2" s="6" t="s">
        <v>90</v>
      </c>
      <c r="AC2" s="6">
        <v>2020</v>
      </c>
      <c r="AD2" s="6">
        <v>0</v>
      </c>
      <c r="AE2" s="6">
        <v>0</v>
      </c>
    </row>
    <row r="3" spans="25:31">
      <c r="Y3" s="6" t="s">
        <v>87</v>
      </c>
      <c r="Z3" s="6" t="s">
        <v>88</v>
      </c>
      <c r="AA3" s="6" t="s">
        <v>89</v>
      </c>
      <c r="AB3" s="6" t="s">
        <v>90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87</v>
      </c>
      <c r="Z4" s="6" t="s">
        <v>88</v>
      </c>
      <c r="AA4" s="6" t="s">
        <v>89</v>
      </c>
      <c r="AB4" s="6" t="s">
        <v>90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87</v>
      </c>
      <c r="Z5" s="6" t="s">
        <v>88</v>
      </c>
      <c r="AA5" s="6" t="s">
        <v>89</v>
      </c>
      <c r="AB5" s="6" t="s">
        <v>90</v>
      </c>
      <c r="AC5" s="6">
        <v>2023</v>
      </c>
      <c r="AD5" s="6">
        <v>0.000404</v>
      </c>
      <c r="AE5" s="6">
        <v>0.05392996</v>
      </c>
    </row>
    <row r="6" spans="25:31">
      <c r="Y6" s="6" t="s">
        <v>87</v>
      </c>
      <c r="Z6" s="6" t="s">
        <v>88</v>
      </c>
      <c r="AA6" s="6" t="s">
        <v>89</v>
      </c>
      <c r="AB6" s="6" t="s">
        <v>90</v>
      </c>
      <c r="AC6" s="6">
        <v>2024</v>
      </c>
      <c r="AD6" s="6">
        <v>0.002039</v>
      </c>
      <c r="AE6" s="6">
        <v>0.27218611</v>
      </c>
    </row>
    <row r="7" spans="9:31">
      <c r="I7" t="s">
        <v>2</v>
      </c>
      <c r="Y7" s="6" t="s">
        <v>87</v>
      </c>
      <c r="Z7" s="6" t="s">
        <v>88</v>
      </c>
      <c r="AA7" s="6" t="s">
        <v>89</v>
      </c>
      <c r="AB7" s="6" t="s">
        <v>90</v>
      </c>
      <c r="AC7" s="6">
        <v>2025</v>
      </c>
      <c r="AD7" s="6">
        <v>0.004775</v>
      </c>
      <c r="AE7" s="6">
        <v>0.63741475</v>
      </c>
    </row>
    <row r="8" spans="25:31">
      <c r="Y8" s="6" t="s">
        <v>87</v>
      </c>
      <c r="Z8" s="6" t="s">
        <v>88</v>
      </c>
      <c r="AA8" s="6" t="s">
        <v>89</v>
      </c>
      <c r="AB8" s="6" t="s">
        <v>90</v>
      </c>
      <c r="AC8" s="6">
        <v>2026</v>
      </c>
      <c r="AD8" s="6">
        <v>0.007908</v>
      </c>
      <c r="AE8" s="6">
        <v>1.05563892</v>
      </c>
    </row>
    <row r="9" spans="25:31">
      <c r="Y9" s="6" t="s">
        <v>87</v>
      </c>
      <c r="Z9" s="6" t="s">
        <v>88</v>
      </c>
      <c r="AA9" s="6" t="s">
        <v>89</v>
      </c>
      <c r="AB9" s="6" t="s">
        <v>90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87</v>
      </c>
      <c r="Z10" s="6" t="s">
        <v>88</v>
      </c>
      <c r="AA10" s="6" t="s">
        <v>89</v>
      </c>
      <c r="AB10" s="6" t="s">
        <v>90</v>
      </c>
      <c r="AC10" s="6">
        <v>2028</v>
      </c>
      <c r="AD10" s="6">
        <v>0.009699</v>
      </c>
      <c r="AE10" s="6">
        <v>1.29471951</v>
      </c>
    </row>
    <row r="11" spans="1:31">
      <c r="A11" s="2" t="s">
        <v>91</v>
      </c>
      <c r="C11" s="3" t="s">
        <v>92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87</v>
      </c>
      <c r="Z11" s="6" t="s">
        <v>88</v>
      </c>
      <c r="AA11" s="6" t="s">
        <v>89</v>
      </c>
      <c r="AB11" s="6" t="s">
        <v>90</v>
      </c>
      <c r="AC11" s="6">
        <v>2029</v>
      </c>
      <c r="AD11" s="6">
        <v>0.010145</v>
      </c>
      <c r="AE11" s="6">
        <v>1.35425605</v>
      </c>
    </row>
    <row r="12" spans="3:31">
      <c r="C12" s="4" t="s">
        <v>92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87</v>
      </c>
      <c r="Z12" s="6" t="s">
        <v>88</v>
      </c>
      <c r="AA12" s="6" t="s">
        <v>89</v>
      </c>
      <c r="AB12" s="6" t="s">
        <v>90</v>
      </c>
      <c r="AC12" s="6">
        <v>2030</v>
      </c>
      <c r="AD12" s="6">
        <v>0.010217</v>
      </c>
      <c r="AE12" s="6">
        <v>1.36386733</v>
      </c>
    </row>
    <row r="13" spans="3:31">
      <c r="C13" s="4" t="s">
        <v>92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87</v>
      </c>
      <c r="Z13" s="6" t="s">
        <v>88</v>
      </c>
      <c r="AA13" s="6" t="s">
        <v>89</v>
      </c>
      <c r="AB13" s="6" t="s">
        <v>90</v>
      </c>
      <c r="AC13" s="6">
        <v>2031</v>
      </c>
      <c r="AD13" s="6">
        <v>0.010182</v>
      </c>
      <c r="AE13" s="6">
        <v>1.35919518</v>
      </c>
    </row>
    <row r="14" spans="3:31">
      <c r="C14" s="4" t="s">
        <v>92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87</v>
      </c>
      <c r="Z14" s="6" t="s">
        <v>88</v>
      </c>
      <c r="AA14" s="6" t="s">
        <v>89</v>
      </c>
      <c r="AB14" s="6" t="s">
        <v>90</v>
      </c>
      <c r="AC14" s="6">
        <v>2032</v>
      </c>
      <c r="AD14" s="6">
        <v>0.010176</v>
      </c>
      <c r="AE14" s="6">
        <v>1.35839424</v>
      </c>
    </row>
    <row r="15" spans="3:31">
      <c r="C15" s="4" t="s">
        <v>92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87</v>
      </c>
      <c r="Z15" s="6" t="s">
        <v>88</v>
      </c>
      <c r="AA15" s="6" t="s">
        <v>89</v>
      </c>
      <c r="AB15" s="6" t="s">
        <v>90</v>
      </c>
      <c r="AC15" s="6">
        <v>2033</v>
      </c>
      <c r="AD15" s="6">
        <v>0.010766</v>
      </c>
      <c r="AE15" s="6">
        <v>1.43715334</v>
      </c>
    </row>
    <row r="16" spans="3:31">
      <c r="C16" s="4" t="s">
        <v>92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87</v>
      </c>
      <c r="Z16" s="6" t="s">
        <v>88</v>
      </c>
      <c r="AA16" s="6" t="s">
        <v>89</v>
      </c>
      <c r="AB16" s="6" t="s">
        <v>90</v>
      </c>
      <c r="AC16" s="6">
        <v>2034</v>
      </c>
      <c r="AD16" s="6">
        <v>0.010757</v>
      </c>
      <c r="AE16" s="6">
        <v>1.43595193</v>
      </c>
    </row>
    <row r="17" spans="3:31">
      <c r="C17" s="4" t="s">
        <v>92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87</v>
      </c>
      <c r="Z17" s="6" t="s">
        <v>88</v>
      </c>
      <c r="AA17" s="6" t="s">
        <v>89</v>
      </c>
      <c r="AB17" s="6" t="s">
        <v>90</v>
      </c>
      <c r="AC17" s="6">
        <v>2035</v>
      </c>
      <c r="AD17" s="6">
        <v>0.010755</v>
      </c>
      <c r="AE17" s="6">
        <v>1.43568495</v>
      </c>
    </row>
    <row r="18" spans="3:31">
      <c r="C18" s="4" t="s">
        <v>92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87</v>
      </c>
      <c r="Z18" s="6" t="s">
        <v>88</v>
      </c>
      <c r="AA18" s="6" t="s">
        <v>89</v>
      </c>
      <c r="AB18" s="6" t="s">
        <v>90</v>
      </c>
      <c r="AC18" s="6">
        <v>2036</v>
      </c>
      <c r="AD18" s="6">
        <v>0.010758</v>
      </c>
      <c r="AE18" s="6">
        <v>1.43608542</v>
      </c>
    </row>
    <row r="19" spans="3:31">
      <c r="C19" s="4" t="s">
        <v>92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87</v>
      </c>
      <c r="Z19" s="6" t="s">
        <v>88</v>
      </c>
      <c r="AA19" s="6" t="s">
        <v>89</v>
      </c>
      <c r="AB19" s="6" t="s">
        <v>90</v>
      </c>
      <c r="AC19" s="6">
        <v>2037</v>
      </c>
      <c r="AD19" s="6">
        <v>0.010767</v>
      </c>
      <c r="AE19" s="6">
        <v>1.43728683</v>
      </c>
    </row>
    <row r="20" spans="3:31">
      <c r="C20" s="4" t="s">
        <v>92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87</v>
      </c>
      <c r="Z20" s="6" t="s">
        <v>88</v>
      </c>
      <c r="AA20" s="6" t="s">
        <v>89</v>
      </c>
      <c r="AB20" s="6" t="s">
        <v>90</v>
      </c>
      <c r="AC20" s="6">
        <v>2038</v>
      </c>
      <c r="AD20" s="6">
        <v>0.011265</v>
      </c>
      <c r="AE20" s="6">
        <v>1.50376485</v>
      </c>
    </row>
    <row r="21" spans="3:31">
      <c r="C21" s="4" t="s">
        <v>92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87</v>
      </c>
      <c r="Z21" s="6" t="s">
        <v>88</v>
      </c>
      <c r="AA21" s="6" t="s">
        <v>89</v>
      </c>
      <c r="AB21" s="6" t="s">
        <v>90</v>
      </c>
      <c r="AC21" s="6">
        <v>2039</v>
      </c>
      <c r="AD21" s="6">
        <v>0.011242</v>
      </c>
      <c r="AE21" s="6">
        <v>1.50069458</v>
      </c>
    </row>
    <row r="22" spans="3:31">
      <c r="C22" s="4" t="s">
        <v>92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87</v>
      </c>
      <c r="Z22" s="6" t="s">
        <v>88</v>
      </c>
      <c r="AA22" s="6" t="s">
        <v>89</v>
      </c>
      <c r="AB22" s="6" t="s">
        <v>90</v>
      </c>
      <c r="AC22" s="6">
        <v>2040</v>
      </c>
      <c r="AD22" s="6">
        <v>0.011233</v>
      </c>
      <c r="AE22" s="6">
        <v>1.49949317</v>
      </c>
    </row>
    <row r="23" spans="3:31">
      <c r="C23" s="4" t="s">
        <v>92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87</v>
      </c>
      <c r="Z23" s="6" t="s">
        <v>88</v>
      </c>
      <c r="AA23" s="6" t="s">
        <v>89</v>
      </c>
      <c r="AB23" s="6" t="s">
        <v>90</v>
      </c>
      <c r="AC23" s="6">
        <v>2041</v>
      </c>
      <c r="AD23" s="6">
        <v>0.011261</v>
      </c>
      <c r="AE23" s="6">
        <v>1.50323089</v>
      </c>
    </row>
    <row r="24" spans="3:31">
      <c r="C24" s="4" t="s">
        <v>92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87</v>
      </c>
      <c r="Z24" s="6" t="s">
        <v>88</v>
      </c>
      <c r="AA24" s="6" t="s">
        <v>89</v>
      </c>
      <c r="AB24" s="6" t="s">
        <v>90</v>
      </c>
      <c r="AC24" s="6">
        <v>2042</v>
      </c>
      <c r="AD24" s="6">
        <v>0.011312</v>
      </c>
      <c r="AE24" s="6">
        <v>1.51003888</v>
      </c>
    </row>
    <row r="25" spans="3:31">
      <c r="C25" s="4" t="s">
        <v>92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87</v>
      </c>
      <c r="Z25" s="6" t="s">
        <v>88</v>
      </c>
      <c r="AA25" s="6" t="s">
        <v>89</v>
      </c>
      <c r="AB25" s="6" t="s">
        <v>90</v>
      </c>
      <c r="AC25" s="6">
        <v>2043</v>
      </c>
      <c r="AD25" s="6">
        <v>0.011371</v>
      </c>
      <c r="AE25" s="6">
        <v>1.51791479</v>
      </c>
    </row>
    <row r="26" spans="3:31">
      <c r="C26" s="4" t="s">
        <v>92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87</v>
      </c>
      <c r="Z26" s="6" t="s">
        <v>88</v>
      </c>
      <c r="AA26" s="6" t="s">
        <v>89</v>
      </c>
      <c r="AB26" s="6" t="s">
        <v>90</v>
      </c>
      <c r="AC26" s="6">
        <v>2044</v>
      </c>
      <c r="AD26" s="6">
        <v>0.01143</v>
      </c>
      <c r="AE26" s="6">
        <v>1.5257907</v>
      </c>
    </row>
    <row r="27" spans="3:31">
      <c r="C27" s="4" t="s">
        <v>92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87</v>
      </c>
      <c r="Z27" s="6" t="s">
        <v>88</v>
      </c>
      <c r="AA27" s="6" t="s">
        <v>89</v>
      </c>
      <c r="AB27" s="6" t="s">
        <v>90</v>
      </c>
      <c r="AC27" s="6">
        <v>2045</v>
      </c>
      <c r="AD27" s="6">
        <v>0.011487</v>
      </c>
      <c r="AE27" s="6">
        <v>1.53339963</v>
      </c>
    </row>
    <row r="28" spans="3:31">
      <c r="C28" s="4" t="s">
        <v>92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87</v>
      </c>
      <c r="Z28" s="6" t="s">
        <v>88</v>
      </c>
      <c r="AA28" s="6" t="s">
        <v>89</v>
      </c>
      <c r="AB28" s="6" t="s">
        <v>90</v>
      </c>
      <c r="AC28" s="6">
        <v>2046</v>
      </c>
      <c r="AD28" s="6">
        <v>0.011548</v>
      </c>
      <c r="AE28" s="6">
        <v>1.54154252</v>
      </c>
    </row>
    <row r="29" spans="3:31">
      <c r="C29" s="4" t="s">
        <v>92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87</v>
      </c>
      <c r="Z29" s="6" t="s">
        <v>88</v>
      </c>
      <c r="AA29" s="6" t="s">
        <v>89</v>
      </c>
      <c r="AB29" s="6" t="s">
        <v>90</v>
      </c>
      <c r="AC29" s="6">
        <v>2047</v>
      </c>
      <c r="AD29" s="6">
        <v>0.012045</v>
      </c>
      <c r="AE29" s="6">
        <v>1.60788705</v>
      </c>
    </row>
    <row r="30" spans="3:31">
      <c r="C30" s="4" t="s">
        <v>92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87</v>
      </c>
      <c r="Z30" s="6" t="s">
        <v>88</v>
      </c>
      <c r="AA30" s="6" t="s">
        <v>89</v>
      </c>
      <c r="AB30" s="6" t="s">
        <v>90</v>
      </c>
      <c r="AC30" s="6">
        <v>2048</v>
      </c>
      <c r="AD30" s="6">
        <v>0.012098</v>
      </c>
      <c r="AE30" s="6">
        <v>1.61496202</v>
      </c>
    </row>
    <row r="31" spans="3:31">
      <c r="C31" s="4" t="s">
        <v>92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87</v>
      </c>
      <c r="Z31" s="6" t="s">
        <v>88</v>
      </c>
      <c r="AA31" s="6" t="s">
        <v>89</v>
      </c>
      <c r="AB31" s="6" t="s">
        <v>90</v>
      </c>
      <c r="AC31" s="6">
        <v>2049</v>
      </c>
      <c r="AD31" s="6">
        <v>0.012155</v>
      </c>
      <c r="AE31" s="6">
        <v>1.62257095</v>
      </c>
    </row>
    <row r="32" spans="3:31">
      <c r="C32" s="4" t="s">
        <v>92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87</v>
      </c>
      <c r="Z32" s="6" t="s">
        <v>88</v>
      </c>
      <c r="AA32" s="6" t="s">
        <v>89</v>
      </c>
      <c r="AB32" s="6" t="s">
        <v>90</v>
      </c>
      <c r="AC32" s="6">
        <v>2050</v>
      </c>
      <c r="AD32" s="6">
        <v>0.012203</v>
      </c>
      <c r="AE32" s="6">
        <v>1.62897847</v>
      </c>
    </row>
    <row r="33" spans="3:31">
      <c r="C33" s="4" t="s">
        <v>92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87</v>
      </c>
      <c r="Z33" s="6" t="s">
        <v>88</v>
      </c>
      <c r="AA33" s="6" t="s">
        <v>89</v>
      </c>
      <c r="AB33" s="6" t="s">
        <v>93</v>
      </c>
      <c r="AC33" s="6">
        <v>2050</v>
      </c>
      <c r="AD33" s="6">
        <v>1.853224</v>
      </c>
      <c r="AE33" s="6">
        <v>247.38687176</v>
      </c>
    </row>
    <row r="34" spans="3:31">
      <c r="C34" s="4" t="s">
        <v>92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87</v>
      </c>
      <c r="Z34" s="6" t="s">
        <v>88</v>
      </c>
      <c r="AA34" s="6" t="s">
        <v>89</v>
      </c>
      <c r="AB34" s="6" t="s">
        <v>93</v>
      </c>
      <c r="AC34" s="6">
        <v>2049</v>
      </c>
      <c r="AD34" s="6">
        <v>1.766685</v>
      </c>
      <c r="AE34" s="6">
        <v>235.83478065</v>
      </c>
    </row>
    <row r="35" spans="3:31">
      <c r="C35" s="4" t="s">
        <v>92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87</v>
      </c>
      <c r="Z35" s="6" t="s">
        <v>88</v>
      </c>
      <c r="AA35" s="6" t="s">
        <v>89</v>
      </c>
      <c r="AB35" s="6" t="s">
        <v>93</v>
      </c>
      <c r="AC35" s="6">
        <v>2048</v>
      </c>
      <c r="AD35" s="6">
        <v>1.729357</v>
      </c>
      <c r="AE35" s="6">
        <v>230.85186593</v>
      </c>
    </row>
    <row r="36" spans="3:31">
      <c r="C36" s="4" t="s">
        <v>92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87</v>
      </c>
      <c r="Z36" s="6" t="s">
        <v>88</v>
      </c>
      <c r="AA36" s="6" t="s">
        <v>89</v>
      </c>
      <c r="AB36" s="6" t="s">
        <v>93</v>
      </c>
      <c r="AC36" s="6">
        <v>2047</v>
      </c>
      <c r="AD36" s="6">
        <v>1.698182</v>
      </c>
      <c r="AE36" s="6">
        <v>226.69031518</v>
      </c>
    </row>
    <row r="37" spans="3:31">
      <c r="C37" s="4" t="s">
        <v>92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87</v>
      </c>
      <c r="Z37" s="6" t="s">
        <v>88</v>
      </c>
      <c r="AA37" s="6" t="s">
        <v>89</v>
      </c>
      <c r="AB37" s="6" t="s">
        <v>93</v>
      </c>
      <c r="AC37" s="6">
        <v>2046</v>
      </c>
      <c r="AD37" s="6">
        <v>1.660678</v>
      </c>
      <c r="AE37" s="6">
        <v>221.68390622</v>
      </c>
    </row>
    <row r="38" spans="3:31">
      <c r="C38" s="4" t="s">
        <v>92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87</v>
      </c>
      <c r="Z38" s="6" t="s">
        <v>88</v>
      </c>
      <c r="AA38" s="6" t="s">
        <v>89</v>
      </c>
      <c r="AB38" s="6" t="s">
        <v>93</v>
      </c>
      <c r="AC38" s="6">
        <v>2045</v>
      </c>
      <c r="AD38" s="6">
        <v>1.623282</v>
      </c>
      <c r="AE38" s="6">
        <v>216.69191418</v>
      </c>
    </row>
    <row r="39" spans="3:31">
      <c r="C39" s="4" t="s">
        <v>92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87</v>
      </c>
      <c r="Z39" s="6" t="s">
        <v>88</v>
      </c>
      <c r="AA39" s="6" t="s">
        <v>89</v>
      </c>
      <c r="AB39" s="6" t="s">
        <v>93</v>
      </c>
      <c r="AC39" s="6">
        <v>2044</v>
      </c>
      <c r="AD39" s="6">
        <v>1.585867</v>
      </c>
      <c r="AE39" s="6">
        <v>211.69738583</v>
      </c>
    </row>
    <row r="40" spans="3:31">
      <c r="C40" s="4" t="s">
        <v>92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87</v>
      </c>
      <c r="Z40" s="6" t="s">
        <v>88</v>
      </c>
      <c r="AA40" s="6" t="s">
        <v>89</v>
      </c>
      <c r="AB40" s="6" t="s">
        <v>93</v>
      </c>
      <c r="AC40" s="6">
        <v>2043</v>
      </c>
      <c r="AD40" s="6">
        <v>1.554594</v>
      </c>
      <c r="AE40" s="6">
        <v>207.52275306</v>
      </c>
    </row>
    <row r="41" spans="3:31">
      <c r="C41" s="4" t="s">
        <v>92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87</v>
      </c>
      <c r="Z41" s="6" t="s">
        <v>88</v>
      </c>
      <c r="AA41" s="6" t="s">
        <v>89</v>
      </c>
      <c r="AB41" s="6" t="s">
        <v>93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87</v>
      </c>
      <c r="Z42" s="6" t="s">
        <v>88</v>
      </c>
      <c r="AA42" s="6" t="s">
        <v>89</v>
      </c>
      <c r="AB42" s="6" t="s">
        <v>93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87</v>
      </c>
      <c r="Z43" s="6" t="s">
        <v>88</v>
      </c>
      <c r="AA43" s="6" t="s">
        <v>89</v>
      </c>
      <c r="AB43" s="6" t="s">
        <v>93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87</v>
      </c>
      <c r="Z44" s="6" t="s">
        <v>88</v>
      </c>
      <c r="AA44" s="6" t="s">
        <v>89</v>
      </c>
      <c r="AB44" s="6" t="s">
        <v>93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87</v>
      </c>
      <c r="Z45" s="6" t="s">
        <v>88</v>
      </c>
      <c r="AA45" s="6" t="s">
        <v>89</v>
      </c>
      <c r="AB45" s="6" t="s">
        <v>93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87</v>
      </c>
      <c r="Z46" s="6" t="s">
        <v>88</v>
      </c>
      <c r="AA46" s="6" t="s">
        <v>89</v>
      </c>
      <c r="AB46" s="6" t="s">
        <v>93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87</v>
      </c>
      <c r="Z47" s="6" t="s">
        <v>88</v>
      </c>
      <c r="AA47" s="6" t="s">
        <v>89</v>
      </c>
      <c r="AB47" s="6" t="s">
        <v>93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87</v>
      </c>
      <c r="Z48" s="6" t="s">
        <v>88</v>
      </c>
      <c r="AA48" s="6" t="s">
        <v>89</v>
      </c>
      <c r="AB48" s="6" t="s">
        <v>93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87</v>
      </c>
      <c r="Z49" s="6" t="s">
        <v>88</v>
      </c>
      <c r="AA49" s="6" t="s">
        <v>89</v>
      </c>
      <c r="AB49" s="6" t="s">
        <v>93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87</v>
      </c>
      <c r="Z50" s="6" t="s">
        <v>88</v>
      </c>
      <c r="AA50" s="6" t="s">
        <v>89</v>
      </c>
      <c r="AB50" s="6" t="s">
        <v>93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87</v>
      </c>
      <c r="Z51" s="6" t="s">
        <v>88</v>
      </c>
      <c r="AA51" s="6" t="s">
        <v>89</v>
      </c>
      <c r="AB51" s="6" t="s">
        <v>93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87</v>
      </c>
      <c r="Z52" s="6" t="s">
        <v>88</v>
      </c>
      <c r="AA52" s="6" t="s">
        <v>89</v>
      </c>
      <c r="AB52" s="6" t="s">
        <v>93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87</v>
      </c>
      <c r="Z53" s="6" t="s">
        <v>88</v>
      </c>
      <c r="AA53" s="6" t="s">
        <v>89</v>
      </c>
      <c r="AB53" s="6" t="s">
        <v>93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87</v>
      </c>
      <c r="Z54" s="6" t="s">
        <v>88</v>
      </c>
      <c r="AA54" s="6" t="s">
        <v>89</v>
      </c>
      <c r="AB54" s="6" t="s">
        <v>93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87</v>
      </c>
      <c r="Z55" s="6" t="s">
        <v>88</v>
      </c>
      <c r="AA55" s="6" t="s">
        <v>89</v>
      </c>
      <c r="AB55" s="6" t="s">
        <v>93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87</v>
      </c>
      <c r="Z56" s="6" t="s">
        <v>88</v>
      </c>
      <c r="AA56" s="6" t="s">
        <v>89</v>
      </c>
      <c r="AB56" s="6" t="s">
        <v>93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87</v>
      </c>
      <c r="Z57" s="6" t="s">
        <v>88</v>
      </c>
      <c r="AA57" s="6" t="s">
        <v>89</v>
      </c>
      <c r="AB57" s="6" t="s">
        <v>93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87</v>
      </c>
      <c r="Z58" s="6" t="s">
        <v>88</v>
      </c>
      <c r="AA58" s="6" t="s">
        <v>89</v>
      </c>
      <c r="AB58" s="6" t="s">
        <v>93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87</v>
      </c>
      <c r="Z59" s="6" t="s">
        <v>88</v>
      </c>
      <c r="AA59" s="6" t="s">
        <v>89</v>
      </c>
      <c r="AB59" s="6" t="s">
        <v>93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87</v>
      </c>
      <c r="Z60" s="6" t="s">
        <v>88</v>
      </c>
      <c r="AA60" s="6" t="s">
        <v>89</v>
      </c>
      <c r="AB60" s="6" t="s">
        <v>93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87</v>
      </c>
      <c r="Z61" s="6" t="s">
        <v>88</v>
      </c>
      <c r="AA61" s="6" t="s">
        <v>89</v>
      </c>
      <c r="AB61" s="6" t="s">
        <v>93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87</v>
      </c>
      <c r="Z62" s="6" t="s">
        <v>88</v>
      </c>
      <c r="AA62" s="6" t="s">
        <v>89</v>
      </c>
      <c r="AB62" s="6" t="s">
        <v>93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87</v>
      </c>
      <c r="Z63" s="6" t="s">
        <v>88</v>
      </c>
      <c r="AA63" s="6" t="s">
        <v>89</v>
      </c>
      <c r="AB63" s="6" t="s">
        <v>93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87</v>
      </c>
      <c r="Z64" s="6" t="s">
        <v>88</v>
      </c>
      <c r="AA64" s="6" t="s">
        <v>89</v>
      </c>
      <c r="AB64" s="6" t="s">
        <v>94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87</v>
      </c>
      <c r="Z65" s="6" t="s">
        <v>88</v>
      </c>
      <c r="AA65" s="6" t="s">
        <v>89</v>
      </c>
      <c r="AB65" s="6" t="s">
        <v>94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87</v>
      </c>
      <c r="Z66" s="6" t="s">
        <v>88</v>
      </c>
      <c r="AA66" s="6" t="s">
        <v>89</v>
      </c>
      <c r="AB66" s="6" t="s">
        <v>94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87</v>
      </c>
      <c r="Z67" s="6" t="s">
        <v>88</v>
      </c>
      <c r="AA67" s="6" t="s">
        <v>89</v>
      </c>
      <c r="AB67" s="6" t="s">
        <v>94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87</v>
      </c>
      <c r="Z68" s="6" t="s">
        <v>88</v>
      </c>
      <c r="AA68" s="6" t="s">
        <v>89</v>
      </c>
      <c r="AB68" s="6" t="s">
        <v>94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87</v>
      </c>
      <c r="Z69" s="6" t="s">
        <v>88</v>
      </c>
      <c r="AA69" s="6" t="s">
        <v>89</v>
      </c>
      <c r="AB69" s="6" t="s">
        <v>94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87</v>
      </c>
      <c r="Z70" s="6" t="s">
        <v>88</v>
      </c>
      <c r="AA70" s="6" t="s">
        <v>89</v>
      </c>
      <c r="AB70" s="6" t="s">
        <v>94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87</v>
      </c>
      <c r="Z71" s="6" t="s">
        <v>88</v>
      </c>
      <c r="AA71" s="6" t="s">
        <v>89</v>
      </c>
      <c r="AB71" s="6" t="s">
        <v>94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87</v>
      </c>
      <c r="Z72" s="6" t="s">
        <v>88</v>
      </c>
      <c r="AA72" s="6" t="s">
        <v>89</v>
      </c>
      <c r="AB72" s="6" t="s">
        <v>94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87</v>
      </c>
      <c r="Z73" s="6" t="s">
        <v>88</v>
      </c>
      <c r="AA73" s="6" t="s">
        <v>89</v>
      </c>
      <c r="AB73" s="6" t="s">
        <v>94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87</v>
      </c>
      <c r="Z74" s="6" t="s">
        <v>88</v>
      </c>
      <c r="AA74" s="6" t="s">
        <v>89</v>
      </c>
      <c r="AB74" s="6" t="s">
        <v>94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87</v>
      </c>
      <c r="Z75" s="6" t="s">
        <v>88</v>
      </c>
      <c r="AA75" s="6" t="s">
        <v>89</v>
      </c>
      <c r="AB75" s="6" t="s">
        <v>94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87</v>
      </c>
      <c r="Z76" s="6" t="s">
        <v>88</v>
      </c>
      <c r="AA76" s="6" t="s">
        <v>89</v>
      </c>
      <c r="AB76" s="6" t="s">
        <v>94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87</v>
      </c>
      <c r="Z77" s="6" t="s">
        <v>88</v>
      </c>
      <c r="AA77" s="6" t="s">
        <v>89</v>
      </c>
      <c r="AB77" s="6" t="s">
        <v>94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87</v>
      </c>
      <c r="Z78" s="6" t="s">
        <v>88</v>
      </c>
      <c r="AA78" s="6" t="s">
        <v>89</v>
      </c>
      <c r="AB78" s="6" t="s">
        <v>94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87</v>
      </c>
      <c r="Z79" s="6" t="s">
        <v>88</v>
      </c>
      <c r="AA79" s="6" t="s">
        <v>89</v>
      </c>
      <c r="AB79" s="6" t="s">
        <v>94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87</v>
      </c>
      <c r="Z80" s="6" t="s">
        <v>88</v>
      </c>
      <c r="AA80" s="6" t="s">
        <v>89</v>
      </c>
      <c r="AB80" s="6" t="s">
        <v>94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87</v>
      </c>
      <c r="Z81" s="6" t="s">
        <v>88</v>
      </c>
      <c r="AA81" s="6" t="s">
        <v>89</v>
      </c>
      <c r="AB81" s="6" t="s">
        <v>94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87</v>
      </c>
      <c r="Z82" s="6" t="s">
        <v>88</v>
      </c>
      <c r="AA82" s="6" t="s">
        <v>89</v>
      </c>
      <c r="AB82" s="6" t="s">
        <v>94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87</v>
      </c>
      <c r="Z83" s="6" t="s">
        <v>88</v>
      </c>
      <c r="AA83" s="6" t="s">
        <v>89</v>
      </c>
      <c r="AB83" s="6" t="s">
        <v>94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87</v>
      </c>
      <c r="Z84" s="6" t="s">
        <v>88</v>
      </c>
      <c r="AA84" s="6" t="s">
        <v>89</v>
      </c>
      <c r="AB84" s="6" t="s">
        <v>94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87</v>
      </c>
      <c r="Z85" s="6" t="s">
        <v>88</v>
      </c>
      <c r="AA85" s="6" t="s">
        <v>89</v>
      </c>
      <c r="AB85" s="6" t="s">
        <v>94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87</v>
      </c>
      <c r="Z86" s="6" t="s">
        <v>88</v>
      </c>
      <c r="AA86" s="6" t="s">
        <v>89</v>
      </c>
      <c r="AB86" s="6" t="s">
        <v>94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87</v>
      </c>
      <c r="Z87" s="6" t="s">
        <v>88</v>
      </c>
      <c r="AA87" s="6" t="s">
        <v>89</v>
      </c>
      <c r="AB87" s="6" t="s">
        <v>94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87</v>
      </c>
      <c r="Z88" s="6" t="s">
        <v>88</v>
      </c>
      <c r="AA88" s="6" t="s">
        <v>89</v>
      </c>
      <c r="AB88" s="6" t="s">
        <v>94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87</v>
      </c>
      <c r="Z89" s="6" t="s">
        <v>88</v>
      </c>
      <c r="AA89" s="6" t="s">
        <v>89</v>
      </c>
      <c r="AB89" s="6" t="s">
        <v>94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87</v>
      </c>
      <c r="Z90" s="6" t="s">
        <v>88</v>
      </c>
      <c r="AA90" s="6" t="s">
        <v>89</v>
      </c>
      <c r="AB90" s="6" t="s">
        <v>94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87</v>
      </c>
      <c r="Z91" s="6" t="s">
        <v>88</v>
      </c>
      <c r="AA91" s="6" t="s">
        <v>89</v>
      </c>
      <c r="AB91" s="6" t="s">
        <v>94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87</v>
      </c>
      <c r="Z92" s="6" t="s">
        <v>88</v>
      </c>
      <c r="AA92" s="6" t="s">
        <v>89</v>
      </c>
      <c r="AB92" s="6" t="s">
        <v>94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87</v>
      </c>
      <c r="Z93" s="6" t="s">
        <v>88</v>
      </c>
      <c r="AA93" s="6" t="s">
        <v>89</v>
      </c>
      <c r="AB93" s="6" t="s">
        <v>94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87</v>
      </c>
      <c r="Z94" s="6" t="s">
        <v>88</v>
      </c>
      <c r="AA94" s="6" t="s">
        <v>89</v>
      </c>
      <c r="AB94" s="6" t="s">
        <v>94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6" t="s">
        <v>87</v>
      </c>
      <c r="Z2" s="6" t="s">
        <v>88</v>
      </c>
      <c r="AA2" s="6" t="s">
        <v>89</v>
      </c>
      <c r="AB2" s="6" t="s">
        <v>90</v>
      </c>
      <c r="AC2" s="6">
        <v>2020</v>
      </c>
      <c r="AD2" s="6">
        <v>0</v>
      </c>
      <c r="AE2" s="6">
        <v>0</v>
      </c>
    </row>
    <row r="3" spans="25:31">
      <c r="Y3" s="6" t="s">
        <v>87</v>
      </c>
      <c r="Z3" s="6" t="s">
        <v>88</v>
      </c>
      <c r="AA3" s="6" t="s">
        <v>89</v>
      </c>
      <c r="AB3" s="6" t="s">
        <v>90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87</v>
      </c>
      <c r="Z4" s="6" t="s">
        <v>88</v>
      </c>
      <c r="AA4" s="6" t="s">
        <v>89</v>
      </c>
      <c r="AB4" s="6" t="s">
        <v>90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87</v>
      </c>
      <c r="Z5" s="6" t="s">
        <v>88</v>
      </c>
      <c r="AA5" s="6" t="s">
        <v>89</v>
      </c>
      <c r="AB5" s="6" t="s">
        <v>90</v>
      </c>
      <c r="AC5" s="6">
        <v>2023</v>
      </c>
      <c r="AD5" s="6">
        <v>0.000404</v>
      </c>
      <c r="AE5" s="6">
        <v>0.05392996</v>
      </c>
    </row>
    <row r="6" spans="25:31">
      <c r="Y6" s="6" t="s">
        <v>87</v>
      </c>
      <c r="Z6" s="6" t="s">
        <v>88</v>
      </c>
      <c r="AA6" s="6" t="s">
        <v>89</v>
      </c>
      <c r="AB6" s="6" t="s">
        <v>90</v>
      </c>
      <c r="AC6" s="6">
        <v>2024</v>
      </c>
      <c r="AD6" s="6">
        <v>0.002039</v>
      </c>
      <c r="AE6" s="6">
        <v>0.27218611</v>
      </c>
    </row>
    <row r="7" spans="25:31">
      <c r="Y7" s="6" t="s">
        <v>87</v>
      </c>
      <c r="Z7" s="6" t="s">
        <v>88</v>
      </c>
      <c r="AA7" s="6" t="s">
        <v>89</v>
      </c>
      <c r="AB7" s="6" t="s">
        <v>90</v>
      </c>
      <c r="AC7" s="6">
        <v>2025</v>
      </c>
      <c r="AD7" s="6">
        <v>0.004775</v>
      </c>
      <c r="AE7" s="6">
        <v>0.63741475</v>
      </c>
    </row>
    <row r="8" spans="25:31">
      <c r="Y8" s="6" t="s">
        <v>87</v>
      </c>
      <c r="Z8" s="6" t="s">
        <v>88</v>
      </c>
      <c r="AA8" s="6" t="s">
        <v>89</v>
      </c>
      <c r="AB8" s="6" t="s">
        <v>90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87</v>
      </c>
      <c r="Z9" s="6" t="s">
        <v>88</v>
      </c>
      <c r="AA9" s="6" t="s">
        <v>89</v>
      </c>
      <c r="AB9" s="6" t="s">
        <v>90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87</v>
      </c>
      <c r="Z10" s="6" t="s">
        <v>88</v>
      </c>
      <c r="AA10" s="6" t="s">
        <v>89</v>
      </c>
      <c r="AB10" s="6" t="s">
        <v>90</v>
      </c>
      <c r="AC10" s="6">
        <v>2028</v>
      </c>
      <c r="AD10" s="6">
        <v>0.009699</v>
      </c>
      <c r="AE10" s="6">
        <v>1.29471951</v>
      </c>
    </row>
    <row r="11" spans="1:31">
      <c r="A11" s="2" t="s">
        <v>95</v>
      </c>
      <c r="C11" s="3"/>
      <c r="G11" s="5"/>
      <c r="Y11" s="6" t="s">
        <v>87</v>
      </c>
      <c r="Z11" s="6" t="s">
        <v>88</v>
      </c>
      <c r="AA11" s="6" t="s">
        <v>89</v>
      </c>
      <c r="AB11" s="6" t="s">
        <v>90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87</v>
      </c>
      <c r="Z12" s="6" t="s">
        <v>88</v>
      </c>
      <c r="AA12" s="6" t="s">
        <v>89</v>
      </c>
      <c r="AB12" s="6" t="s">
        <v>90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87</v>
      </c>
      <c r="Z13" s="6" t="s">
        <v>88</v>
      </c>
      <c r="AA13" s="6" t="s">
        <v>89</v>
      </c>
      <c r="AB13" s="6" t="s">
        <v>90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87</v>
      </c>
      <c r="Z14" s="6" t="s">
        <v>88</v>
      </c>
      <c r="AA14" s="6" t="s">
        <v>89</v>
      </c>
      <c r="AB14" s="6" t="s">
        <v>90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87</v>
      </c>
      <c r="Z15" s="6" t="s">
        <v>88</v>
      </c>
      <c r="AA15" s="6" t="s">
        <v>89</v>
      </c>
      <c r="AB15" s="6" t="s">
        <v>90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87</v>
      </c>
      <c r="Z16" s="6" t="s">
        <v>88</v>
      </c>
      <c r="AA16" s="6" t="s">
        <v>89</v>
      </c>
      <c r="AB16" s="6" t="s">
        <v>90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87</v>
      </c>
      <c r="Z17" s="6" t="s">
        <v>88</v>
      </c>
      <c r="AA17" s="6" t="s">
        <v>89</v>
      </c>
      <c r="AB17" s="6" t="s">
        <v>90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87</v>
      </c>
      <c r="Z18" s="6" t="s">
        <v>88</v>
      </c>
      <c r="AA18" s="6" t="s">
        <v>89</v>
      </c>
      <c r="AB18" s="6" t="s">
        <v>90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87</v>
      </c>
      <c r="Z19" s="6" t="s">
        <v>88</v>
      </c>
      <c r="AA19" s="6" t="s">
        <v>89</v>
      </c>
      <c r="AB19" s="6" t="s">
        <v>90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87</v>
      </c>
      <c r="Z20" s="6" t="s">
        <v>88</v>
      </c>
      <c r="AA20" s="6" t="s">
        <v>89</v>
      </c>
      <c r="AB20" s="6" t="s">
        <v>90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87</v>
      </c>
      <c r="Z21" s="6" t="s">
        <v>88</v>
      </c>
      <c r="AA21" s="6" t="s">
        <v>89</v>
      </c>
      <c r="AB21" s="6" t="s">
        <v>90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87</v>
      </c>
      <c r="Z22" s="6" t="s">
        <v>88</v>
      </c>
      <c r="AA22" s="6" t="s">
        <v>89</v>
      </c>
      <c r="AB22" s="6" t="s">
        <v>90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87</v>
      </c>
      <c r="Z23" s="6" t="s">
        <v>88</v>
      </c>
      <c r="AA23" s="6" t="s">
        <v>89</v>
      </c>
      <c r="AB23" s="6" t="s">
        <v>90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87</v>
      </c>
      <c r="Z24" s="6" t="s">
        <v>88</v>
      </c>
      <c r="AA24" s="6" t="s">
        <v>89</v>
      </c>
      <c r="AB24" s="6" t="s">
        <v>90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87</v>
      </c>
      <c r="Z25" s="6" t="s">
        <v>88</v>
      </c>
      <c r="AA25" s="6" t="s">
        <v>89</v>
      </c>
      <c r="AB25" s="6" t="s">
        <v>90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87</v>
      </c>
      <c r="Z26" s="6" t="s">
        <v>88</v>
      </c>
      <c r="AA26" s="6" t="s">
        <v>89</v>
      </c>
      <c r="AB26" s="6" t="s">
        <v>90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87</v>
      </c>
      <c r="Z27" s="6" t="s">
        <v>88</v>
      </c>
      <c r="AA27" s="6" t="s">
        <v>89</v>
      </c>
      <c r="AB27" s="6" t="s">
        <v>90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87</v>
      </c>
      <c r="Z28" s="6" t="s">
        <v>88</v>
      </c>
      <c r="AA28" s="6" t="s">
        <v>89</v>
      </c>
      <c r="AB28" s="6" t="s">
        <v>90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87</v>
      </c>
      <c r="Z29" s="6" t="s">
        <v>88</v>
      </c>
      <c r="AA29" s="6" t="s">
        <v>89</v>
      </c>
      <c r="AB29" s="6" t="s">
        <v>90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87</v>
      </c>
      <c r="Z30" s="6" t="s">
        <v>88</v>
      </c>
      <c r="AA30" s="6" t="s">
        <v>89</v>
      </c>
      <c r="AB30" s="6" t="s">
        <v>90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87</v>
      </c>
      <c r="Z31" s="6" t="s">
        <v>88</v>
      </c>
      <c r="AA31" s="6" t="s">
        <v>89</v>
      </c>
      <c r="AB31" s="6" t="s">
        <v>90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87</v>
      </c>
      <c r="Z32" s="6" t="s">
        <v>88</v>
      </c>
      <c r="AA32" s="6" t="s">
        <v>89</v>
      </c>
      <c r="AB32" s="6" t="s">
        <v>90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87</v>
      </c>
      <c r="Z33" s="6" t="s">
        <v>88</v>
      </c>
      <c r="AA33" s="6" t="s">
        <v>89</v>
      </c>
      <c r="AB33" s="6" t="s">
        <v>93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87</v>
      </c>
      <c r="Z34" s="6" t="s">
        <v>88</v>
      </c>
      <c r="AA34" s="6" t="s">
        <v>89</v>
      </c>
      <c r="AB34" s="6" t="s">
        <v>93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87</v>
      </c>
      <c r="Z35" s="6" t="s">
        <v>88</v>
      </c>
      <c r="AA35" s="6" t="s">
        <v>89</v>
      </c>
      <c r="AB35" s="6" t="s">
        <v>93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87</v>
      </c>
      <c r="Z36" s="6" t="s">
        <v>88</v>
      </c>
      <c r="AA36" s="6" t="s">
        <v>89</v>
      </c>
      <c r="AB36" s="6" t="s">
        <v>93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87</v>
      </c>
      <c r="Z37" s="6" t="s">
        <v>88</v>
      </c>
      <c r="AA37" s="6" t="s">
        <v>89</v>
      </c>
      <c r="AB37" s="6" t="s">
        <v>93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I38" t="s">
        <v>2</v>
      </c>
      <c r="Y38" s="6" t="s">
        <v>87</v>
      </c>
      <c r="Z38" s="6" t="s">
        <v>88</v>
      </c>
      <c r="AA38" s="6" t="s">
        <v>89</v>
      </c>
      <c r="AB38" s="6" t="s">
        <v>93</v>
      </c>
      <c r="AC38" s="6">
        <v>2045</v>
      </c>
      <c r="AD38" s="6">
        <v>1.623282</v>
      </c>
      <c r="AE38" s="6">
        <v>216.69191418</v>
      </c>
    </row>
    <row r="39" spans="25:31">
      <c r="Y39" s="6" t="s">
        <v>87</v>
      </c>
      <c r="Z39" s="6" t="s">
        <v>88</v>
      </c>
      <c r="AA39" s="6" t="s">
        <v>89</v>
      </c>
      <c r="AB39" s="6" t="s">
        <v>93</v>
      </c>
      <c r="AC39" s="6">
        <v>2044</v>
      </c>
      <c r="AD39" s="6">
        <v>1.585867</v>
      </c>
      <c r="AE39" s="6">
        <v>211.69738583</v>
      </c>
    </row>
    <row r="40" spans="25:31">
      <c r="Y40" s="6" t="s">
        <v>87</v>
      </c>
      <c r="Z40" s="6" t="s">
        <v>88</v>
      </c>
      <c r="AA40" s="6" t="s">
        <v>89</v>
      </c>
      <c r="AB40" s="6" t="s">
        <v>93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47</v>
      </c>
      <c r="K41" t="s">
        <v>13</v>
      </c>
      <c r="Y41" s="6" t="s">
        <v>87</v>
      </c>
      <c r="Z41" s="6" t="s">
        <v>88</v>
      </c>
      <c r="AA41" s="6" t="s">
        <v>89</v>
      </c>
      <c r="AB41" s="6" t="s">
        <v>93</v>
      </c>
      <c r="AC41" s="6">
        <v>2042</v>
      </c>
      <c r="AD41" s="6">
        <v>1.517143</v>
      </c>
      <c r="AE41" s="6">
        <v>202.52341907</v>
      </c>
    </row>
    <row r="42" spans="1:31">
      <c r="A42" s="2" t="s">
        <v>96</v>
      </c>
      <c r="C42" s="3" t="s">
        <v>97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87</v>
      </c>
      <c r="Z42" s="6" t="s">
        <v>88</v>
      </c>
      <c r="AA42" s="6" t="s">
        <v>89</v>
      </c>
      <c r="AB42" s="6" t="s">
        <v>93</v>
      </c>
      <c r="AC42" s="6">
        <v>2041</v>
      </c>
      <c r="AD42" s="6">
        <v>1.479658</v>
      </c>
      <c r="AE42" s="6">
        <v>197.51954642</v>
      </c>
    </row>
    <row r="43" spans="3:31">
      <c r="C43" s="4" t="s">
        <v>97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87</v>
      </c>
      <c r="Z43" s="6" t="s">
        <v>88</v>
      </c>
      <c r="AA43" s="6" t="s">
        <v>89</v>
      </c>
      <c r="AB43" s="6" t="s">
        <v>93</v>
      </c>
      <c r="AC43" s="6">
        <v>2040</v>
      </c>
      <c r="AD43" s="6">
        <v>1.448292</v>
      </c>
      <c r="AE43" s="6">
        <v>193.33249908</v>
      </c>
    </row>
    <row r="44" spans="3:31">
      <c r="C44" s="4" t="s">
        <v>97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87</v>
      </c>
      <c r="Z44" s="6" t="s">
        <v>88</v>
      </c>
      <c r="AA44" s="6" t="s">
        <v>89</v>
      </c>
      <c r="AB44" s="6" t="s">
        <v>93</v>
      </c>
      <c r="AC44" s="6">
        <v>2039</v>
      </c>
      <c r="AD44" s="6">
        <v>1.410763</v>
      </c>
      <c r="AE44" s="6">
        <v>188.32275287</v>
      </c>
    </row>
    <row r="45" spans="3:31">
      <c r="C45" s="4" t="s">
        <v>97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87</v>
      </c>
      <c r="Z45" s="6" t="s">
        <v>88</v>
      </c>
      <c r="AA45" s="6" t="s">
        <v>89</v>
      </c>
      <c r="AB45" s="6" t="s">
        <v>93</v>
      </c>
      <c r="AC45" s="6">
        <v>2038</v>
      </c>
      <c r="AD45" s="6">
        <v>1.342488</v>
      </c>
      <c r="AE45" s="6">
        <v>179.20872312</v>
      </c>
    </row>
    <row r="46" spans="3:31">
      <c r="C46" s="4" t="s">
        <v>97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87</v>
      </c>
      <c r="Z46" s="6" t="s">
        <v>88</v>
      </c>
      <c r="AA46" s="6" t="s">
        <v>89</v>
      </c>
      <c r="AB46" s="6" t="s">
        <v>93</v>
      </c>
      <c r="AC46" s="6">
        <v>2037</v>
      </c>
      <c r="AD46" s="6">
        <v>1.267937</v>
      </c>
      <c r="AE46" s="6">
        <v>169.25691013</v>
      </c>
    </row>
    <row r="47" spans="3:31">
      <c r="C47" s="4" t="s">
        <v>97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87</v>
      </c>
      <c r="Z47" s="6" t="s">
        <v>88</v>
      </c>
      <c r="AA47" s="6" t="s">
        <v>89</v>
      </c>
      <c r="AB47" s="6" t="s">
        <v>93</v>
      </c>
      <c r="AC47" s="6">
        <v>2036</v>
      </c>
      <c r="AD47" s="6">
        <v>1.199707</v>
      </c>
      <c r="AE47" s="6">
        <v>160.14888743</v>
      </c>
    </row>
    <row r="48" spans="3:31">
      <c r="C48" s="4" t="s">
        <v>97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87</v>
      </c>
      <c r="Z48" s="6" t="s">
        <v>88</v>
      </c>
      <c r="AA48" s="6" t="s">
        <v>89</v>
      </c>
      <c r="AB48" s="6" t="s">
        <v>93</v>
      </c>
      <c r="AC48" s="6">
        <v>2035</v>
      </c>
      <c r="AD48" s="6">
        <v>1.125346</v>
      </c>
      <c r="AE48" s="6">
        <v>150.22243754</v>
      </c>
    </row>
    <row r="49" spans="3:31">
      <c r="C49" s="4" t="s">
        <v>97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87</v>
      </c>
      <c r="Z49" s="6" t="s">
        <v>88</v>
      </c>
      <c r="AA49" s="6" t="s">
        <v>89</v>
      </c>
      <c r="AB49" s="6" t="s">
        <v>93</v>
      </c>
      <c r="AC49" s="6">
        <v>2034</v>
      </c>
      <c r="AD49" s="6">
        <v>1.057144</v>
      </c>
      <c r="AE49" s="6">
        <v>141.11815256</v>
      </c>
    </row>
    <row r="50" spans="3:31">
      <c r="C50" s="4" t="s">
        <v>97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87</v>
      </c>
      <c r="Z50" s="6" t="s">
        <v>88</v>
      </c>
      <c r="AA50" s="6" t="s">
        <v>89</v>
      </c>
      <c r="AB50" s="6" t="s">
        <v>93</v>
      </c>
      <c r="AC50" s="6">
        <v>2033</v>
      </c>
      <c r="AD50" s="6">
        <v>0.986272</v>
      </c>
      <c r="AE50" s="6">
        <v>131.65744928</v>
      </c>
    </row>
    <row r="51" spans="3:31">
      <c r="C51" s="4" t="s">
        <v>97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87</v>
      </c>
      <c r="Z51" s="6" t="s">
        <v>88</v>
      </c>
      <c r="AA51" s="6" t="s">
        <v>89</v>
      </c>
      <c r="AB51" s="6" t="s">
        <v>93</v>
      </c>
      <c r="AC51" s="6">
        <v>2032</v>
      </c>
      <c r="AD51" s="6">
        <v>0.908226</v>
      </c>
      <c r="AE51" s="6">
        <v>121.23908874</v>
      </c>
    </row>
    <row r="52" spans="3:31">
      <c r="C52" s="4" t="s">
        <v>97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87</v>
      </c>
      <c r="Z52" s="6" t="s">
        <v>88</v>
      </c>
      <c r="AA52" s="6" t="s">
        <v>89</v>
      </c>
      <c r="AB52" s="6" t="s">
        <v>93</v>
      </c>
      <c r="AC52" s="6">
        <v>2031</v>
      </c>
      <c r="AD52" s="6">
        <v>0.832362</v>
      </c>
      <c r="AE52" s="6">
        <v>111.11200338</v>
      </c>
    </row>
    <row r="53" spans="3:31">
      <c r="C53" s="4" t="s">
        <v>97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6" t="s">
        <v>87</v>
      </c>
      <c r="Z53" s="6" t="s">
        <v>88</v>
      </c>
      <c r="AA53" s="6" t="s">
        <v>89</v>
      </c>
      <c r="AB53" s="6" t="s">
        <v>93</v>
      </c>
      <c r="AC53" s="6">
        <v>2030</v>
      </c>
      <c r="AD53" s="6">
        <v>0.745292</v>
      </c>
      <c r="AE53" s="6">
        <v>99.48902908</v>
      </c>
    </row>
    <row r="54" spans="3:31">
      <c r="C54" s="4" t="s">
        <v>97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87</v>
      </c>
      <c r="Z54" s="6" t="s">
        <v>88</v>
      </c>
      <c r="AA54" s="6" t="s">
        <v>89</v>
      </c>
      <c r="AB54" s="6" t="s">
        <v>93</v>
      </c>
      <c r="AC54" s="6">
        <v>2029</v>
      </c>
      <c r="AD54" s="6">
        <v>0.650206</v>
      </c>
      <c r="AE54" s="6">
        <v>86.79599894</v>
      </c>
    </row>
    <row r="55" spans="3:31">
      <c r="C55" s="4" t="s">
        <v>97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87</v>
      </c>
      <c r="Z55" s="6" t="s">
        <v>88</v>
      </c>
      <c r="AA55" s="6" t="s">
        <v>89</v>
      </c>
      <c r="AB55" s="6" t="s">
        <v>93</v>
      </c>
      <c r="AC55" s="6">
        <v>2028</v>
      </c>
      <c r="AD55" s="6">
        <v>0.005469</v>
      </c>
      <c r="AE55" s="6">
        <v>0.73005681</v>
      </c>
    </row>
    <row r="56" spans="3:31">
      <c r="C56" s="4" t="s">
        <v>97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87</v>
      </c>
      <c r="Z56" s="6" t="s">
        <v>88</v>
      </c>
      <c r="AA56" s="6" t="s">
        <v>89</v>
      </c>
      <c r="AB56" s="6" t="s">
        <v>93</v>
      </c>
      <c r="AC56" s="6">
        <v>2027</v>
      </c>
      <c r="AD56" s="6">
        <v>0.00539</v>
      </c>
      <c r="AE56" s="6">
        <v>0.7195111</v>
      </c>
    </row>
    <row r="57" spans="3:31">
      <c r="C57" s="4" t="s">
        <v>97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87</v>
      </c>
      <c r="Z57" s="6" t="s">
        <v>88</v>
      </c>
      <c r="AA57" s="6" t="s">
        <v>89</v>
      </c>
      <c r="AB57" s="6" t="s">
        <v>93</v>
      </c>
      <c r="AC57" s="6">
        <v>2026</v>
      </c>
      <c r="AD57" s="6">
        <v>0.005124</v>
      </c>
      <c r="AE57" s="6">
        <v>0.68400276</v>
      </c>
    </row>
    <row r="58" spans="3:31">
      <c r="C58" s="4" t="s">
        <v>97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87</v>
      </c>
      <c r="Z58" s="6" t="s">
        <v>88</v>
      </c>
      <c r="AA58" s="6" t="s">
        <v>89</v>
      </c>
      <c r="AB58" s="6" t="s">
        <v>93</v>
      </c>
      <c r="AC58" s="6">
        <v>2025</v>
      </c>
      <c r="AD58" s="6">
        <v>0.001992</v>
      </c>
      <c r="AE58" s="6">
        <v>0.26591208</v>
      </c>
    </row>
    <row r="59" spans="3:31">
      <c r="C59" s="4" t="s">
        <v>97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87</v>
      </c>
      <c r="Z59" s="6" t="s">
        <v>88</v>
      </c>
      <c r="AA59" s="6" t="s">
        <v>89</v>
      </c>
      <c r="AB59" s="6" t="s">
        <v>93</v>
      </c>
      <c r="AC59" s="6">
        <v>2024</v>
      </c>
      <c r="AD59" s="6">
        <v>0.001268</v>
      </c>
      <c r="AE59" s="6">
        <v>0.16926532</v>
      </c>
    </row>
    <row r="60" spans="3:31">
      <c r="C60" s="4" t="s">
        <v>97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87</v>
      </c>
      <c r="Z60" s="6" t="s">
        <v>88</v>
      </c>
      <c r="AA60" s="6" t="s">
        <v>89</v>
      </c>
      <c r="AB60" s="6" t="s">
        <v>93</v>
      </c>
      <c r="AC60" s="6">
        <v>2023</v>
      </c>
      <c r="AD60" s="6">
        <v>0.000777</v>
      </c>
      <c r="AE60" s="6">
        <v>0.10372173</v>
      </c>
    </row>
    <row r="61" spans="3:31">
      <c r="C61" s="4" t="s">
        <v>97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87</v>
      </c>
      <c r="Z61" s="6" t="s">
        <v>88</v>
      </c>
      <c r="AA61" s="6" t="s">
        <v>89</v>
      </c>
      <c r="AB61" s="6" t="s">
        <v>93</v>
      </c>
      <c r="AC61" s="6">
        <v>2022</v>
      </c>
      <c r="AD61" s="6">
        <v>0.000694</v>
      </c>
      <c r="AE61" s="6">
        <v>0.09264206</v>
      </c>
    </row>
    <row r="62" spans="3:31">
      <c r="C62" s="4" t="s">
        <v>97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87</v>
      </c>
      <c r="Z62" s="6" t="s">
        <v>88</v>
      </c>
      <c r="AA62" s="6" t="s">
        <v>89</v>
      </c>
      <c r="AB62" s="6" t="s">
        <v>93</v>
      </c>
      <c r="AC62" s="6">
        <v>2021</v>
      </c>
      <c r="AD62" s="6">
        <v>0.000531</v>
      </c>
      <c r="AE62" s="6">
        <v>0.07088319</v>
      </c>
    </row>
    <row r="63" spans="3:31">
      <c r="C63" s="4" t="s">
        <v>97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87</v>
      </c>
      <c r="Z63" s="6" t="s">
        <v>88</v>
      </c>
      <c r="AA63" s="6" t="s">
        <v>89</v>
      </c>
      <c r="AB63" s="6" t="s">
        <v>93</v>
      </c>
      <c r="AC63" s="6">
        <v>2020</v>
      </c>
      <c r="AD63" s="6">
        <v>0</v>
      </c>
      <c r="AE63" s="6">
        <v>0</v>
      </c>
    </row>
    <row r="64" spans="3:31">
      <c r="C64" s="4" t="s">
        <v>97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87</v>
      </c>
      <c r="Z64" s="6" t="s">
        <v>88</v>
      </c>
      <c r="AA64" s="6" t="s">
        <v>89</v>
      </c>
      <c r="AB64" s="6" t="s">
        <v>94</v>
      </c>
      <c r="AC64" s="6">
        <v>2020</v>
      </c>
      <c r="AD64" s="6">
        <v>0</v>
      </c>
      <c r="AE64" s="6">
        <v>0</v>
      </c>
    </row>
    <row r="65" spans="3:31">
      <c r="C65" s="4" t="s">
        <v>97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87</v>
      </c>
      <c r="Z65" s="6" t="s">
        <v>88</v>
      </c>
      <c r="AA65" s="6" t="s">
        <v>89</v>
      </c>
      <c r="AB65" s="6" t="s">
        <v>94</v>
      </c>
      <c r="AC65" s="6">
        <v>2021</v>
      </c>
      <c r="AD65" s="6">
        <v>0.000929</v>
      </c>
      <c r="AE65" s="6">
        <v>0.12401221</v>
      </c>
    </row>
    <row r="66" spans="3:31">
      <c r="C66" s="4" t="s">
        <v>97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87</v>
      </c>
      <c r="Z66" s="6" t="s">
        <v>88</v>
      </c>
      <c r="AA66" s="6" t="s">
        <v>89</v>
      </c>
      <c r="AB66" s="6" t="s">
        <v>94</v>
      </c>
      <c r="AC66" s="6">
        <v>2022</v>
      </c>
      <c r="AD66" s="6">
        <v>0.001376</v>
      </c>
      <c r="AE66" s="6">
        <v>0.18368224</v>
      </c>
    </row>
    <row r="67" spans="3:31">
      <c r="C67" s="4" t="s">
        <v>97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87</v>
      </c>
      <c r="Z67" s="6" t="s">
        <v>88</v>
      </c>
      <c r="AA67" s="6" t="s">
        <v>89</v>
      </c>
      <c r="AB67" s="6" t="s">
        <v>94</v>
      </c>
      <c r="AC67" s="6">
        <v>2023</v>
      </c>
      <c r="AD67" s="6">
        <v>0.001603</v>
      </c>
      <c r="AE67" s="6">
        <v>0.21398447</v>
      </c>
    </row>
    <row r="68" spans="3:31">
      <c r="C68" s="4" t="s">
        <v>97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87</v>
      </c>
      <c r="Z68" s="6" t="s">
        <v>88</v>
      </c>
      <c r="AA68" s="6" t="s">
        <v>89</v>
      </c>
      <c r="AB68" s="6" t="s">
        <v>94</v>
      </c>
      <c r="AC68" s="6">
        <v>2024</v>
      </c>
      <c r="AD68" s="6">
        <v>0.096519</v>
      </c>
      <c r="AE68" s="6">
        <v>12.88432131</v>
      </c>
    </row>
    <row r="69" spans="3:31">
      <c r="C69" s="4" t="s">
        <v>97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87</v>
      </c>
      <c r="Z69" s="6" t="s">
        <v>88</v>
      </c>
      <c r="AA69" s="6" t="s">
        <v>89</v>
      </c>
      <c r="AB69" s="6" t="s">
        <v>94</v>
      </c>
      <c r="AC69" s="6">
        <v>2025</v>
      </c>
      <c r="AD69" s="6">
        <v>0.27394</v>
      </c>
      <c r="AE69" s="6">
        <v>36.5682506</v>
      </c>
    </row>
    <row r="70" spans="3:31">
      <c r="C70" s="4" t="s">
        <v>97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87</v>
      </c>
      <c r="Z70" s="6" t="s">
        <v>88</v>
      </c>
      <c r="AA70" s="6" t="s">
        <v>89</v>
      </c>
      <c r="AB70" s="6" t="s">
        <v>94</v>
      </c>
      <c r="AC70" s="6">
        <v>2026</v>
      </c>
      <c r="AD70" s="6">
        <v>0.458409</v>
      </c>
      <c r="AE70" s="6">
        <v>61.19301741</v>
      </c>
    </row>
    <row r="71" spans="3:31">
      <c r="C71" s="4" t="s">
        <v>97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87</v>
      </c>
      <c r="Z71" s="6" t="s">
        <v>88</v>
      </c>
      <c r="AA71" s="6" t="s">
        <v>89</v>
      </c>
      <c r="AB71" s="6" t="s">
        <v>94</v>
      </c>
      <c r="AC71" s="6">
        <v>2027</v>
      </c>
      <c r="AD71" s="6">
        <v>0.564149</v>
      </c>
      <c r="AE71" s="6">
        <v>75.30825001</v>
      </c>
    </row>
    <row r="72" spans="3:31">
      <c r="C72" s="4" t="s">
        <v>97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87</v>
      </c>
      <c r="Z72" s="6" t="s">
        <v>88</v>
      </c>
      <c r="AA72" s="6" t="s">
        <v>89</v>
      </c>
      <c r="AB72" s="6" t="s">
        <v>94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87</v>
      </c>
      <c r="Z73" s="6" t="s">
        <v>88</v>
      </c>
      <c r="AA73" s="6" t="s">
        <v>89</v>
      </c>
      <c r="AB73" s="6" t="s">
        <v>94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87</v>
      </c>
      <c r="Z74" s="6" t="s">
        <v>88</v>
      </c>
      <c r="AA74" s="6" t="s">
        <v>89</v>
      </c>
      <c r="AB74" s="6" t="s">
        <v>94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87</v>
      </c>
      <c r="Z75" s="6" t="s">
        <v>88</v>
      </c>
      <c r="AA75" s="6" t="s">
        <v>89</v>
      </c>
      <c r="AB75" s="6" t="s">
        <v>94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87</v>
      </c>
      <c r="Z76" s="6" t="s">
        <v>88</v>
      </c>
      <c r="AA76" s="6" t="s">
        <v>89</v>
      </c>
      <c r="AB76" s="6" t="s">
        <v>94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87</v>
      </c>
      <c r="Z77" s="6" t="s">
        <v>88</v>
      </c>
      <c r="AA77" s="6" t="s">
        <v>89</v>
      </c>
      <c r="AB77" s="6" t="s">
        <v>94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87</v>
      </c>
      <c r="Z78" s="6" t="s">
        <v>88</v>
      </c>
      <c r="AA78" s="6" t="s">
        <v>89</v>
      </c>
      <c r="AB78" s="6" t="s">
        <v>94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87</v>
      </c>
      <c r="Z79" s="6" t="s">
        <v>88</v>
      </c>
      <c r="AA79" s="6" t="s">
        <v>89</v>
      </c>
      <c r="AB79" s="6" t="s">
        <v>94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87</v>
      </c>
      <c r="Z80" s="6" t="s">
        <v>88</v>
      </c>
      <c r="AA80" s="6" t="s">
        <v>89</v>
      </c>
      <c r="AB80" s="6" t="s">
        <v>94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87</v>
      </c>
      <c r="Z81" s="6" t="s">
        <v>88</v>
      </c>
      <c r="AA81" s="6" t="s">
        <v>89</v>
      </c>
      <c r="AB81" s="6" t="s">
        <v>94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87</v>
      </c>
      <c r="Z82" s="6" t="s">
        <v>88</v>
      </c>
      <c r="AA82" s="6" t="s">
        <v>89</v>
      </c>
      <c r="AB82" s="6" t="s">
        <v>94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87</v>
      </c>
      <c r="Z83" s="6" t="s">
        <v>88</v>
      </c>
      <c r="AA83" s="6" t="s">
        <v>89</v>
      </c>
      <c r="AB83" s="6" t="s">
        <v>94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87</v>
      </c>
      <c r="Z84" s="6" t="s">
        <v>88</v>
      </c>
      <c r="AA84" s="6" t="s">
        <v>89</v>
      </c>
      <c r="AB84" s="6" t="s">
        <v>94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87</v>
      </c>
      <c r="Z85" s="6" t="s">
        <v>88</v>
      </c>
      <c r="AA85" s="6" t="s">
        <v>89</v>
      </c>
      <c r="AB85" s="6" t="s">
        <v>94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87</v>
      </c>
      <c r="Z86" s="6" t="s">
        <v>88</v>
      </c>
      <c r="AA86" s="6" t="s">
        <v>89</v>
      </c>
      <c r="AB86" s="6" t="s">
        <v>94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87</v>
      </c>
      <c r="Z87" s="6" t="s">
        <v>88</v>
      </c>
      <c r="AA87" s="6" t="s">
        <v>89</v>
      </c>
      <c r="AB87" s="6" t="s">
        <v>94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87</v>
      </c>
      <c r="Z88" s="6" t="s">
        <v>88</v>
      </c>
      <c r="AA88" s="6" t="s">
        <v>89</v>
      </c>
      <c r="AB88" s="6" t="s">
        <v>94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87</v>
      </c>
      <c r="Z89" s="6" t="s">
        <v>88</v>
      </c>
      <c r="AA89" s="6" t="s">
        <v>89</v>
      </c>
      <c r="AB89" s="6" t="s">
        <v>94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87</v>
      </c>
      <c r="Z90" s="6" t="s">
        <v>88</v>
      </c>
      <c r="AA90" s="6" t="s">
        <v>89</v>
      </c>
      <c r="AB90" s="6" t="s">
        <v>94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87</v>
      </c>
      <c r="Z91" s="6" t="s">
        <v>88</v>
      </c>
      <c r="AA91" s="6" t="s">
        <v>89</v>
      </c>
      <c r="AB91" s="6" t="s">
        <v>94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87</v>
      </c>
      <c r="Z92" s="6" t="s">
        <v>88</v>
      </c>
      <c r="AA92" s="6" t="s">
        <v>89</v>
      </c>
      <c r="AB92" s="6" t="s">
        <v>94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87</v>
      </c>
      <c r="Z93" s="6" t="s">
        <v>88</v>
      </c>
      <c r="AA93" s="6" t="s">
        <v>89</v>
      </c>
      <c r="AB93" s="6" t="s">
        <v>94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87</v>
      </c>
      <c r="Z94" s="6" t="s">
        <v>88</v>
      </c>
      <c r="AA94" s="6" t="s">
        <v>89</v>
      </c>
      <c r="AB94" s="6" t="s">
        <v>94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6" t="s">
        <v>87</v>
      </c>
      <c r="Z2" s="6" t="s">
        <v>88</v>
      </c>
      <c r="AA2" s="6" t="s">
        <v>89</v>
      </c>
      <c r="AB2" s="6" t="s">
        <v>90</v>
      </c>
      <c r="AC2" s="6">
        <v>2020</v>
      </c>
      <c r="AD2" s="6">
        <v>0</v>
      </c>
      <c r="AE2" s="6">
        <v>0</v>
      </c>
    </row>
    <row r="3" spans="25:31">
      <c r="Y3" s="6" t="s">
        <v>87</v>
      </c>
      <c r="Z3" s="6" t="s">
        <v>88</v>
      </c>
      <c r="AA3" s="6" t="s">
        <v>89</v>
      </c>
      <c r="AB3" s="6" t="s">
        <v>90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87</v>
      </c>
      <c r="Z4" s="6" t="s">
        <v>88</v>
      </c>
      <c r="AA4" s="6" t="s">
        <v>89</v>
      </c>
      <c r="AB4" s="6" t="s">
        <v>90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87</v>
      </c>
      <c r="Z5" s="6" t="s">
        <v>88</v>
      </c>
      <c r="AA5" s="6" t="s">
        <v>89</v>
      </c>
      <c r="AB5" s="6" t="s">
        <v>90</v>
      </c>
      <c r="AC5" s="6">
        <v>2023</v>
      </c>
      <c r="AD5" s="6">
        <v>0.000404</v>
      </c>
      <c r="AE5" s="6">
        <v>0.05392996</v>
      </c>
    </row>
    <row r="6" spans="25:31">
      <c r="Y6" s="6" t="s">
        <v>87</v>
      </c>
      <c r="Z6" s="6" t="s">
        <v>88</v>
      </c>
      <c r="AA6" s="6" t="s">
        <v>89</v>
      </c>
      <c r="AB6" s="6" t="s">
        <v>90</v>
      </c>
      <c r="AC6" s="6">
        <v>2024</v>
      </c>
      <c r="AD6" s="6">
        <v>0.002039</v>
      </c>
      <c r="AE6" s="6">
        <v>0.27218611</v>
      </c>
    </row>
    <row r="7" spans="25:31">
      <c r="Y7" s="6" t="s">
        <v>87</v>
      </c>
      <c r="Z7" s="6" t="s">
        <v>88</v>
      </c>
      <c r="AA7" s="6" t="s">
        <v>89</v>
      </c>
      <c r="AB7" s="6" t="s">
        <v>90</v>
      </c>
      <c r="AC7" s="6">
        <v>2025</v>
      </c>
      <c r="AD7" s="6">
        <v>0.004775</v>
      </c>
      <c r="AE7" s="6">
        <v>0.63741475</v>
      </c>
    </row>
    <row r="8" spans="25:31">
      <c r="Y8" s="6" t="s">
        <v>87</v>
      </c>
      <c r="Z8" s="6" t="s">
        <v>88</v>
      </c>
      <c r="AA8" s="6" t="s">
        <v>89</v>
      </c>
      <c r="AB8" s="6" t="s">
        <v>90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87</v>
      </c>
      <c r="Z9" s="6" t="s">
        <v>88</v>
      </c>
      <c r="AA9" s="6" t="s">
        <v>89</v>
      </c>
      <c r="AB9" s="6" t="s">
        <v>90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87</v>
      </c>
      <c r="Z10" s="6" t="s">
        <v>88</v>
      </c>
      <c r="AA10" s="6" t="s">
        <v>89</v>
      </c>
      <c r="AB10" s="6" t="s">
        <v>90</v>
      </c>
      <c r="AC10" s="6">
        <v>2028</v>
      </c>
      <c r="AD10" s="6">
        <v>0.009699</v>
      </c>
      <c r="AE10" s="6">
        <v>1.29471951</v>
      </c>
    </row>
    <row r="11" spans="1:31">
      <c r="A11" s="2" t="s">
        <v>95</v>
      </c>
      <c r="C11" s="3"/>
      <c r="G11" s="5"/>
      <c r="Y11" s="6" t="s">
        <v>87</v>
      </c>
      <c r="Z11" s="6" t="s">
        <v>88</v>
      </c>
      <c r="AA11" s="6" t="s">
        <v>89</v>
      </c>
      <c r="AB11" s="6" t="s">
        <v>90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87</v>
      </c>
      <c r="Z12" s="6" t="s">
        <v>88</v>
      </c>
      <c r="AA12" s="6" t="s">
        <v>89</v>
      </c>
      <c r="AB12" s="6" t="s">
        <v>90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87</v>
      </c>
      <c r="Z13" s="6" t="s">
        <v>88</v>
      </c>
      <c r="AA13" s="6" t="s">
        <v>89</v>
      </c>
      <c r="AB13" s="6" t="s">
        <v>90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87</v>
      </c>
      <c r="Z14" s="6" t="s">
        <v>88</v>
      </c>
      <c r="AA14" s="6" t="s">
        <v>89</v>
      </c>
      <c r="AB14" s="6" t="s">
        <v>90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87</v>
      </c>
      <c r="Z15" s="6" t="s">
        <v>88</v>
      </c>
      <c r="AA15" s="6" t="s">
        <v>89</v>
      </c>
      <c r="AB15" s="6" t="s">
        <v>90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87</v>
      </c>
      <c r="Z16" s="6" t="s">
        <v>88</v>
      </c>
      <c r="AA16" s="6" t="s">
        <v>89</v>
      </c>
      <c r="AB16" s="6" t="s">
        <v>90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87</v>
      </c>
      <c r="Z17" s="6" t="s">
        <v>88</v>
      </c>
      <c r="AA17" s="6" t="s">
        <v>89</v>
      </c>
      <c r="AB17" s="6" t="s">
        <v>90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87</v>
      </c>
      <c r="Z18" s="6" t="s">
        <v>88</v>
      </c>
      <c r="AA18" s="6" t="s">
        <v>89</v>
      </c>
      <c r="AB18" s="6" t="s">
        <v>90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87</v>
      </c>
      <c r="Z19" s="6" t="s">
        <v>88</v>
      </c>
      <c r="AA19" s="6" t="s">
        <v>89</v>
      </c>
      <c r="AB19" s="6" t="s">
        <v>90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87</v>
      </c>
      <c r="Z20" s="6" t="s">
        <v>88</v>
      </c>
      <c r="AA20" s="6" t="s">
        <v>89</v>
      </c>
      <c r="AB20" s="6" t="s">
        <v>90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87</v>
      </c>
      <c r="Z21" s="6" t="s">
        <v>88</v>
      </c>
      <c r="AA21" s="6" t="s">
        <v>89</v>
      </c>
      <c r="AB21" s="6" t="s">
        <v>90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87</v>
      </c>
      <c r="Z22" s="6" t="s">
        <v>88</v>
      </c>
      <c r="AA22" s="6" t="s">
        <v>89</v>
      </c>
      <c r="AB22" s="6" t="s">
        <v>90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87</v>
      </c>
      <c r="Z23" s="6" t="s">
        <v>88</v>
      </c>
      <c r="AA23" s="6" t="s">
        <v>89</v>
      </c>
      <c r="AB23" s="6" t="s">
        <v>90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87</v>
      </c>
      <c r="Z24" s="6" t="s">
        <v>88</v>
      </c>
      <c r="AA24" s="6" t="s">
        <v>89</v>
      </c>
      <c r="AB24" s="6" t="s">
        <v>90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87</v>
      </c>
      <c r="Z25" s="6" t="s">
        <v>88</v>
      </c>
      <c r="AA25" s="6" t="s">
        <v>89</v>
      </c>
      <c r="AB25" s="6" t="s">
        <v>90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87</v>
      </c>
      <c r="Z26" s="6" t="s">
        <v>88</v>
      </c>
      <c r="AA26" s="6" t="s">
        <v>89</v>
      </c>
      <c r="AB26" s="6" t="s">
        <v>90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87</v>
      </c>
      <c r="Z27" s="6" t="s">
        <v>88</v>
      </c>
      <c r="AA27" s="6" t="s">
        <v>89</v>
      </c>
      <c r="AB27" s="6" t="s">
        <v>90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87</v>
      </c>
      <c r="Z28" s="6" t="s">
        <v>88</v>
      </c>
      <c r="AA28" s="6" t="s">
        <v>89</v>
      </c>
      <c r="AB28" s="6" t="s">
        <v>90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87</v>
      </c>
      <c r="Z29" s="6" t="s">
        <v>88</v>
      </c>
      <c r="AA29" s="6" t="s">
        <v>89</v>
      </c>
      <c r="AB29" s="6" t="s">
        <v>90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87</v>
      </c>
      <c r="Z30" s="6" t="s">
        <v>88</v>
      </c>
      <c r="AA30" s="6" t="s">
        <v>89</v>
      </c>
      <c r="AB30" s="6" t="s">
        <v>90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87</v>
      </c>
      <c r="Z31" s="6" t="s">
        <v>88</v>
      </c>
      <c r="AA31" s="6" t="s">
        <v>89</v>
      </c>
      <c r="AB31" s="6" t="s">
        <v>90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87</v>
      </c>
      <c r="Z32" s="6" t="s">
        <v>88</v>
      </c>
      <c r="AA32" s="6" t="s">
        <v>89</v>
      </c>
      <c r="AB32" s="6" t="s">
        <v>90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87</v>
      </c>
      <c r="Z33" s="6" t="s">
        <v>88</v>
      </c>
      <c r="AA33" s="6" t="s">
        <v>89</v>
      </c>
      <c r="AB33" s="6" t="s">
        <v>93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87</v>
      </c>
      <c r="Z34" s="6" t="s">
        <v>88</v>
      </c>
      <c r="AA34" s="6" t="s">
        <v>89</v>
      </c>
      <c r="AB34" s="6" t="s">
        <v>93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87</v>
      </c>
      <c r="Z35" s="6" t="s">
        <v>88</v>
      </c>
      <c r="AA35" s="6" t="s">
        <v>89</v>
      </c>
      <c r="AB35" s="6" t="s">
        <v>93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87</v>
      </c>
      <c r="Z36" s="6" t="s">
        <v>88</v>
      </c>
      <c r="AA36" s="6" t="s">
        <v>89</v>
      </c>
      <c r="AB36" s="6" t="s">
        <v>93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87</v>
      </c>
      <c r="Z37" s="6" t="s">
        <v>88</v>
      </c>
      <c r="AA37" s="6" t="s">
        <v>89</v>
      </c>
      <c r="AB37" s="6" t="s">
        <v>93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87</v>
      </c>
      <c r="Z38" s="6" t="s">
        <v>88</v>
      </c>
      <c r="AA38" s="6" t="s">
        <v>89</v>
      </c>
      <c r="AB38" s="6" t="s">
        <v>93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87</v>
      </c>
      <c r="Z39" s="6" t="s">
        <v>88</v>
      </c>
      <c r="AA39" s="6" t="s">
        <v>89</v>
      </c>
      <c r="AB39" s="6" t="s">
        <v>93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87</v>
      </c>
      <c r="Z40" s="6" t="s">
        <v>88</v>
      </c>
      <c r="AA40" s="6" t="s">
        <v>89</v>
      </c>
      <c r="AB40" s="6" t="s">
        <v>93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87</v>
      </c>
      <c r="Z41" s="6" t="s">
        <v>88</v>
      </c>
      <c r="AA41" s="6" t="s">
        <v>89</v>
      </c>
      <c r="AB41" s="6" t="s">
        <v>93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87</v>
      </c>
      <c r="Z42" s="6" t="s">
        <v>88</v>
      </c>
      <c r="AA42" s="6" t="s">
        <v>89</v>
      </c>
      <c r="AB42" s="6" t="s">
        <v>93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87</v>
      </c>
      <c r="Z43" s="6" t="s">
        <v>88</v>
      </c>
      <c r="AA43" s="6" t="s">
        <v>89</v>
      </c>
      <c r="AB43" s="6" t="s">
        <v>93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87</v>
      </c>
      <c r="Z44" s="6" t="s">
        <v>88</v>
      </c>
      <c r="AA44" s="6" t="s">
        <v>89</v>
      </c>
      <c r="AB44" s="6" t="s">
        <v>93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87</v>
      </c>
      <c r="Z45" s="6" t="s">
        <v>88</v>
      </c>
      <c r="AA45" s="6" t="s">
        <v>89</v>
      </c>
      <c r="AB45" s="6" t="s">
        <v>93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87</v>
      </c>
      <c r="Z46" s="6" t="s">
        <v>88</v>
      </c>
      <c r="AA46" s="6" t="s">
        <v>89</v>
      </c>
      <c r="AB46" s="6" t="s">
        <v>93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87</v>
      </c>
      <c r="Z47" s="6" t="s">
        <v>88</v>
      </c>
      <c r="AA47" s="6" t="s">
        <v>89</v>
      </c>
      <c r="AB47" s="6" t="s">
        <v>93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87</v>
      </c>
      <c r="Z48" s="6" t="s">
        <v>88</v>
      </c>
      <c r="AA48" s="6" t="s">
        <v>89</v>
      </c>
      <c r="AB48" s="6" t="s">
        <v>93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87</v>
      </c>
      <c r="Z49" s="6" t="s">
        <v>88</v>
      </c>
      <c r="AA49" s="6" t="s">
        <v>89</v>
      </c>
      <c r="AB49" s="6" t="s">
        <v>93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87</v>
      </c>
      <c r="Z50" s="6" t="s">
        <v>88</v>
      </c>
      <c r="AA50" s="6" t="s">
        <v>89</v>
      </c>
      <c r="AB50" s="6" t="s">
        <v>93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87</v>
      </c>
      <c r="Z51" s="6" t="s">
        <v>88</v>
      </c>
      <c r="AA51" s="6" t="s">
        <v>89</v>
      </c>
      <c r="AB51" s="6" t="s">
        <v>93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87</v>
      </c>
      <c r="Z52" s="6" t="s">
        <v>88</v>
      </c>
      <c r="AA52" s="6" t="s">
        <v>89</v>
      </c>
      <c r="AB52" s="6" t="s">
        <v>93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87</v>
      </c>
      <c r="Z53" s="6" t="s">
        <v>88</v>
      </c>
      <c r="AA53" s="6" t="s">
        <v>89</v>
      </c>
      <c r="AB53" s="6" t="s">
        <v>93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87</v>
      </c>
      <c r="Z54" s="6" t="s">
        <v>88</v>
      </c>
      <c r="AA54" s="6" t="s">
        <v>89</v>
      </c>
      <c r="AB54" s="6" t="s">
        <v>93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87</v>
      </c>
      <c r="Z55" s="6" t="s">
        <v>88</v>
      </c>
      <c r="AA55" s="6" t="s">
        <v>89</v>
      </c>
      <c r="AB55" s="6" t="s">
        <v>93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87</v>
      </c>
      <c r="Z56" s="6" t="s">
        <v>88</v>
      </c>
      <c r="AA56" s="6" t="s">
        <v>89</v>
      </c>
      <c r="AB56" s="6" t="s">
        <v>93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87</v>
      </c>
      <c r="Z57" s="6" t="s">
        <v>88</v>
      </c>
      <c r="AA57" s="6" t="s">
        <v>89</v>
      </c>
      <c r="AB57" s="6" t="s">
        <v>93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87</v>
      </c>
      <c r="Z58" s="6" t="s">
        <v>88</v>
      </c>
      <c r="AA58" s="6" t="s">
        <v>89</v>
      </c>
      <c r="AB58" s="6" t="s">
        <v>93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87</v>
      </c>
      <c r="Z59" s="6" t="s">
        <v>88</v>
      </c>
      <c r="AA59" s="6" t="s">
        <v>89</v>
      </c>
      <c r="AB59" s="6" t="s">
        <v>93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87</v>
      </c>
      <c r="Z60" s="6" t="s">
        <v>88</v>
      </c>
      <c r="AA60" s="6" t="s">
        <v>89</v>
      </c>
      <c r="AB60" s="6" t="s">
        <v>93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87</v>
      </c>
      <c r="Z61" s="6" t="s">
        <v>88</v>
      </c>
      <c r="AA61" s="6" t="s">
        <v>89</v>
      </c>
      <c r="AB61" s="6" t="s">
        <v>93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87</v>
      </c>
      <c r="Z62" s="6" t="s">
        <v>88</v>
      </c>
      <c r="AA62" s="6" t="s">
        <v>89</v>
      </c>
      <c r="AB62" s="6" t="s">
        <v>93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87</v>
      </c>
      <c r="Z63" s="6" t="s">
        <v>88</v>
      </c>
      <c r="AA63" s="6" t="s">
        <v>89</v>
      </c>
      <c r="AB63" s="6" t="s">
        <v>93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87</v>
      </c>
      <c r="Z64" s="6" t="s">
        <v>88</v>
      </c>
      <c r="AA64" s="6" t="s">
        <v>89</v>
      </c>
      <c r="AB64" s="6" t="s">
        <v>94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87</v>
      </c>
      <c r="Z65" s="6" t="s">
        <v>88</v>
      </c>
      <c r="AA65" s="6" t="s">
        <v>89</v>
      </c>
      <c r="AB65" s="6" t="s">
        <v>94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I66" t="s">
        <v>2</v>
      </c>
      <c r="Y66" s="6" t="s">
        <v>87</v>
      </c>
      <c r="Z66" s="6" t="s">
        <v>88</v>
      </c>
      <c r="AA66" s="6" t="s">
        <v>89</v>
      </c>
      <c r="AB66" s="6" t="s">
        <v>94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87</v>
      </c>
      <c r="Z67" s="6" t="s">
        <v>88</v>
      </c>
      <c r="AA67" s="6" t="s">
        <v>89</v>
      </c>
      <c r="AB67" s="6" t="s">
        <v>94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87</v>
      </c>
      <c r="Z68" s="6" t="s">
        <v>88</v>
      </c>
      <c r="AA68" s="6" t="s">
        <v>89</v>
      </c>
      <c r="AB68" s="6" t="s">
        <v>94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87</v>
      </c>
      <c r="Z69" s="6" t="s">
        <v>88</v>
      </c>
      <c r="AA69" s="6" t="s">
        <v>89</v>
      </c>
      <c r="AB69" s="6" t="s">
        <v>94</v>
      </c>
      <c r="AC69" s="6">
        <v>2025</v>
      </c>
      <c r="AD69" s="6">
        <v>0.27394</v>
      </c>
      <c r="AE69" s="6">
        <v>36.5682506</v>
      </c>
    </row>
    <row r="70" spans="25:31">
      <c r="Y70" s="6" t="s">
        <v>87</v>
      </c>
      <c r="Z70" s="6" t="s">
        <v>88</v>
      </c>
      <c r="AA70" s="6" t="s">
        <v>89</v>
      </c>
      <c r="AB70" s="6" t="s">
        <v>94</v>
      </c>
      <c r="AC70" s="6">
        <v>2026</v>
      </c>
      <c r="AD70" s="6">
        <v>0.458409</v>
      </c>
      <c r="AE70" s="6">
        <v>61.19301741</v>
      </c>
    </row>
    <row r="71" spans="25:31">
      <c r="Y71" s="6" t="s">
        <v>87</v>
      </c>
      <c r="Z71" s="6" t="s">
        <v>88</v>
      </c>
      <c r="AA71" s="6" t="s">
        <v>89</v>
      </c>
      <c r="AB71" s="6" t="s">
        <v>94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47</v>
      </c>
      <c r="K72" t="s">
        <v>13</v>
      </c>
      <c r="Y72" s="6" t="s">
        <v>87</v>
      </c>
      <c r="Z72" s="6" t="s">
        <v>88</v>
      </c>
      <c r="AA72" s="6" t="s">
        <v>89</v>
      </c>
      <c r="AB72" s="6" t="s">
        <v>94</v>
      </c>
      <c r="AC72" s="6">
        <v>2028</v>
      </c>
      <c r="AD72" s="6">
        <v>0.628171</v>
      </c>
      <c r="AE72" s="6">
        <v>83.85454679</v>
      </c>
    </row>
    <row r="73" spans="1:31">
      <c r="A73" s="2" t="s">
        <v>98</v>
      </c>
      <c r="C73" s="3" t="s">
        <v>99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87</v>
      </c>
      <c r="Z73" s="6" t="s">
        <v>88</v>
      </c>
      <c r="AA73" s="6" t="s">
        <v>89</v>
      </c>
      <c r="AB73" s="6" t="s">
        <v>94</v>
      </c>
      <c r="AC73" s="6">
        <v>2029</v>
      </c>
      <c r="AD73" s="6">
        <v>0.736593</v>
      </c>
      <c r="AE73" s="6">
        <v>98.32779957</v>
      </c>
    </row>
    <row r="74" spans="3:31">
      <c r="C74" s="4" t="s">
        <v>99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87</v>
      </c>
      <c r="Z74" s="6" t="s">
        <v>88</v>
      </c>
      <c r="AA74" s="6" t="s">
        <v>89</v>
      </c>
      <c r="AB74" s="6" t="s">
        <v>94</v>
      </c>
      <c r="AC74" s="6">
        <v>2030</v>
      </c>
      <c r="AD74" s="6">
        <v>0.802578</v>
      </c>
      <c r="AE74" s="6">
        <v>107.13613722</v>
      </c>
    </row>
    <row r="75" spans="3:31">
      <c r="C75" s="4" t="s">
        <v>99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87</v>
      </c>
      <c r="Z75" s="6" t="s">
        <v>88</v>
      </c>
      <c r="AA75" s="6" t="s">
        <v>89</v>
      </c>
      <c r="AB75" s="6" t="s">
        <v>94</v>
      </c>
      <c r="AC75" s="6">
        <v>2031</v>
      </c>
      <c r="AD75" s="6">
        <v>0.858106</v>
      </c>
      <c r="AE75" s="6">
        <v>114.54856994</v>
      </c>
    </row>
    <row r="76" spans="3:31">
      <c r="C76" s="4" t="s">
        <v>99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6" t="s">
        <v>87</v>
      </c>
      <c r="Z76" s="6" t="s">
        <v>88</v>
      </c>
      <c r="AA76" s="6" t="s">
        <v>89</v>
      </c>
      <c r="AB76" s="6" t="s">
        <v>94</v>
      </c>
      <c r="AC76" s="6">
        <v>2032</v>
      </c>
      <c r="AD76" s="6">
        <v>0.905746</v>
      </c>
      <c r="AE76" s="6">
        <v>120.90803354</v>
      </c>
    </row>
    <row r="77" spans="3:31">
      <c r="C77" s="4" t="s">
        <v>99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87</v>
      </c>
      <c r="Z77" s="6" t="s">
        <v>88</v>
      </c>
      <c r="AA77" s="6" t="s">
        <v>89</v>
      </c>
      <c r="AB77" s="6" t="s">
        <v>94</v>
      </c>
      <c r="AC77" s="6">
        <v>2033</v>
      </c>
      <c r="AD77" s="6">
        <v>0.945146</v>
      </c>
      <c r="AE77" s="6">
        <v>126.16753954</v>
      </c>
    </row>
    <row r="78" spans="3:31">
      <c r="C78" s="4" t="s">
        <v>99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87</v>
      </c>
      <c r="Z78" s="6" t="s">
        <v>88</v>
      </c>
      <c r="AA78" s="6" t="s">
        <v>89</v>
      </c>
      <c r="AB78" s="6" t="s">
        <v>94</v>
      </c>
      <c r="AC78" s="6">
        <v>2034</v>
      </c>
      <c r="AD78" s="6">
        <v>0.979187</v>
      </c>
      <c r="AE78" s="6">
        <v>130.71167263</v>
      </c>
    </row>
    <row r="79" spans="3:31">
      <c r="C79" s="4" t="s">
        <v>99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87</v>
      </c>
      <c r="Z79" s="6" t="s">
        <v>88</v>
      </c>
      <c r="AA79" s="6" t="s">
        <v>89</v>
      </c>
      <c r="AB79" s="6" t="s">
        <v>94</v>
      </c>
      <c r="AC79" s="6">
        <v>2035</v>
      </c>
      <c r="AD79" s="6">
        <v>1.00964</v>
      </c>
      <c r="AE79" s="6">
        <v>134.7768436</v>
      </c>
    </row>
    <row r="80" spans="3:31">
      <c r="C80" s="4" t="s">
        <v>99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87</v>
      </c>
      <c r="Z80" s="6" t="s">
        <v>88</v>
      </c>
      <c r="AA80" s="6" t="s">
        <v>89</v>
      </c>
      <c r="AB80" s="6" t="s">
        <v>94</v>
      </c>
      <c r="AC80" s="6">
        <v>2036</v>
      </c>
      <c r="AD80" s="6">
        <v>1.040216</v>
      </c>
      <c r="AE80" s="6">
        <v>138.85843384</v>
      </c>
    </row>
    <row r="81" spans="3:31">
      <c r="C81" s="4" t="s">
        <v>99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87</v>
      </c>
      <c r="Z81" s="6" t="s">
        <v>88</v>
      </c>
      <c r="AA81" s="6" t="s">
        <v>89</v>
      </c>
      <c r="AB81" s="6" t="s">
        <v>94</v>
      </c>
      <c r="AC81" s="6">
        <v>2037</v>
      </c>
      <c r="AD81" s="6">
        <v>1.069874</v>
      </c>
      <c r="AE81" s="6">
        <v>142.81748026</v>
      </c>
    </row>
    <row r="82" spans="3:31">
      <c r="C82" s="4" t="s">
        <v>99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87</v>
      </c>
      <c r="Z82" s="6" t="s">
        <v>88</v>
      </c>
      <c r="AA82" s="6" t="s">
        <v>89</v>
      </c>
      <c r="AB82" s="6" t="s">
        <v>94</v>
      </c>
      <c r="AC82" s="6">
        <v>2038</v>
      </c>
      <c r="AD82" s="6">
        <v>1.10064</v>
      </c>
      <c r="AE82" s="6">
        <v>146.9244336</v>
      </c>
    </row>
    <row r="83" spans="3:31">
      <c r="C83" s="4" t="s">
        <v>99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87</v>
      </c>
      <c r="Z83" s="6" t="s">
        <v>88</v>
      </c>
      <c r="AA83" s="6" t="s">
        <v>89</v>
      </c>
      <c r="AB83" s="6" t="s">
        <v>94</v>
      </c>
      <c r="AC83" s="6">
        <v>2039</v>
      </c>
      <c r="AD83" s="6">
        <v>1.13078</v>
      </c>
      <c r="AE83" s="6">
        <v>150.9478222</v>
      </c>
    </row>
    <row r="84" spans="3:31">
      <c r="C84" s="4" t="s">
        <v>99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87</v>
      </c>
      <c r="Z84" s="6" t="s">
        <v>88</v>
      </c>
      <c r="AA84" s="6" t="s">
        <v>89</v>
      </c>
      <c r="AB84" s="6" t="s">
        <v>94</v>
      </c>
      <c r="AC84" s="6">
        <v>2040</v>
      </c>
      <c r="AD84" s="6">
        <v>1.153957</v>
      </c>
      <c r="AE84" s="6">
        <v>154.04171993</v>
      </c>
    </row>
    <row r="85" spans="3:31">
      <c r="C85" s="4" t="s">
        <v>99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87</v>
      </c>
      <c r="Z85" s="6" t="s">
        <v>88</v>
      </c>
      <c r="AA85" s="6" t="s">
        <v>89</v>
      </c>
      <c r="AB85" s="6" t="s">
        <v>94</v>
      </c>
      <c r="AC85" s="6">
        <v>2041</v>
      </c>
      <c r="AD85" s="6">
        <v>1.172406</v>
      </c>
      <c r="AE85" s="6">
        <v>156.50447694</v>
      </c>
    </row>
    <row r="86" spans="3:31">
      <c r="C86" s="4" t="s">
        <v>99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87</v>
      </c>
      <c r="Z86" s="6" t="s">
        <v>88</v>
      </c>
      <c r="AA86" s="6" t="s">
        <v>89</v>
      </c>
      <c r="AB86" s="6" t="s">
        <v>94</v>
      </c>
      <c r="AC86" s="6">
        <v>2042</v>
      </c>
      <c r="AD86" s="6">
        <v>1.190122</v>
      </c>
      <c r="AE86" s="6">
        <v>158.86938578</v>
      </c>
    </row>
    <row r="87" spans="3:31">
      <c r="C87" s="4" t="s">
        <v>99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87</v>
      </c>
      <c r="Z87" s="6" t="s">
        <v>88</v>
      </c>
      <c r="AA87" s="6" t="s">
        <v>89</v>
      </c>
      <c r="AB87" s="6" t="s">
        <v>94</v>
      </c>
      <c r="AC87" s="6">
        <v>2043</v>
      </c>
      <c r="AD87" s="6">
        <v>1.207592</v>
      </c>
      <c r="AE87" s="6">
        <v>161.20145608</v>
      </c>
    </row>
    <row r="88" spans="3:31">
      <c r="C88" s="4" t="s">
        <v>99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87</v>
      </c>
      <c r="Z88" s="6" t="s">
        <v>88</v>
      </c>
      <c r="AA88" s="6" t="s">
        <v>89</v>
      </c>
      <c r="AB88" s="6" t="s">
        <v>94</v>
      </c>
      <c r="AC88" s="6">
        <v>2044</v>
      </c>
      <c r="AD88" s="6">
        <v>1.223663</v>
      </c>
      <c r="AE88" s="6">
        <v>163.34677387</v>
      </c>
    </row>
    <row r="89" spans="3:31">
      <c r="C89" s="4" t="s">
        <v>99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87</v>
      </c>
      <c r="Z89" s="6" t="s">
        <v>88</v>
      </c>
      <c r="AA89" s="6" t="s">
        <v>89</v>
      </c>
      <c r="AB89" s="6" t="s">
        <v>94</v>
      </c>
      <c r="AC89" s="6">
        <v>2045</v>
      </c>
      <c r="AD89" s="6">
        <v>1.240685</v>
      </c>
      <c r="AE89" s="6">
        <v>165.61904065</v>
      </c>
    </row>
    <row r="90" spans="3:31">
      <c r="C90" s="4" t="s">
        <v>99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87</v>
      </c>
      <c r="Z90" s="6" t="s">
        <v>88</v>
      </c>
      <c r="AA90" s="6" t="s">
        <v>89</v>
      </c>
      <c r="AB90" s="6" t="s">
        <v>94</v>
      </c>
      <c r="AC90" s="6">
        <v>2046</v>
      </c>
      <c r="AD90" s="6">
        <v>1.258307</v>
      </c>
      <c r="AE90" s="6">
        <v>167.97140143</v>
      </c>
    </row>
    <row r="91" spans="3:31">
      <c r="C91" s="4" t="s">
        <v>99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87</v>
      </c>
      <c r="Z91" s="6" t="s">
        <v>88</v>
      </c>
      <c r="AA91" s="6" t="s">
        <v>89</v>
      </c>
      <c r="AB91" s="6" t="s">
        <v>94</v>
      </c>
      <c r="AC91" s="6">
        <v>2047</v>
      </c>
      <c r="AD91" s="6">
        <v>1.276176</v>
      </c>
      <c r="AE91" s="6">
        <v>170.35673424</v>
      </c>
    </row>
    <row r="92" spans="3:31">
      <c r="C92" s="4" t="s">
        <v>99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87</v>
      </c>
      <c r="Z92" s="6" t="s">
        <v>88</v>
      </c>
      <c r="AA92" s="6" t="s">
        <v>89</v>
      </c>
      <c r="AB92" s="6" t="s">
        <v>94</v>
      </c>
      <c r="AC92" s="6">
        <v>2048</v>
      </c>
      <c r="AD92" s="6">
        <v>1.292853</v>
      </c>
      <c r="AE92" s="6">
        <v>172.58294697</v>
      </c>
    </row>
    <row r="93" spans="3:31">
      <c r="C93" s="4" t="s">
        <v>99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87</v>
      </c>
      <c r="Z93" s="6" t="s">
        <v>88</v>
      </c>
      <c r="AA93" s="6" t="s">
        <v>89</v>
      </c>
      <c r="AB93" s="6" t="s">
        <v>94</v>
      </c>
      <c r="AC93" s="6">
        <v>2049</v>
      </c>
      <c r="AD93" s="6">
        <v>1.310588</v>
      </c>
      <c r="AE93" s="6">
        <v>174.95039212</v>
      </c>
    </row>
    <row r="94" spans="3:31">
      <c r="C94" s="4" t="s">
        <v>99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87</v>
      </c>
      <c r="Z94" s="6" t="s">
        <v>88</v>
      </c>
      <c r="AA94" s="6" t="s">
        <v>89</v>
      </c>
      <c r="AB94" s="6" t="s">
        <v>94</v>
      </c>
      <c r="AC94" s="6">
        <v>2050</v>
      </c>
      <c r="AD94" s="6">
        <v>1.340071</v>
      </c>
      <c r="AE94" s="6">
        <v>178.88607779</v>
      </c>
    </row>
    <row r="95" spans="3:11">
      <c r="C95" s="4" t="s">
        <v>99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99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99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99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99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99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99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99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99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30"/>
      <c r="P9" s="31" t="s">
        <v>19</v>
      </c>
      <c r="Q9" s="31" t="s">
        <v>20</v>
      </c>
      <c r="R9" s="32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L10" s="15">
        <f>SUM(P10:R10)*1000</f>
        <v>302987.16466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297191.76567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273027.77929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263684.08138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262855.84244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262272.10426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64.11285145</v>
      </c>
      <c r="Q40" s="6">
        <v>148.8271199</v>
      </c>
      <c r="R40" s="6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6" t="s">
        <v>87</v>
      </c>
      <c r="Z2" s="6" t="s">
        <v>88</v>
      </c>
      <c r="AA2" s="6" t="s">
        <v>89</v>
      </c>
      <c r="AB2" s="6" t="s">
        <v>90</v>
      </c>
      <c r="AC2" s="6">
        <v>2020</v>
      </c>
      <c r="AD2" s="6">
        <v>0</v>
      </c>
      <c r="AE2" s="6">
        <v>0</v>
      </c>
    </row>
    <row r="3" spans="25:31">
      <c r="Y3" s="6" t="s">
        <v>87</v>
      </c>
      <c r="Z3" s="6" t="s">
        <v>88</v>
      </c>
      <c r="AA3" s="6" t="s">
        <v>89</v>
      </c>
      <c r="AB3" s="6" t="s">
        <v>90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87</v>
      </c>
      <c r="Z4" s="6" t="s">
        <v>88</v>
      </c>
      <c r="AA4" s="6" t="s">
        <v>89</v>
      </c>
      <c r="AB4" s="6" t="s">
        <v>90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87</v>
      </c>
      <c r="Z5" s="6" t="s">
        <v>88</v>
      </c>
      <c r="AA5" s="6" t="s">
        <v>89</v>
      </c>
      <c r="AB5" s="6" t="s">
        <v>90</v>
      </c>
      <c r="AC5" s="6">
        <v>2023</v>
      </c>
      <c r="AD5" s="6">
        <v>0.000404</v>
      </c>
      <c r="AE5" s="6">
        <v>0.05392996</v>
      </c>
    </row>
    <row r="6" spans="9:31">
      <c r="I6" t="s">
        <v>2</v>
      </c>
      <c r="Y6" s="6" t="s">
        <v>87</v>
      </c>
      <c r="Z6" s="6" t="s">
        <v>88</v>
      </c>
      <c r="AA6" s="6" t="s">
        <v>89</v>
      </c>
      <c r="AB6" s="6" t="s">
        <v>90</v>
      </c>
      <c r="AC6" s="6">
        <v>2024</v>
      </c>
      <c r="AD6" s="6">
        <v>0.002039</v>
      </c>
      <c r="AE6" s="6">
        <v>0.27218611</v>
      </c>
    </row>
    <row r="7" spans="25:31">
      <c r="Y7" s="6" t="s">
        <v>87</v>
      </c>
      <c r="Z7" s="6" t="s">
        <v>88</v>
      </c>
      <c r="AA7" s="6" t="s">
        <v>89</v>
      </c>
      <c r="AB7" s="6" t="s">
        <v>90</v>
      </c>
      <c r="AC7" s="6">
        <v>2025</v>
      </c>
      <c r="AD7" s="6">
        <v>0.004775</v>
      </c>
      <c r="AE7" s="6">
        <v>0.63741475</v>
      </c>
    </row>
    <row r="8" spans="25:31">
      <c r="Y8" s="6" t="s">
        <v>87</v>
      </c>
      <c r="Z8" s="6" t="s">
        <v>88</v>
      </c>
      <c r="AA8" s="6" t="s">
        <v>89</v>
      </c>
      <c r="AB8" s="6" t="s">
        <v>90</v>
      </c>
      <c r="AC8" s="6">
        <v>2026</v>
      </c>
      <c r="AD8" s="6">
        <v>0.007908</v>
      </c>
      <c r="AE8" s="6">
        <v>1.05563892</v>
      </c>
    </row>
    <row r="9" spans="25:31">
      <c r="Y9" s="6" t="s">
        <v>87</v>
      </c>
      <c r="Z9" s="6" t="s">
        <v>88</v>
      </c>
      <c r="AA9" s="6" t="s">
        <v>89</v>
      </c>
      <c r="AB9" s="6" t="s">
        <v>90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87</v>
      </c>
      <c r="Z10" s="6" t="s">
        <v>88</v>
      </c>
      <c r="AA10" s="6" t="s">
        <v>89</v>
      </c>
      <c r="AB10" s="6" t="s">
        <v>90</v>
      </c>
      <c r="AC10" s="6">
        <v>2028</v>
      </c>
      <c r="AD10" s="6">
        <v>0.009699</v>
      </c>
      <c r="AE10" s="6">
        <v>1.29471951</v>
      </c>
    </row>
    <row r="11" spans="1:31">
      <c r="A11" s="2" t="s">
        <v>100</v>
      </c>
      <c r="C11" s="3" t="s">
        <v>101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87</v>
      </c>
      <c r="Z11" s="6" t="s">
        <v>88</v>
      </c>
      <c r="AA11" s="6" t="s">
        <v>89</v>
      </c>
      <c r="AB11" s="6" t="s">
        <v>90</v>
      </c>
      <c r="AC11" s="6">
        <v>2029</v>
      </c>
      <c r="AD11" s="6">
        <v>0.010145</v>
      </c>
      <c r="AE11" s="6">
        <v>1.35425605</v>
      </c>
    </row>
    <row r="12" spans="3:31">
      <c r="C12" s="3" t="s">
        <v>101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87</v>
      </c>
      <c r="Z12" s="6" t="s">
        <v>88</v>
      </c>
      <c r="AA12" s="6" t="s">
        <v>89</v>
      </c>
      <c r="AB12" s="6" t="s">
        <v>90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87</v>
      </c>
      <c r="Z13" s="6" t="s">
        <v>88</v>
      </c>
      <c r="AA13" s="6" t="s">
        <v>89</v>
      </c>
      <c r="AB13" s="6" t="s">
        <v>90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87</v>
      </c>
      <c r="Z14" s="6" t="s">
        <v>88</v>
      </c>
      <c r="AA14" s="6" t="s">
        <v>89</v>
      </c>
      <c r="AB14" s="6" t="s">
        <v>90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87</v>
      </c>
      <c r="Z15" s="6" t="s">
        <v>88</v>
      </c>
      <c r="AA15" s="6" t="s">
        <v>89</v>
      </c>
      <c r="AB15" s="6" t="s">
        <v>90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87</v>
      </c>
      <c r="Z16" s="6" t="s">
        <v>88</v>
      </c>
      <c r="AA16" s="6" t="s">
        <v>89</v>
      </c>
      <c r="AB16" s="6" t="s">
        <v>90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87</v>
      </c>
      <c r="Z17" s="6" t="s">
        <v>88</v>
      </c>
      <c r="AA17" s="6" t="s">
        <v>89</v>
      </c>
      <c r="AB17" s="6" t="s">
        <v>90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87</v>
      </c>
      <c r="Z18" s="6" t="s">
        <v>88</v>
      </c>
      <c r="AA18" s="6" t="s">
        <v>89</v>
      </c>
      <c r="AB18" s="6" t="s">
        <v>90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87</v>
      </c>
      <c r="Z19" s="6" t="s">
        <v>88</v>
      </c>
      <c r="AA19" s="6" t="s">
        <v>89</v>
      </c>
      <c r="AB19" s="6" t="s">
        <v>90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87</v>
      </c>
      <c r="Z20" s="6" t="s">
        <v>88</v>
      </c>
      <c r="AA20" s="6" t="s">
        <v>89</v>
      </c>
      <c r="AB20" s="6" t="s">
        <v>90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87</v>
      </c>
      <c r="Z21" s="6" t="s">
        <v>88</v>
      </c>
      <c r="AA21" s="6" t="s">
        <v>89</v>
      </c>
      <c r="AB21" s="6" t="s">
        <v>90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87</v>
      </c>
      <c r="Z22" s="6" t="s">
        <v>88</v>
      </c>
      <c r="AA22" s="6" t="s">
        <v>89</v>
      </c>
      <c r="AB22" s="6" t="s">
        <v>90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87</v>
      </c>
      <c r="Z23" s="6" t="s">
        <v>88</v>
      </c>
      <c r="AA23" s="6" t="s">
        <v>89</v>
      </c>
      <c r="AB23" s="6" t="s">
        <v>90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87</v>
      </c>
      <c r="Z24" s="6" t="s">
        <v>88</v>
      </c>
      <c r="AA24" s="6" t="s">
        <v>89</v>
      </c>
      <c r="AB24" s="6" t="s">
        <v>90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87</v>
      </c>
      <c r="Z25" s="6" t="s">
        <v>88</v>
      </c>
      <c r="AA25" s="6" t="s">
        <v>89</v>
      </c>
      <c r="AB25" s="6" t="s">
        <v>90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87</v>
      </c>
      <c r="Z26" s="6" t="s">
        <v>88</v>
      </c>
      <c r="AA26" s="6" t="s">
        <v>89</v>
      </c>
      <c r="AB26" s="6" t="s">
        <v>90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87</v>
      </c>
      <c r="Z27" s="6" t="s">
        <v>88</v>
      </c>
      <c r="AA27" s="6" t="s">
        <v>89</v>
      </c>
      <c r="AB27" s="6" t="s">
        <v>90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87</v>
      </c>
      <c r="Z28" s="6" t="s">
        <v>88</v>
      </c>
      <c r="AA28" s="6" t="s">
        <v>89</v>
      </c>
      <c r="AB28" s="6" t="s">
        <v>90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87</v>
      </c>
      <c r="Z29" s="6" t="s">
        <v>88</v>
      </c>
      <c r="AA29" s="6" t="s">
        <v>89</v>
      </c>
      <c r="AB29" s="6" t="s">
        <v>90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87</v>
      </c>
      <c r="Z30" s="6" t="s">
        <v>88</v>
      </c>
      <c r="AA30" s="6" t="s">
        <v>89</v>
      </c>
      <c r="AB30" s="6" t="s">
        <v>90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87</v>
      </c>
      <c r="Z31" s="6" t="s">
        <v>88</v>
      </c>
      <c r="AA31" s="6" t="s">
        <v>89</v>
      </c>
      <c r="AB31" s="6" t="s">
        <v>90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87</v>
      </c>
      <c r="Z32" s="6" t="s">
        <v>88</v>
      </c>
      <c r="AA32" s="6" t="s">
        <v>89</v>
      </c>
      <c r="AB32" s="6" t="s">
        <v>90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87</v>
      </c>
      <c r="Z33" s="6" t="s">
        <v>88</v>
      </c>
      <c r="AA33" s="6" t="s">
        <v>89</v>
      </c>
      <c r="AB33" s="6" t="s">
        <v>93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87</v>
      </c>
      <c r="Z34" s="6" t="s">
        <v>88</v>
      </c>
      <c r="AA34" s="6" t="s">
        <v>89</v>
      </c>
      <c r="AB34" s="6" t="s">
        <v>93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87</v>
      </c>
      <c r="Z35" s="6" t="s">
        <v>88</v>
      </c>
      <c r="AA35" s="6" t="s">
        <v>89</v>
      </c>
      <c r="AB35" s="6" t="s">
        <v>93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87</v>
      </c>
      <c r="Z36" s="6" t="s">
        <v>88</v>
      </c>
      <c r="AA36" s="6" t="s">
        <v>89</v>
      </c>
      <c r="AB36" s="6" t="s">
        <v>93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87</v>
      </c>
      <c r="Z37" s="6" t="s">
        <v>88</v>
      </c>
      <c r="AA37" s="6" t="s">
        <v>89</v>
      </c>
      <c r="AB37" s="6" t="s">
        <v>93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87</v>
      </c>
      <c r="Z38" s="6" t="s">
        <v>88</v>
      </c>
      <c r="AA38" s="6" t="s">
        <v>89</v>
      </c>
      <c r="AB38" s="6" t="s">
        <v>93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87</v>
      </c>
      <c r="Z39" s="6" t="s">
        <v>88</v>
      </c>
      <c r="AA39" s="6" t="s">
        <v>89</v>
      </c>
      <c r="AB39" s="6" t="s">
        <v>93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87</v>
      </c>
      <c r="Z40" s="6" t="s">
        <v>88</v>
      </c>
      <c r="AA40" s="6" t="s">
        <v>89</v>
      </c>
      <c r="AB40" s="6" t="s">
        <v>93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87</v>
      </c>
      <c r="Z41" s="6" t="s">
        <v>88</v>
      </c>
      <c r="AA41" s="6" t="s">
        <v>89</v>
      </c>
      <c r="AB41" s="6" t="s">
        <v>93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87</v>
      </c>
      <c r="Z42" s="6" t="s">
        <v>88</v>
      </c>
      <c r="AA42" s="6" t="s">
        <v>89</v>
      </c>
      <c r="AB42" s="6" t="s">
        <v>93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87</v>
      </c>
      <c r="Z43" s="6" t="s">
        <v>88</v>
      </c>
      <c r="AA43" s="6" t="s">
        <v>89</v>
      </c>
      <c r="AB43" s="6" t="s">
        <v>93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87</v>
      </c>
      <c r="Z44" s="6" t="s">
        <v>88</v>
      </c>
      <c r="AA44" s="6" t="s">
        <v>89</v>
      </c>
      <c r="AB44" s="6" t="s">
        <v>93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87</v>
      </c>
      <c r="Z45" s="6" t="s">
        <v>88</v>
      </c>
      <c r="AA45" s="6" t="s">
        <v>89</v>
      </c>
      <c r="AB45" s="6" t="s">
        <v>93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87</v>
      </c>
      <c r="Z46" s="6" t="s">
        <v>88</v>
      </c>
      <c r="AA46" s="6" t="s">
        <v>89</v>
      </c>
      <c r="AB46" s="6" t="s">
        <v>93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87</v>
      </c>
      <c r="Z47" s="6" t="s">
        <v>88</v>
      </c>
      <c r="AA47" s="6" t="s">
        <v>89</v>
      </c>
      <c r="AB47" s="6" t="s">
        <v>93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87</v>
      </c>
      <c r="Z48" s="6" t="s">
        <v>88</v>
      </c>
      <c r="AA48" s="6" t="s">
        <v>89</v>
      </c>
      <c r="AB48" s="6" t="s">
        <v>93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87</v>
      </c>
      <c r="Z49" s="6" t="s">
        <v>88</v>
      </c>
      <c r="AA49" s="6" t="s">
        <v>89</v>
      </c>
      <c r="AB49" s="6" t="s">
        <v>93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87</v>
      </c>
      <c r="Z50" s="6" t="s">
        <v>88</v>
      </c>
      <c r="AA50" s="6" t="s">
        <v>89</v>
      </c>
      <c r="AB50" s="6" t="s">
        <v>93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87</v>
      </c>
      <c r="Z51" s="6" t="s">
        <v>88</v>
      </c>
      <c r="AA51" s="6" t="s">
        <v>89</v>
      </c>
      <c r="AB51" s="6" t="s">
        <v>93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87</v>
      </c>
      <c r="Z52" s="6" t="s">
        <v>88</v>
      </c>
      <c r="AA52" s="6" t="s">
        <v>89</v>
      </c>
      <c r="AB52" s="6" t="s">
        <v>93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87</v>
      </c>
      <c r="Z53" s="6" t="s">
        <v>88</v>
      </c>
      <c r="AA53" s="6" t="s">
        <v>89</v>
      </c>
      <c r="AB53" s="6" t="s">
        <v>93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87</v>
      </c>
      <c r="Z54" s="6" t="s">
        <v>88</v>
      </c>
      <c r="AA54" s="6" t="s">
        <v>89</v>
      </c>
      <c r="AB54" s="6" t="s">
        <v>93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87</v>
      </c>
      <c r="Z55" s="6" t="s">
        <v>88</v>
      </c>
      <c r="AA55" s="6" t="s">
        <v>89</v>
      </c>
      <c r="AB55" s="6" t="s">
        <v>93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87</v>
      </c>
      <c r="Z56" s="6" t="s">
        <v>88</v>
      </c>
      <c r="AA56" s="6" t="s">
        <v>89</v>
      </c>
      <c r="AB56" s="6" t="s">
        <v>93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87</v>
      </c>
      <c r="Z57" s="6" t="s">
        <v>88</v>
      </c>
      <c r="AA57" s="6" t="s">
        <v>89</v>
      </c>
      <c r="AB57" s="6" t="s">
        <v>93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87</v>
      </c>
      <c r="Z58" s="6" t="s">
        <v>88</v>
      </c>
      <c r="AA58" s="6" t="s">
        <v>89</v>
      </c>
      <c r="AB58" s="6" t="s">
        <v>93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87</v>
      </c>
      <c r="Z59" s="6" t="s">
        <v>88</v>
      </c>
      <c r="AA59" s="6" t="s">
        <v>89</v>
      </c>
      <c r="AB59" s="6" t="s">
        <v>93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87</v>
      </c>
      <c r="Z60" s="6" t="s">
        <v>88</v>
      </c>
      <c r="AA60" s="6" t="s">
        <v>89</v>
      </c>
      <c r="AB60" s="6" t="s">
        <v>93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87</v>
      </c>
      <c r="Z61" s="6" t="s">
        <v>88</v>
      </c>
      <c r="AA61" s="6" t="s">
        <v>89</v>
      </c>
      <c r="AB61" s="6" t="s">
        <v>93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87</v>
      </c>
      <c r="Z62" s="6" t="s">
        <v>88</v>
      </c>
      <c r="AA62" s="6" t="s">
        <v>89</v>
      </c>
      <c r="AB62" s="6" t="s">
        <v>93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87</v>
      </c>
      <c r="Z63" s="6" t="s">
        <v>88</v>
      </c>
      <c r="AA63" s="6" t="s">
        <v>89</v>
      </c>
      <c r="AB63" s="6" t="s">
        <v>93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87</v>
      </c>
      <c r="Z64" s="6" t="s">
        <v>88</v>
      </c>
      <c r="AA64" s="6" t="s">
        <v>89</v>
      </c>
      <c r="AB64" s="6" t="s">
        <v>94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87</v>
      </c>
      <c r="Z65" s="6" t="s">
        <v>88</v>
      </c>
      <c r="AA65" s="6" t="s">
        <v>89</v>
      </c>
      <c r="AB65" s="6" t="s">
        <v>94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87</v>
      </c>
      <c r="Z66" s="6" t="s">
        <v>88</v>
      </c>
      <c r="AA66" s="6" t="s">
        <v>89</v>
      </c>
      <c r="AB66" s="6" t="s">
        <v>94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87</v>
      </c>
      <c r="Z67" s="6" t="s">
        <v>88</v>
      </c>
      <c r="AA67" s="6" t="s">
        <v>89</v>
      </c>
      <c r="AB67" s="6" t="s">
        <v>94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87</v>
      </c>
      <c r="Z68" s="6" t="s">
        <v>88</v>
      </c>
      <c r="AA68" s="6" t="s">
        <v>89</v>
      </c>
      <c r="AB68" s="6" t="s">
        <v>94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87</v>
      </c>
      <c r="Z69" s="6" t="s">
        <v>88</v>
      </c>
      <c r="AA69" s="6" t="s">
        <v>89</v>
      </c>
      <c r="AB69" s="6" t="s">
        <v>94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87</v>
      </c>
      <c r="Z70" s="6" t="s">
        <v>88</v>
      </c>
      <c r="AA70" s="6" t="s">
        <v>89</v>
      </c>
      <c r="AB70" s="6" t="s">
        <v>94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87</v>
      </c>
      <c r="Z71" s="6" t="s">
        <v>88</v>
      </c>
      <c r="AA71" s="6" t="s">
        <v>89</v>
      </c>
      <c r="AB71" s="6" t="s">
        <v>94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87</v>
      </c>
      <c r="Z72" s="6" t="s">
        <v>88</v>
      </c>
      <c r="AA72" s="6" t="s">
        <v>89</v>
      </c>
      <c r="AB72" s="6" t="s">
        <v>94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87</v>
      </c>
      <c r="Z73" s="6" t="s">
        <v>88</v>
      </c>
      <c r="AA73" s="6" t="s">
        <v>89</v>
      </c>
      <c r="AB73" s="6" t="s">
        <v>94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87</v>
      </c>
      <c r="Z74" s="6" t="s">
        <v>88</v>
      </c>
      <c r="AA74" s="6" t="s">
        <v>89</v>
      </c>
      <c r="AB74" s="6" t="s">
        <v>94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87</v>
      </c>
      <c r="Z75" s="6" t="s">
        <v>88</v>
      </c>
      <c r="AA75" s="6" t="s">
        <v>89</v>
      </c>
      <c r="AB75" s="6" t="s">
        <v>94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87</v>
      </c>
      <c r="Z76" s="6" t="s">
        <v>88</v>
      </c>
      <c r="AA76" s="6" t="s">
        <v>89</v>
      </c>
      <c r="AB76" s="6" t="s">
        <v>94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87</v>
      </c>
      <c r="Z77" s="6" t="s">
        <v>88</v>
      </c>
      <c r="AA77" s="6" t="s">
        <v>89</v>
      </c>
      <c r="AB77" s="6" t="s">
        <v>94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87</v>
      </c>
      <c r="Z78" s="6" t="s">
        <v>88</v>
      </c>
      <c r="AA78" s="6" t="s">
        <v>89</v>
      </c>
      <c r="AB78" s="6" t="s">
        <v>94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87</v>
      </c>
      <c r="Z79" s="6" t="s">
        <v>88</v>
      </c>
      <c r="AA79" s="6" t="s">
        <v>89</v>
      </c>
      <c r="AB79" s="6" t="s">
        <v>94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87</v>
      </c>
      <c r="Z80" s="6" t="s">
        <v>88</v>
      </c>
      <c r="AA80" s="6" t="s">
        <v>89</v>
      </c>
      <c r="AB80" s="6" t="s">
        <v>94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87</v>
      </c>
      <c r="Z81" s="6" t="s">
        <v>88</v>
      </c>
      <c r="AA81" s="6" t="s">
        <v>89</v>
      </c>
      <c r="AB81" s="6" t="s">
        <v>94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87</v>
      </c>
      <c r="Z82" s="6" t="s">
        <v>88</v>
      </c>
      <c r="AA82" s="6" t="s">
        <v>89</v>
      </c>
      <c r="AB82" s="6" t="s">
        <v>94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87</v>
      </c>
      <c r="Z83" s="6" t="s">
        <v>88</v>
      </c>
      <c r="AA83" s="6" t="s">
        <v>89</v>
      </c>
      <c r="AB83" s="6" t="s">
        <v>94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87</v>
      </c>
      <c r="Z84" s="6" t="s">
        <v>88</v>
      </c>
      <c r="AA84" s="6" t="s">
        <v>89</v>
      </c>
      <c r="AB84" s="6" t="s">
        <v>94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87</v>
      </c>
      <c r="Z85" s="6" t="s">
        <v>88</v>
      </c>
      <c r="AA85" s="6" t="s">
        <v>89</v>
      </c>
      <c r="AB85" s="6" t="s">
        <v>94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87</v>
      </c>
      <c r="Z86" s="6" t="s">
        <v>88</v>
      </c>
      <c r="AA86" s="6" t="s">
        <v>89</v>
      </c>
      <c r="AB86" s="6" t="s">
        <v>94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87</v>
      </c>
      <c r="Z87" s="6" t="s">
        <v>88</v>
      </c>
      <c r="AA87" s="6" t="s">
        <v>89</v>
      </c>
      <c r="AB87" s="6" t="s">
        <v>94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87</v>
      </c>
      <c r="Z88" s="6" t="s">
        <v>88</v>
      </c>
      <c r="AA88" s="6" t="s">
        <v>89</v>
      </c>
      <c r="AB88" s="6" t="s">
        <v>94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87</v>
      </c>
      <c r="Z89" s="6" t="s">
        <v>88</v>
      </c>
      <c r="AA89" s="6" t="s">
        <v>89</v>
      </c>
      <c r="AB89" s="6" t="s">
        <v>94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87</v>
      </c>
      <c r="Z90" s="6" t="s">
        <v>88</v>
      </c>
      <c r="AA90" s="6" t="s">
        <v>89</v>
      </c>
      <c r="AB90" s="6" t="s">
        <v>94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87</v>
      </c>
      <c r="Z91" s="6" t="s">
        <v>88</v>
      </c>
      <c r="AA91" s="6" t="s">
        <v>89</v>
      </c>
      <c r="AB91" s="6" t="s">
        <v>94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87</v>
      </c>
      <c r="Z92" s="6" t="s">
        <v>88</v>
      </c>
      <c r="AA92" s="6" t="s">
        <v>89</v>
      </c>
      <c r="AB92" s="6" t="s">
        <v>94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87</v>
      </c>
      <c r="Z93" s="6" t="s">
        <v>88</v>
      </c>
      <c r="AA93" s="6" t="s">
        <v>89</v>
      </c>
      <c r="AB93" s="6" t="s">
        <v>94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87</v>
      </c>
      <c r="Z94" s="6" t="s">
        <v>88</v>
      </c>
      <c r="AA94" s="6" t="s">
        <v>89</v>
      </c>
      <c r="AB94" s="6" t="s">
        <v>94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24</v>
      </c>
      <c r="G11" t="s">
        <v>25</v>
      </c>
      <c r="I11" s="15">
        <v>2020</v>
      </c>
      <c r="J11" s="15" t="s">
        <v>16</v>
      </c>
      <c r="K11" s="15">
        <v>1</v>
      </c>
      <c r="L11" s="15">
        <f>N11*1000</f>
        <v>143220.2336</v>
      </c>
      <c r="N11" s="14">
        <v>143.2202336</v>
      </c>
    </row>
    <row r="12" spans="7:14">
      <c r="G12" t="s">
        <v>25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25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25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25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25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25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25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25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25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25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25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25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25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25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25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25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25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25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25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25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25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25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25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25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25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25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25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25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25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25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 t="s">
        <v>26</v>
      </c>
    </row>
    <row r="11" spans="2:15">
      <c r="B11" s="15" t="s">
        <v>27</v>
      </c>
      <c r="G11" t="s">
        <v>28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28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28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28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28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28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28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28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28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28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28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28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28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28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28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28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28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28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28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28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28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28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28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28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28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28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28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28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28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28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28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4">
      <c r="B11" s="15" t="s">
        <v>29</v>
      </c>
      <c r="G11" t="s">
        <v>30</v>
      </c>
      <c r="I11" s="15">
        <v>2020</v>
      </c>
      <c r="J11" s="15" t="s">
        <v>16</v>
      </c>
      <c r="K11" s="15">
        <v>1</v>
      </c>
      <c r="L11" s="15">
        <f>N11*1000</f>
        <v>69778.457</v>
      </c>
      <c r="N11">
        <v>69.778457</v>
      </c>
    </row>
    <row r="12" spans="7:14">
      <c r="G12" t="s">
        <v>30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30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30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30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30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30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30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30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30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30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30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30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30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30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30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30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30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30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30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30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30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30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30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30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30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30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30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30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30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30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7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L11" s="15">
        <f>Q11*1000*38.5/(38.5+34.9)</f>
        <v>46744.386852861</v>
      </c>
      <c r="Q11">
        <f>89.11787</f>
        <v>89.11787</v>
      </c>
    </row>
    <row r="12" spans="7:17">
      <c r="G12" t="s">
        <v>33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33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33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33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33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33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33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33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33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33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33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33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33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33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33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33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33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33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33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33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33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33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33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33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33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33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33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33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33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33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34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7">
      <c r="B11" s="15" t="s">
        <v>35</v>
      </c>
      <c r="G11" t="s">
        <v>36</v>
      </c>
      <c r="I11" s="15">
        <v>2020</v>
      </c>
      <c r="J11" s="15" t="s">
        <v>16</v>
      </c>
      <c r="K11" s="15">
        <v>1</v>
      </c>
      <c r="L11" s="15">
        <f>Q11*1000*34.9/(38.5+34.9)</f>
        <v>42373.483147139</v>
      </c>
      <c r="Q11">
        <f>89.11787</f>
        <v>89.11787</v>
      </c>
    </row>
    <row r="12" spans="7:17">
      <c r="G12" t="s">
        <v>36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36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36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36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36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36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36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36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36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36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36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36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36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36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36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36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36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36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36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36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36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36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36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36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36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36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36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36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36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36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4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L11" s="15">
        <f>N11*1000</f>
        <v>53684.46015</v>
      </c>
      <c r="N11" s="14">
        <v>53.68446015</v>
      </c>
    </row>
    <row r="12" spans="7:15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7">
      <c r="B11" s="15" t="s">
        <v>40</v>
      </c>
      <c r="D11" s="23" t="s">
        <v>41</v>
      </c>
      <c r="G11"/>
      <c r="H11" s="15" t="s">
        <v>42</v>
      </c>
      <c r="I11" s="15">
        <v>2020</v>
      </c>
      <c r="J11" s="15" t="s">
        <v>16</v>
      </c>
      <c r="L11" s="15">
        <f>8823.795*0.000039356*366/3</f>
        <v>42.36685167444</v>
      </c>
      <c r="O11" s="23"/>
      <c r="P11" s="29" t="s">
        <v>43</v>
      </c>
      <c r="Q11" s="27" t="s">
        <v>44</v>
      </c>
    </row>
    <row r="12" spans="4:17">
      <c r="D12" s="23" t="s">
        <v>41</v>
      </c>
      <c r="G12"/>
      <c r="H12" s="15" t="s">
        <v>42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3" t="s">
        <v>41</v>
      </c>
      <c r="G13"/>
      <c r="H13" s="15" t="s">
        <v>42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3" t="s">
        <v>41</v>
      </c>
      <c r="G14"/>
      <c r="H14" s="15" t="s">
        <v>42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3" t="s">
        <v>41</v>
      </c>
      <c r="G15"/>
      <c r="H15" s="15" t="s">
        <v>42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3" t="s">
        <v>41</v>
      </c>
      <c r="G16"/>
      <c r="H16" s="15" t="s">
        <v>42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3" t="s">
        <v>41</v>
      </c>
      <c r="G17"/>
      <c r="H17" s="15" t="s">
        <v>42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3" t="s">
        <v>41</v>
      </c>
      <c r="G18"/>
      <c r="H18" s="15" t="s">
        <v>42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3" t="s">
        <v>41</v>
      </c>
      <c r="G19"/>
      <c r="H19" s="15" t="s">
        <v>42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3" t="s">
        <v>41</v>
      </c>
      <c r="G20"/>
      <c r="H20" s="15" t="s">
        <v>42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3" t="s">
        <v>41</v>
      </c>
      <c r="G21"/>
      <c r="H21" s="15" t="s">
        <v>42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3" t="s">
        <v>41</v>
      </c>
      <c r="G22"/>
      <c r="H22" s="15" t="s">
        <v>42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3" t="s">
        <v>41</v>
      </c>
      <c r="G23"/>
      <c r="H23" s="15" t="s">
        <v>42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3" t="s">
        <v>41</v>
      </c>
      <c r="G24"/>
      <c r="H24" s="15" t="s">
        <v>42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3" t="s">
        <v>41</v>
      </c>
      <c r="G25"/>
      <c r="H25" s="15" t="s">
        <v>42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3" t="s">
        <v>41</v>
      </c>
      <c r="G26"/>
      <c r="H26" s="15" t="s">
        <v>42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3" t="s">
        <v>41</v>
      </c>
      <c r="G27"/>
      <c r="H27" s="15" t="s">
        <v>42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3" t="s">
        <v>41</v>
      </c>
      <c r="G28"/>
      <c r="H28" s="15" t="s">
        <v>42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3" t="s">
        <v>41</v>
      </c>
      <c r="G29"/>
      <c r="H29" s="15" t="s">
        <v>42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3" t="s">
        <v>41</v>
      </c>
      <c r="G30"/>
      <c r="H30" s="15" t="s">
        <v>42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3" t="s">
        <v>41</v>
      </c>
      <c r="G31"/>
      <c r="H31" s="15" t="s">
        <v>42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3" t="s">
        <v>41</v>
      </c>
      <c r="G32"/>
      <c r="H32" s="15" t="s">
        <v>42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3" t="s">
        <v>41</v>
      </c>
      <c r="G33"/>
      <c r="H33" s="15" t="s">
        <v>42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3" t="s">
        <v>41</v>
      </c>
      <c r="G34"/>
      <c r="H34" s="15" t="s">
        <v>42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3" t="s">
        <v>41</v>
      </c>
      <c r="G35"/>
      <c r="H35" s="15" t="s">
        <v>42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3" t="s">
        <v>41</v>
      </c>
      <c r="G36"/>
      <c r="H36" s="15" t="s">
        <v>42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3" t="s">
        <v>41</v>
      </c>
      <c r="G37"/>
      <c r="H37" s="15" t="s">
        <v>42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3" t="s">
        <v>41</v>
      </c>
      <c r="G38"/>
      <c r="H38" s="15" t="s">
        <v>42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3" t="s">
        <v>41</v>
      </c>
      <c r="G39"/>
      <c r="H39" s="15" t="s">
        <v>42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3" t="s">
        <v>41</v>
      </c>
      <c r="G40"/>
      <c r="H40" s="15" t="s">
        <v>42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3" t="s">
        <v>41</v>
      </c>
      <c r="G41"/>
      <c r="H41" s="15" t="s">
        <v>42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2025-02-06T22:41:10Z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