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8" activeTab="11"/>
  </bookViews>
  <sheets>
    <sheet name="TotalCO2" sheetId="16" r:id="rId1"/>
    <sheet name="INDCO2" sheetId="18" r:id="rId2"/>
    <sheet name="TRACO2" sheetId="17" r:id="rId3"/>
    <sheet name="HYDROGENCO2" sheetId="19" r:id="rId4"/>
    <sheet name="AGRCO2" sheetId="20" r:id="rId5"/>
    <sheet name="RSDCO2" sheetId="23" r:id="rId6"/>
    <sheet name="COMCO2" sheetId="22" r:id="rId7"/>
    <sheet name="ELECO2" sheetId="21" r:id="rId8"/>
    <sheet name="IMPOIL_BND" sheetId="24" r:id="rId9"/>
    <sheet name="IMPGAS_BND" sheetId="25" r:id="rId10"/>
    <sheet name="SNKCO2_DAC" sheetId="29" r:id="rId11"/>
    <sheet name="FORCO2_2" sheetId="27" r:id="rId12"/>
    <sheet name="AllStorageOrUse" sheetId="28" r:id="rId13"/>
    <sheet name="Sheet1" sheetId="30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sharedStrings.xml><?xml version="1.0" encoding="utf-8"?>
<sst xmlns="http://schemas.openxmlformats.org/spreadsheetml/2006/main" count="1109" uniqueCount="66">
  <si>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</si>
  <si>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</si>
  <si>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</si>
  <si>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</si>
  <si>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</si>
  <si>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</si>
  <si>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</si>
  <si>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</si>
  <si>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</si>
  <si>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</si>
  <si>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</si>
  <si>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</si>
  <si>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</si>
  <si>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</si>
  <si>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</si>
  <si>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</si>
  <si>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</si>
  <si>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</si>
  <si>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</si>
  <si>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</si>
  <si>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</si>
  <si>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</si>
  <si>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</si>
  <si>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</si>
  <si>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AU_TRACO2_BND</t>
  </si>
  <si>
    <t>TRACO2N</t>
  </si>
  <si>
    <t>original series</t>
  </si>
  <si>
    <t>AU_HYDROGENCO2_BND</t>
  </si>
  <si>
    <t>HYDROGENCO2N</t>
  </si>
  <si>
    <t>AU_AGRCO2_BND</t>
  </si>
  <si>
    <t>AGRCO2N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</si>
  <si>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</si>
  <si>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</si>
  <si>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</si>
  <si>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</si>
  <si>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</si>
  <si>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</si>
  <si>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AU_ELCCO2_BND</t>
  </si>
  <si>
    <t>ELCCO2N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</si>
  <si>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</si>
  <si>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</si>
  <si>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</si>
  <si>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</si>
  <si>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</si>
  <si>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</si>
  <si>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</si>
  <si>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</si>
  <si>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UC_ACT</t>
  </si>
  <si>
    <t>CCUS limit</t>
  </si>
  <si>
    <t>Land Use, Land Use Change and Forestry</t>
  </si>
  <si>
    <t>AU_SNKCO2DAC_BND2</t>
  </si>
  <si>
    <t>SINKCCU_Fake_DAC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</si>
  <si>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</si>
  <si>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</si>
  <si>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</si>
  <si>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</si>
  <si>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</si>
  <si>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</si>
  <si>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</si>
  <si>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</si>
  <si>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AU_SNKCO2tech_All_BND</t>
  </si>
  <si>
    <t>SINKCCS_Immiscible</t>
  </si>
  <si>
    <t>LO</t>
  </si>
  <si>
    <t>SINKCCS_Miscible</t>
  </si>
  <si>
    <t>SINKCCS_Saline</t>
  </si>
  <si>
    <t>SINKCCU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</si>
</sst>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3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.2"/>
      <color rgb="FF000000"/>
      <name val="Segoe UI"/>
      <charset val="134"/>
    </font>
    <font>
      <sz val="10"/>
      <name val="Arial"/>
      <charset val="0"/>
    </font>
    <font>
      <sz val="8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sz val="10"/>
      <name val="Arial"/>
      <charset val="134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4" applyNumberFormat="0" applyAlignment="0" applyProtection="0">
      <alignment vertical="center"/>
    </xf>
    <xf numFmtId="0" fontId="21" fillId="6" borderId="5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3" fillId="7" borderId="6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7" fillId="0" borderId="0"/>
    <xf numFmtId="0" fontId="10" fillId="0" borderId="0"/>
  </cellStyleXfs>
  <cellXfs count="18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Alignment="1">
      <alignment horizontal="center" indent="1"/>
    </xf>
    <xf numFmtId="0" fontId="3" fillId="0" borderId="0" xfId="0" applyFont="1" applyFill="1" applyBorder="1" applyAlignme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 applyBorder="1"/>
    <xf numFmtId="0" fontId="0" fillId="0" borderId="0" xfId="0" applyFill="1" applyAlignment="1">
      <alignment vertical="center"/>
    </xf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0" fillId="0" borderId="0" xfId="0" applyFont="1"/>
    <xf numFmtId="0" fontId="10" fillId="0" borderId="0" xfId="0" applyNumberFormat="1" applyFont="1" applyFill="1" applyBorder="1" applyAlignment="1" applyProtection="1">
      <alignment vertical="center"/>
    </xf>
    <xf numFmtId="0" fontId="11" fillId="0" borderId="0" xfId="0" applyFont="1" applyFill="1" applyBorder="1" applyAlignment="1"/>
    <xf numFmtId="0" fontId="7" fillId="0" borderId="0" xfId="0" applyFont="1" applyFill="1" applyBorder="1"/>
    <xf numFmtId="0" fontId="7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I26" sqref="I2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9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679156.6463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667190.1331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653629.6093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648956.1409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645078.9193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636720.6247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625408.104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612566.7918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607089.6002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600465.605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595527.7097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585209.8936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582178.1704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578638.4967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576156.2185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573986.5808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571882.972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570312.8719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567430.9691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565678.5643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563122.4777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561035.5506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559654.7454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560300.2177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561169.6751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562363.2274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564345.7341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566447.1344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zoomScale="66" zoomScaleNormal="66" topLeftCell="A3" workbookViewId="0">
      <selection activeCell="N26" sqref="N2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</row>
    <row r="11" spans="2:16">
      <c r="B11" s="1" t="s">
        <v>40</v>
      </c>
      <c r="D11" s="4" t="s">
        <v>45</v>
      </c>
      <c r="G11"/>
      <c r="H11" s="1" t="s">
        <v>42</v>
      </c>
      <c r="I11" s="1">
        <v>2020</v>
      </c>
      <c r="J11" s="1" t="s">
        <v>16</v>
      </c>
      <c r="L11" s="10">
        <f>0.06*366*10^9*0.0373/10^6/3</f>
        <v>273.036</v>
      </c>
      <c r="O11" s="4"/>
      <c r="P11" s="11" t="s">
        <v>46</v>
      </c>
    </row>
    <row r="12" spans="4:16">
      <c r="D12" s="4" t="s">
        <v>45</v>
      </c>
      <c r="G12"/>
      <c r="H12" s="1" t="s">
        <v>42</v>
      </c>
      <c r="I12" s="1">
        <v>2021</v>
      </c>
      <c r="J12" s="1" t="s">
        <v>16</v>
      </c>
      <c r="L12" s="10">
        <f t="shared" ref="L12:L21" si="0">0.06*366*10^9*0.0373/10^6/3</f>
        <v>273.036</v>
      </c>
      <c r="P12" s="12"/>
    </row>
    <row r="13" spans="4:16">
      <c r="D13" s="4" t="s">
        <v>45</v>
      </c>
      <c r="G13"/>
      <c r="H13" s="1" t="s">
        <v>42</v>
      </c>
      <c r="I13" s="1">
        <v>2022</v>
      </c>
      <c r="J13" s="1" t="s">
        <v>16</v>
      </c>
      <c r="L13" s="10">
        <f t="shared" si="0"/>
        <v>273.036</v>
      </c>
      <c r="P13" s="12"/>
    </row>
    <row r="14" spans="4:16">
      <c r="D14" s="4" t="s">
        <v>45</v>
      </c>
      <c r="G14"/>
      <c r="H14" s="1" t="s">
        <v>42</v>
      </c>
      <c r="I14" s="1">
        <v>2023</v>
      </c>
      <c r="J14" s="1" t="s">
        <v>16</v>
      </c>
      <c r="L14" s="10">
        <f t="shared" si="0"/>
        <v>273.036</v>
      </c>
      <c r="P14" s="12"/>
    </row>
    <row r="15" spans="4:12">
      <c r="D15" s="4" t="s">
        <v>45</v>
      </c>
      <c r="G15"/>
      <c r="H15" s="1" t="s">
        <v>42</v>
      </c>
      <c r="I15" s="1">
        <v>2024</v>
      </c>
      <c r="J15" s="1" t="s">
        <v>16</v>
      </c>
      <c r="L15" s="10">
        <f t="shared" si="0"/>
        <v>273.036</v>
      </c>
    </row>
    <row r="16" spans="4:12">
      <c r="D16" s="4" t="s">
        <v>45</v>
      </c>
      <c r="G16"/>
      <c r="H16" s="1" t="s">
        <v>42</v>
      </c>
      <c r="I16" s="1">
        <v>2025</v>
      </c>
      <c r="J16" s="1" t="s">
        <v>16</v>
      </c>
      <c r="L16" s="10">
        <f t="shared" si="0"/>
        <v>273.036</v>
      </c>
    </row>
    <row r="17" spans="4:12">
      <c r="D17" s="4" t="s">
        <v>45</v>
      </c>
      <c r="G17"/>
      <c r="H17" s="1" t="s">
        <v>42</v>
      </c>
      <c r="I17" s="1">
        <v>2026</v>
      </c>
      <c r="J17" s="1" t="s">
        <v>16</v>
      </c>
      <c r="L17" s="10">
        <f t="shared" si="0"/>
        <v>273.036</v>
      </c>
    </row>
    <row r="18" spans="4:12">
      <c r="D18" s="4" t="s">
        <v>45</v>
      </c>
      <c r="G18"/>
      <c r="H18" s="1" t="s">
        <v>42</v>
      </c>
      <c r="I18" s="1">
        <v>2027</v>
      </c>
      <c r="J18" s="1" t="s">
        <v>16</v>
      </c>
      <c r="L18" s="10">
        <f t="shared" si="0"/>
        <v>273.036</v>
      </c>
    </row>
    <row r="19" spans="4:12">
      <c r="D19" s="4" t="s">
        <v>45</v>
      </c>
      <c r="G19"/>
      <c r="H19" s="1" t="s">
        <v>42</v>
      </c>
      <c r="I19" s="1">
        <v>2028</v>
      </c>
      <c r="J19" s="1" t="s">
        <v>16</v>
      </c>
      <c r="L19" s="10">
        <f t="shared" si="0"/>
        <v>273.036</v>
      </c>
    </row>
    <row r="20" spans="4:12">
      <c r="D20" s="4" t="s">
        <v>45</v>
      </c>
      <c r="G20"/>
      <c r="H20" s="1" t="s">
        <v>42</v>
      </c>
      <c r="I20" s="1">
        <v>2029</v>
      </c>
      <c r="J20" s="1" t="s">
        <v>16</v>
      </c>
      <c r="L20" s="10">
        <f t="shared" si="0"/>
        <v>273.036</v>
      </c>
    </row>
    <row r="21" spans="4:12">
      <c r="D21" s="4" t="s">
        <v>45</v>
      </c>
      <c r="G21"/>
      <c r="H21" s="1" t="s">
        <v>42</v>
      </c>
      <c r="I21" s="1">
        <v>2030</v>
      </c>
      <c r="J21" s="1" t="s">
        <v>16</v>
      </c>
      <c r="L21" s="10">
        <f t="shared" si="0"/>
        <v>273.036</v>
      </c>
    </row>
    <row r="22" spans="4:12">
      <c r="D22" s="4" t="s">
        <v>45</v>
      </c>
      <c r="G22"/>
      <c r="H22" s="1" t="s">
        <v>42</v>
      </c>
      <c r="I22" s="1">
        <v>2031</v>
      </c>
      <c r="J22" s="1" t="s">
        <v>16</v>
      </c>
      <c r="L22" s="10">
        <f t="shared" ref="L22:L31" si="1">0.06*366*10^9*0.0373/10^6/3</f>
        <v>273.036</v>
      </c>
    </row>
    <row r="23" spans="4:12">
      <c r="D23" s="4" t="s">
        <v>45</v>
      </c>
      <c r="G23"/>
      <c r="H23" s="1" t="s">
        <v>42</v>
      </c>
      <c r="I23" s="1">
        <v>2032</v>
      </c>
      <c r="J23" s="1" t="s">
        <v>16</v>
      </c>
      <c r="L23" s="10">
        <f t="shared" si="1"/>
        <v>273.036</v>
      </c>
    </row>
    <row r="24" spans="4:12">
      <c r="D24" s="4" t="s">
        <v>45</v>
      </c>
      <c r="G24"/>
      <c r="H24" s="1" t="s">
        <v>42</v>
      </c>
      <c r="I24" s="1">
        <v>2033</v>
      </c>
      <c r="J24" s="1" t="s">
        <v>16</v>
      </c>
      <c r="L24" s="10">
        <f t="shared" si="1"/>
        <v>273.036</v>
      </c>
    </row>
    <row r="25" spans="4:12">
      <c r="D25" s="4" t="s">
        <v>45</v>
      </c>
      <c r="G25"/>
      <c r="H25" s="1" t="s">
        <v>42</v>
      </c>
      <c r="I25" s="1">
        <v>2034</v>
      </c>
      <c r="J25" s="1" t="s">
        <v>16</v>
      </c>
      <c r="L25" s="10">
        <f t="shared" si="1"/>
        <v>273.036</v>
      </c>
    </row>
    <row r="26" spans="4:12">
      <c r="D26" s="4" t="s">
        <v>45</v>
      </c>
      <c r="G26"/>
      <c r="H26" s="1" t="s">
        <v>42</v>
      </c>
      <c r="I26" s="1">
        <v>2035</v>
      </c>
      <c r="J26" s="1" t="s">
        <v>16</v>
      </c>
      <c r="L26" s="10">
        <f t="shared" si="1"/>
        <v>273.036</v>
      </c>
    </row>
    <row r="27" spans="4:12">
      <c r="D27" s="4" t="s">
        <v>45</v>
      </c>
      <c r="G27"/>
      <c r="H27" s="1" t="s">
        <v>42</v>
      </c>
      <c r="I27" s="1">
        <v>2036</v>
      </c>
      <c r="J27" s="1" t="s">
        <v>16</v>
      </c>
      <c r="L27" s="10">
        <f t="shared" si="1"/>
        <v>273.036</v>
      </c>
    </row>
    <row r="28" spans="4:12">
      <c r="D28" s="4" t="s">
        <v>45</v>
      </c>
      <c r="G28"/>
      <c r="H28" s="1" t="s">
        <v>42</v>
      </c>
      <c r="I28" s="1">
        <v>2037</v>
      </c>
      <c r="J28" s="1" t="s">
        <v>16</v>
      </c>
      <c r="L28" s="10">
        <f t="shared" si="1"/>
        <v>273.036</v>
      </c>
    </row>
    <row r="29" spans="4:12">
      <c r="D29" s="4" t="s">
        <v>45</v>
      </c>
      <c r="G29"/>
      <c r="H29" s="1" t="s">
        <v>42</v>
      </c>
      <c r="I29" s="1">
        <v>2038</v>
      </c>
      <c r="J29" s="1" t="s">
        <v>16</v>
      </c>
      <c r="L29" s="10">
        <f t="shared" si="1"/>
        <v>273.036</v>
      </c>
    </row>
    <row r="30" spans="4:12">
      <c r="D30" s="4" t="s">
        <v>45</v>
      </c>
      <c r="G30"/>
      <c r="H30" s="1" t="s">
        <v>42</v>
      </c>
      <c r="I30" s="1">
        <v>2039</v>
      </c>
      <c r="J30" s="1" t="s">
        <v>16</v>
      </c>
      <c r="L30" s="10">
        <f t="shared" si="1"/>
        <v>273.036</v>
      </c>
    </row>
    <row r="31" spans="4:12">
      <c r="D31" s="4" t="s">
        <v>45</v>
      </c>
      <c r="G31"/>
      <c r="H31" s="1" t="s">
        <v>42</v>
      </c>
      <c r="I31" s="1">
        <v>2040</v>
      </c>
      <c r="J31" s="1" t="s">
        <v>16</v>
      </c>
      <c r="L31" s="10">
        <f t="shared" si="1"/>
        <v>273.036</v>
      </c>
    </row>
    <row r="32" spans="4:12">
      <c r="D32" s="4" t="s">
        <v>45</v>
      </c>
      <c r="G32"/>
      <c r="H32" s="1" t="s">
        <v>42</v>
      </c>
      <c r="I32" s="1">
        <v>2041</v>
      </c>
      <c r="J32" s="1" t="s">
        <v>16</v>
      </c>
      <c r="L32" s="10">
        <f t="shared" ref="L32:L41" si="2">0.06*366*10^9*0.0373/10^6/3</f>
        <v>273.036</v>
      </c>
    </row>
    <row r="33" spans="4:12">
      <c r="D33" s="4" t="s">
        <v>45</v>
      </c>
      <c r="G33"/>
      <c r="H33" s="1" t="s">
        <v>42</v>
      </c>
      <c r="I33" s="1">
        <v>2042</v>
      </c>
      <c r="J33" s="1" t="s">
        <v>16</v>
      </c>
      <c r="L33" s="10">
        <f t="shared" si="2"/>
        <v>273.036</v>
      </c>
    </row>
    <row r="34" spans="4:12">
      <c r="D34" s="4" t="s">
        <v>45</v>
      </c>
      <c r="G34"/>
      <c r="H34" s="1" t="s">
        <v>42</v>
      </c>
      <c r="I34" s="1">
        <v>2043</v>
      </c>
      <c r="J34" s="1" t="s">
        <v>16</v>
      </c>
      <c r="L34" s="10">
        <f t="shared" si="2"/>
        <v>273.036</v>
      </c>
    </row>
    <row r="35" spans="4:12">
      <c r="D35" s="4" t="s">
        <v>45</v>
      </c>
      <c r="G35"/>
      <c r="H35" s="1" t="s">
        <v>42</v>
      </c>
      <c r="I35" s="1">
        <v>2044</v>
      </c>
      <c r="J35" s="1" t="s">
        <v>16</v>
      </c>
      <c r="L35" s="10">
        <f t="shared" si="2"/>
        <v>273.036</v>
      </c>
    </row>
    <row r="36" spans="4:12">
      <c r="D36" s="4" t="s">
        <v>45</v>
      </c>
      <c r="G36"/>
      <c r="H36" s="1" t="s">
        <v>42</v>
      </c>
      <c r="I36" s="1">
        <v>2045</v>
      </c>
      <c r="J36" s="1" t="s">
        <v>16</v>
      </c>
      <c r="L36" s="10">
        <f t="shared" si="2"/>
        <v>273.036</v>
      </c>
    </row>
    <row r="37" spans="4:12">
      <c r="D37" s="4" t="s">
        <v>45</v>
      </c>
      <c r="G37"/>
      <c r="H37" s="1" t="s">
        <v>42</v>
      </c>
      <c r="I37" s="1">
        <v>2046</v>
      </c>
      <c r="J37" s="1" t="s">
        <v>16</v>
      </c>
      <c r="L37" s="10">
        <f t="shared" si="2"/>
        <v>273.036</v>
      </c>
    </row>
    <row r="38" spans="4:12">
      <c r="D38" s="4" t="s">
        <v>45</v>
      </c>
      <c r="G38"/>
      <c r="H38" s="1" t="s">
        <v>42</v>
      </c>
      <c r="I38" s="1">
        <v>2047</v>
      </c>
      <c r="J38" s="1" t="s">
        <v>16</v>
      </c>
      <c r="L38" s="10">
        <f t="shared" si="2"/>
        <v>273.036</v>
      </c>
    </row>
    <row r="39" spans="4:12">
      <c r="D39" s="4" t="s">
        <v>45</v>
      </c>
      <c r="G39"/>
      <c r="H39" s="1" t="s">
        <v>42</v>
      </c>
      <c r="I39" s="1">
        <v>2048</v>
      </c>
      <c r="J39" s="1" t="s">
        <v>16</v>
      </c>
      <c r="L39" s="10">
        <f t="shared" si="2"/>
        <v>273.036</v>
      </c>
    </row>
    <row r="40" spans="4:12">
      <c r="D40" s="4" t="s">
        <v>45</v>
      </c>
      <c r="G40"/>
      <c r="H40" s="1" t="s">
        <v>42</v>
      </c>
      <c r="I40" s="1">
        <v>2049</v>
      </c>
      <c r="J40" s="1" t="s">
        <v>16</v>
      </c>
      <c r="L40" s="10">
        <f t="shared" si="2"/>
        <v>273.036</v>
      </c>
    </row>
    <row r="41" spans="4:12">
      <c r="D41" s="4" t="s">
        <v>45</v>
      </c>
      <c r="G41"/>
      <c r="H41" s="1" t="s">
        <v>42</v>
      </c>
      <c r="I41" s="1">
        <v>2050</v>
      </c>
      <c r="J41" s="1" t="s">
        <v>16</v>
      </c>
      <c r="L41" s="10">
        <f t="shared" si="2"/>
        <v>273.036</v>
      </c>
    </row>
    <row r="45" spans="14:14">
      <c r="N45" s="13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S41"/>
  <sheetViews>
    <sheetView zoomScale="61" zoomScaleNormal="61" workbookViewId="0">
      <selection activeCell="O44" sqref="O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0" customWidth="1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47</v>
      </c>
      <c r="L10" s="1" t="s">
        <v>13</v>
      </c>
      <c r="O10" s="8"/>
      <c r="P10" t="s">
        <v>48</v>
      </c>
      <c r="S10" t="s">
        <v>49</v>
      </c>
    </row>
    <row r="11" spans="2:19">
      <c r="B11" s="1" t="s">
        <v>50</v>
      </c>
      <c r="D11" s="4" t="s">
        <v>51</v>
      </c>
      <c r="H11" s="5"/>
      <c r="I11" s="1">
        <v>2020</v>
      </c>
      <c r="J11" s="1" t="s">
        <v>16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O11" s="1">
        <v>0</v>
      </c>
      <c r="P11" s="9">
        <v>0</v>
      </c>
      <c r="S11" s="9">
        <v>-13.38768103</v>
      </c>
    </row>
    <row r="12" spans="4:19">
      <c r="D12" s="4" t="str">
        <f t="shared" ref="D12:D41" si="2">D11</f>
        <v>SINKCCU_Fake_DAC</v>
      </c>
      <c r="H12" s="5"/>
      <c r="I12" s="1">
        <v>2021</v>
      </c>
      <c r="J12" s="1" t="s">
        <v>16</v>
      </c>
      <c r="K12" s="1">
        <v>1</v>
      </c>
      <c r="L12" s="1">
        <f t="shared" si="0"/>
        <v>0</v>
      </c>
      <c r="N12" s="1">
        <f t="shared" si="1"/>
        <v>0</v>
      </c>
      <c r="O12" s="1">
        <v>0</v>
      </c>
      <c r="P12" s="9">
        <v>0</v>
      </c>
      <c r="S12" s="9">
        <v>-17.30257254</v>
      </c>
    </row>
    <row r="13" spans="4:19">
      <c r="D13" s="4" t="str">
        <f t="shared" si="2"/>
        <v>SINKCCU_Fake_DAC</v>
      </c>
      <c r="H13" s="5"/>
      <c r="I13" s="1">
        <v>2022</v>
      </c>
      <c r="J13" s="1" t="s">
        <v>16</v>
      </c>
      <c r="K13" s="1">
        <v>1</v>
      </c>
      <c r="L13" s="1">
        <f t="shared" si="0"/>
        <v>0</v>
      </c>
      <c r="N13" s="1">
        <f t="shared" si="1"/>
        <v>0</v>
      </c>
      <c r="O13" s="1">
        <v>0</v>
      </c>
      <c r="P13" s="9">
        <v>0</v>
      </c>
      <c r="S13" s="9">
        <v>-15.40632582</v>
      </c>
    </row>
    <row r="14" spans="4:19">
      <c r="D14" s="4" t="str">
        <f t="shared" si="2"/>
        <v>SINKCCU_Fake_DAC</v>
      </c>
      <c r="H14" s="5"/>
      <c r="I14" s="1">
        <v>2023</v>
      </c>
      <c r="J14" s="1" t="s">
        <v>16</v>
      </c>
      <c r="K14" s="1">
        <v>1</v>
      </c>
      <c r="L14" s="1">
        <f t="shared" si="0"/>
        <v>0</v>
      </c>
      <c r="N14" s="1">
        <f t="shared" si="1"/>
        <v>0</v>
      </c>
      <c r="O14" s="1">
        <f t="shared" ref="O14:O41" si="3">P14*-1000</f>
        <v>0</v>
      </c>
      <c r="P14" s="9">
        <v>0</v>
      </c>
      <c r="S14" s="9">
        <v>-15.04303509</v>
      </c>
    </row>
    <row r="15" spans="4:19">
      <c r="D15" s="4" t="str">
        <f t="shared" si="2"/>
        <v>SINKCCU_Fake_DAC</v>
      </c>
      <c r="H15" s="5"/>
      <c r="I15" s="1">
        <v>2024</v>
      </c>
      <c r="J15" s="1" t="s">
        <v>16</v>
      </c>
      <c r="K15" s="1">
        <v>1</v>
      </c>
      <c r="L15" s="1">
        <f t="shared" si="0"/>
        <v>0</v>
      </c>
      <c r="N15" s="1">
        <f t="shared" si="1"/>
        <v>0</v>
      </c>
      <c r="O15" s="1">
        <f t="shared" si="3"/>
        <v>0</v>
      </c>
      <c r="P15" s="9">
        <v>0</v>
      </c>
      <c r="S15" s="9">
        <v>-14.67974437</v>
      </c>
    </row>
    <row r="16" spans="4:19">
      <c r="D16" s="4" t="str">
        <f t="shared" si="2"/>
        <v>SINKCCU_Fake_DAC</v>
      </c>
      <c r="H16" s="5"/>
      <c r="I16" s="1">
        <v>2025</v>
      </c>
      <c r="J16" s="1" t="s">
        <v>16</v>
      </c>
      <c r="K16" s="1">
        <v>1</v>
      </c>
      <c r="L16" s="1">
        <f t="shared" si="0"/>
        <v>0</v>
      </c>
      <c r="N16" s="1">
        <f t="shared" si="1"/>
        <v>0</v>
      </c>
      <c r="O16" s="1">
        <f t="shared" si="3"/>
        <v>0</v>
      </c>
      <c r="P16" s="9">
        <v>0</v>
      </c>
      <c r="S16" s="9">
        <v>-14.31645364</v>
      </c>
    </row>
    <row r="17" spans="4:19">
      <c r="D17" s="4" t="str">
        <f t="shared" si="2"/>
        <v>SINKCCU_Fake_DAC</v>
      </c>
      <c r="H17" s="5"/>
      <c r="I17" s="1">
        <v>2026</v>
      </c>
      <c r="J17" s="1" t="s">
        <v>16</v>
      </c>
      <c r="K17" s="1">
        <v>1</v>
      </c>
      <c r="L17" s="1">
        <f t="shared" si="0"/>
        <v>0</v>
      </c>
      <c r="N17" s="1">
        <f t="shared" si="1"/>
        <v>0</v>
      </c>
      <c r="O17" s="1">
        <f t="shared" si="3"/>
        <v>0</v>
      </c>
      <c r="P17" s="9">
        <v>0</v>
      </c>
      <c r="S17" s="9">
        <v>-13.95316291</v>
      </c>
    </row>
    <row r="18" spans="4:19">
      <c r="D18" s="4" t="str">
        <f t="shared" si="2"/>
        <v>SINKCCU_Fake_DAC</v>
      </c>
      <c r="H18" s="5"/>
      <c r="I18" s="1">
        <v>2027</v>
      </c>
      <c r="J18" s="1" t="s">
        <v>16</v>
      </c>
      <c r="K18" s="1">
        <v>1</v>
      </c>
      <c r="L18" s="1">
        <f t="shared" si="0"/>
        <v>0</v>
      </c>
      <c r="N18" s="1">
        <f t="shared" si="1"/>
        <v>0</v>
      </c>
      <c r="O18" s="1">
        <f t="shared" si="3"/>
        <v>0</v>
      </c>
      <c r="P18" s="9">
        <v>0</v>
      </c>
      <c r="S18" s="9">
        <v>-13.58987218</v>
      </c>
    </row>
    <row r="19" spans="4:19">
      <c r="D19" s="4" t="str">
        <f t="shared" si="2"/>
        <v>SINKCCU_Fake_DAC</v>
      </c>
      <c r="H19" s="5"/>
      <c r="I19" s="1">
        <v>2028</v>
      </c>
      <c r="J19" s="1" t="s">
        <v>16</v>
      </c>
      <c r="K19" s="1">
        <v>1</v>
      </c>
      <c r="L19" s="1">
        <f t="shared" si="0"/>
        <v>0</v>
      </c>
      <c r="N19" s="1">
        <f t="shared" si="1"/>
        <v>0</v>
      </c>
      <c r="O19" s="1">
        <f t="shared" si="3"/>
        <v>0</v>
      </c>
      <c r="P19" s="9">
        <v>0</v>
      </c>
      <c r="S19" s="9">
        <v>-13.22658146</v>
      </c>
    </row>
    <row r="20" spans="4:19">
      <c r="D20" s="4" t="str">
        <f t="shared" si="2"/>
        <v>SINKCCU_Fake_DAC</v>
      </c>
      <c r="H20" s="5"/>
      <c r="I20" s="1">
        <v>2029</v>
      </c>
      <c r="J20" s="1" t="s">
        <v>16</v>
      </c>
      <c r="K20" s="1">
        <v>1</v>
      </c>
      <c r="L20" s="1">
        <f t="shared" si="0"/>
        <v>0</v>
      </c>
      <c r="N20" s="1">
        <f t="shared" si="1"/>
        <v>0</v>
      </c>
      <c r="O20" s="1">
        <f t="shared" si="3"/>
        <v>0</v>
      </c>
      <c r="P20" s="9">
        <v>0</v>
      </c>
      <c r="S20" s="9">
        <v>-12.86329073</v>
      </c>
    </row>
    <row r="21" spans="4:19">
      <c r="D21" s="4" t="str">
        <f t="shared" si="2"/>
        <v>SINKCCU_Fake_DAC</v>
      </c>
      <c r="H21" s="5"/>
      <c r="I21" s="1">
        <v>2030</v>
      </c>
      <c r="J21" s="1" t="s">
        <v>16</v>
      </c>
      <c r="K21" s="1">
        <v>1</v>
      </c>
      <c r="L21" s="1">
        <f t="shared" si="0"/>
        <v>0</v>
      </c>
      <c r="N21" s="1">
        <f t="shared" si="1"/>
        <v>0</v>
      </c>
      <c r="O21" s="1">
        <f t="shared" si="3"/>
        <v>0</v>
      </c>
      <c r="P21" s="9">
        <v>0</v>
      </c>
      <c r="S21" s="9">
        <v>-12.5</v>
      </c>
    </row>
    <row r="22" spans="4:19">
      <c r="D22" s="4" t="str">
        <f t="shared" si="2"/>
        <v>SINKCCU_Fake_DAC</v>
      </c>
      <c r="H22" s="5"/>
      <c r="I22" s="1">
        <v>2031</v>
      </c>
      <c r="J22" s="1" t="s">
        <v>16</v>
      </c>
      <c r="K22" s="1">
        <v>1</v>
      </c>
      <c r="L22" s="1">
        <f t="shared" si="0"/>
        <v>0</v>
      </c>
      <c r="N22" s="1">
        <f t="shared" si="1"/>
        <v>0</v>
      </c>
      <c r="O22" s="1">
        <f t="shared" si="3"/>
        <v>0</v>
      </c>
      <c r="P22" s="9">
        <v>0</v>
      </c>
      <c r="S22" s="9">
        <v>-12.5</v>
      </c>
    </row>
    <row r="23" spans="4:19">
      <c r="D23" s="4" t="str">
        <f t="shared" si="2"/>
        <v>SINKCCU_Fake_DAC</v>
      </c>
      <c r="H23" s="5"/>
      <c r="I23" s="1">
        <v>2032</v>
      </c>
      <c r="J23" s="1" t="s">
        <v>16</v>
      </c>
      <c r="K23" s="1">
        <v>1</v>
      </c>
      <c r="L23" s="1">
        <f t="shared" si="0"/>
        <v>0</v>
      </c>
      <c r="N23" s="1">
        <f t="shared" si="1"/>
        <v>0</v>
      </c>
      <c r="O23" s="1">
        <f t="shared" si="3"/>
        <v>0</v>
      </c>
      <c r="P23" s="9">
        <v>0</v>
      </c>
      <c r="S23" s="9">
        <v>-12.5</v>
      </c>
    </row>
    <row r="24" spans="4:19">
      <c r="D24" s="4" t="str">
        <f t="shared" si="2"/>
        <v>SINKCCU_Fake_DAC</v>
      </c>
      <c r="H24" s="5"/>
      <c r="I24" s="1">
        <v>2033</v>
      </c>
      <c r="J24" s="1" t="s">
        <v>16</v>
      </c>
      <c r="K24" s="1">
        <v>1</v>
      </c>
      <c r="L24" s="1">
        <f t="shared" si="0"/>
        <v>0</v>
      </c>
      <c r="N24" s="1">
        <f t="shared" si="1"/>
        <v>0</v>
      </c>
      <c r="O24" s="1">
        <f t="shared" si="3"/>
        <v>0</v>
      </c>
      <c r="P24" s="9">
        <v>0</v>
      </c>
      <c r="S24" s="9">
        <v>-12.5</v>
      </c>
    </row>
    <row r="25" spans="4:19">
      <c r="D25" s="4" t="str">
        <f t="shared" si="2"/>
        <v>SINKCCU_Fake_DAC</v>
      </c>
      <c r="H25" s="5"/>
      <c r="I25" s="1">
        <v>2034</v>
      </c>
      <c r="J25" s="1" t="s">
        <v>16</v>
      </c>
      <c r="K25" s="1">
        <v>1</v>
      </c>
      <c r="L25" s="1">
        <f t="shared" si="0"/>
        <v>0</v>
      </c>
      <c r="N25" s="1">
        <f t="shared" si="1"/>
        <v>0</v>
      </c>
      <c r="O25" s="1">
        <f t="shared" si="3"/>
        <v>0</v>
      </c>
      <c r="P25" s="9">
        <v>0</v>
      </c>
      <c r="S25" s="9">
        <v>-12.5</v>
      </c>
    </row>
    <row r="26" spans="4:19">
      <c r="D26" s="4" t="str">
        <f t="shared" si="2"/>
        <v>SINKCCU_Fake_DAC</v>
      </c>
      <c r="H26" s="5"/>
      <c r="I26" s="1">
        <v>2035</v>
      </c>
      <c r="J26" s="1" t="s">
        <v>16</v>
      </c>
      <c r="K26" s="1">
        <v>1</v>
      </c>
      <c r="L26" s="1">
        <f t="shared" si="0"/>
        <v>0</v>
      </c>
      <c r="N26" s="1">
        <f t="shared" si="1"/>
        <v>0</v>
      </c>
      <c r="O26" s="1">
        <f t="shared" si="3"/>
        <v>0</v>
      </c>
      <c r="P26" s="9">
        <v>0</v>
      </c>
      <c r="S26" s="9">
        <v>-12.5</v>
      </c>
    </row>
    <row r="27" spans="4:19">
      <c r="D27" s="4" t="str">
        <f t="shared" si="2"/>
        <v>SINKCCU_Fake_DAC</v>
      </c>
      <c r="H27" s="5"/>
      <c r="I27" s="1">
        <v>2036</v>
      </c>
      <c r="J27" s="1" t="s">
        <v>16</v>
      </c>
      <c r="K27" s="1">
        <v>1</v>
      </c>
      <c r="L27" s="1">
        <f t="shared" si="0"/>
        <v>0</v>
      </c>
      <c r="N27" s="1">
        <f t="shared" si="1"/>
        <v>0</v>
      </c>
      <c r="O27" s="1">
        <f t="shared" si="3"/>
        <v>0</v>
      </c>
      <c r="P27" s="9">
        <v>0</v>
      </c>
      <c r="S27" s="9">
        <v>-12.5</v>
      </c>
    </row>
    <row r="28" spans="4:19">
      <c r="D28" s="4" t="str">
        <f t="shared" si="2"/>
        <v>SINKCCU_Fake_DAC</v>
      </c>
      <c r="H28" s="5"/>
      <c r="I28" s="1">
        <v>2037</v>
      </c>
      <c r="J28" s="1" t="s">
        <v>16</v>
      </c>
      <c r="K28" s="1">
        <v>1</v>
      </c>
      <c r="L28" s="1">
        <f t="shared" si="0"/>
        <v>0</v>
      </c>
      <c r="N28" s="1">
        <f t="shared" si="1"/>
        <v>0</v>
      </c>
      <c r="O28" s="1">
        <f t="shared" si="3"/>
        <v>0</v>
      </c>
      <c r="P28" s="9">
        <v>0</v>
      </c>
      <c r="S28" s="9">
        <v>-12.5</v>
      </c>
    </row>
    <row r="29" spans="4:19">
      <c r="D29" s="4" t="str">
        <f t="shared" si="2"/>
        <v>SINKCCU_Fake_DAC</v>
      </c>
      <c r="H29" s="5"/>
      <c r="I29" s="1">
        <v>2038</v>
      </c>
      <c r="J29" s="1" t="s">
        <v>16</v>
      </c>
      <c r="K29" s="1">
        <v>1</v>
      </c>
      <c r="L29" s="1">
        <f t="shared" si="0"/>
        <v>0</v>
      </c>
      <c r="N29" s="1">
        <f t="shared" si="1"/>
        <v>0</v>
      </c>
      <c r="O29" s="1">
        <f t="shared" si="3"/>
        <v>0</v>
      </c>
      <c r="P29" s="9">
        <v>0</v>
      </c>
      <c r="S29" s="9">
        <v>-12.5</v>
      </c>
    </row>
    <row r="30" spans="4:19">
      <c r="D30" s="4" t="str">
        <f t="shared" si="2"/>
        <v>SINKCCU_Fake_DAC</v>
      </c>
      <c r="H30" s="5"/>
      <c r="I30" s="1">
        <v>2039</v>
      </c>
      <c r="J30" s="1" t="s">
        <v>16</v>
      </c>
      <c r="K30" s="1">
        <v>1</v>
      </c>
      <c r="L30" s="1">
        <f t="shared" si="0"/>
        <v>0</v>
      </c>
      <c r="N30" s="1">
        <f t="shared" si="1"/>
        <v>0</v>
      </c>
      <c r="O30" s="1">
        <f t="shared" si="3"/>
        <v>0</v>
      </c>
      <c r="P30" s="9">
        <v>0</v>
      </c>
      <c r="S30" s="9">
        <v>-12.5</v>
      </c>
    </row>
    <row r="31" spans="4:19">
      <c r="D31" s="4" t="str">
        <f t="shared" si="2"/>
        <v>SINKCCU_Fake_DAC</v>
      </c>
      <c r="H31" s="5"/>
      <c r="I31" s="1">
        <v>2040</v>
      </c>
      <c r="J31" s="1" t="s">
        <v>16</v>
      </c>
      <c r="K31" s="1">
        <v>1</v>
      </c>
      <c r="L31" s="1">
        <f t="shared" si="0"/>
        <v>0</v>
      </c>
      <c r="N31" s="1">
        <f t="shared" si="1"/>
        <v>0</v>
      </c>
      <c r="O31" s="1">
        <f t="shared" si="3"/>
        <v>0</v>
      </c>
      <c r="P31" s="9">
        <v>0</v>
      </c>
      <c r="S31" s="9">
        <v>-12.5</v>
      </c>
    </row>
    <row r="32" spans="4:19">
      <c r="D32" s="4" t="str">
        <f t="shared" si="2"/>
        <v>SINKCCU_Fake_DAC</v>
      </c>
      <c r="H32" s="5"/>
      <c r="I32" s="1">
        <v>2041</v>
      </c>
      <c r="J32" s="1" t="s">
        <v>16</v>
      </c>
      <c r="K32" s="1">
        <v>1</v>
      </c>
      <c r="L32" s="1">
        <f t="shared" si="0"/>
        <v>0</v>
      </c>
      <c r="N32" s="1">
        <f t="shared" si="1"/>
        <v>0</v>
      </c>
      <c r="O32" s="1">
        <f t="shared" si="3"/>
        <v>0</v>
      </c>
      <c r="P32" s="9">
        <v>0</v>
      </c>
      <c r="S32" s="9">
        <v>-12.5</v>
      </c>
    </row>
    <row r="33" spans="4:19">
      <c r="D33" s="4" t="str">
        <f t="shared" si="2"/>
        <v>SINKCCU_Fake_DAC</v>
      </c>
      <c r="H33" s="5"/>
      <c r="I33" s="1">
        <v>2042</v>
      </c>
      <c r="J33" s="1" t="s">
        <v>16</v>
      </c>
      <c r="K33" s="1">
        <v>1</v>
      </c>
      <c r="L33" s="1">
        <f t="shared" si="0"/>
        <v>0</v>
      </c>
      <c r="N33" s="1">
        <f t="shared" si="1"/>
        <v>0</v>
      </c>
      <c r="O33" s="1">
        <f t="shared" si="3"/>
        <v>0</v>
      </c>
      <c r="P33" s="9">
        <v>0</v>
      </c>
      <c r="S33" s="9">
        <v>-12.5</v>
      </c>
    </row>
    <row r="34" spans="4:19">
      <c r="D34" s="4" t="str">
        <f t="shared" si="2"/>
        <v>SINKCCU_Fake_DAC</v>
      </c>
      <c r="H34" s="5"/>
      <c r="I34" s="1">
        <v>2043</v>
      </c>
      <c r="J34" s="1" t="s">
        <v>16</v>
      </c>
      <c r="K34" s="1">
        <v>1</v>
      </c>
      <c r="L34" s="1">
        <f t="shared" si="0"/>
        <v>0</v>
      </c>
      <c r="N34" s="1">
        <f t="shared" si="1"/>
        <v>0</v>
      </c>
      <c r="O34" s="1">
        <f t="shared" si="3"/>
        <v>0</v>
      </c>
      <c r="P34" s="9">
        <v>0</v>
      </c>
      <c r="S34" s="9">
        <v>-12.5</v>
      </c>
    </row>
    <row r="35" spans="4:19">
      <c r="D35" s="4" t="str">
        <f t="shared" si="2"/>
        <v>SINKCCU_Fake_DAC</v>
      </c>
      <c r="H35" s="5"/>
      <c r="I35" s="1">
        <v>2044</v>
      </c>
      <c r="J35" s="1" t="s">
        <v>16</v>
      </c>
      <c r="K35" s="1">
        <v>1</v>
      </c>
      <c r="L35" s="1">
        <f t="shared" si="0"/>
        <v>0</v>
      </c>
      <c r="N35" s="1">
        <f t="shared" si="1"/>
        <v>0</v>
      </c>
      <c r="O35" s="1">
        <f t="shared" si="3"/>
        <v>0</v>
      </c>
      <c r="P35" s="9">
        <v>0</v>
      </c>
      <c r="S35" s="9">
        <v>-12.5</v>
      </c>
    </row>
    <row r="36" spans="4:19">
      <c r="D36" s="4" t="str">
        <f t="shared" si="2"/>
        <v>SINKCCU_Fake_DAC</v>
      </c>
      <c r="H36" s="5"/>
      <c r="I36" s="1">
        <v>2045</v>
      </c>
      <c r="J36" s="1" t="s">
        <v>16</v>
      </c>
      <c r="K36" s="1">
        <v>1</v>
      </c>
      <c r="L36" s="1">
        <f t="shared" si="0"/>
        <v>0</v>
      </c>
      <c r="N36" s="1">
        <f t="shared" si="1"/>
        <v>0</v>
      </c>
      <c r="O36" s="1">
        <f t="shared" si="3"/>
        <v>0</v>
      </c>
      <c r="P36" s="9">
        <v>0</v>
      </c>
      <c r="S36" s="9">
        <v>-12.5</v>
      </c>
    </row>
    <row r="37" spans="4:19">
      <c r="D37" s="4" t="str">
        <f t="shared" si="2"/>
        <v>SINKCCU_Fake_DAC</v>
      </c>
      <c r="H37" s="5"/>
      <c r="I37" s="1">
        <v>2046</v>
      </c>
      <c r="J37" s="1" t="s">
        <v>16</v>
      </c>
      <c r="K37" s="1">
        <v>1</v>
      </c>
      <c r="L37" s="1">
        <f t="shared" si="0"/>
        <v>0</v>
      </c>
      <c r="N37" s="1">
        <f t="shared" si="1"/>
        <v>0</v>
      </c>
      <c r="O37" s="1">
        <f t="shared" si="3"/>
        <v>0</v>
      </c>
      <c r="P37" s="9">
        <v>0</v>
      </c>
      <c r="S37" s="9">
        <v>-12.5</v>
      </c>
    </row>
    <row r="38" spans="4:19">
      <c r="D38" s="4" t="str">
        <f t="shared" si="2"/>
        <v>SINKCCU_Fake_DAC</v>
      </c>
      <c r="H38" s="5"/>
      <c r="I38" s="1">
        <v>2047</v>
      </c>
      <c r="J38" s="1" t="s">
        <v>16</v>
      </c>
      <c r="K38" s="1">
        <v>1</v>
      </c>
      <c r="L38" s="1">
        <f t="shared" si="0"/>
        <v>0</v>
      </c>
      <c r="N38" s="1">
        <f t="shared" si="1"/>
        <v>0</v>
      </c>
      <c r="O38" s="1">
        <f t="shared" si="3"/>
        <v>0</v>
      </c>
      <c r="P38" s="9">
        <v>0</v>
      </c>
      <c r="S38" s="9">
        <v>-12.5</v>
      </c>
    </row>
    <row r="39" spans="4:19">
      <c r="D39" s="4" t="str">
        <f t="shared" si="2"/>
        <v>SINKCCU_Fake_DAC</v>
      </c>
      <c r="H39" s="5"/>
      <c r="I39" s="1">
        <v>2048</v>
      </c>
      <c r="J39" s="1" t="s">
        <v>16</v>
      </c>
      <c r="K39" s="1">
        <v>1</v>
      </c>
      <c r="L39" s="1">
        <f t="shared" si="0"/>
        <v>0</v>
      </c>
      <c r="N39" s="1">
        <f t="shared" si="1"/>
        <v>0</v>
      </c>
      <c r="O39" s="1">
        <f t="shared" si="3"/>
        <v>0</v>
      </c>
      <c r="P39" s="9">
        <v>0</v>
      </c>
      <c r="S39" s="9">
        <v>-12.5</v>
      </c>
    </row>
    <row r="40" spans="4:19">
      <c r="D40" s="4" t="str">
        <f t="shared" si="2"/>
        <v>SINKCCU_Fake_DAC</v>
      </c>
      <c r="H40" s="5"/>
      <c r="I40" s="1">
        <v>2049</v>
      </c>
      <c r="J40" s="1" t="s">
        <v>16</v>
      </c>
      <c r="K40" s="1">
        <v>1</v>
      </c>
      <c r="L40" s="1">
        <f t="shared" si="0"/>
        <v>0</v>
      </c>
      <c r="N40" s="1">
        <f t="shared" si="1"/>
        <v>0</v>
      </c>
      <c r="O40" s="1">
        <f t="shared" si="3"/>
        <v>0</v>
      </c>
      <c r="P40" s="9">
        <v>0</v>
      </c>
      <c r="S40" s="9">
        <v>-12.5</v>
      </c>
    </row>
    <row r="41" spans="4:19">
      <c r="D41" s="4" t="str">
        <f t="shared" si="2"/>
        <v>SINKCCU_Fake_DAC</v>
      </c>
      <c r="H41" s="5"/>
      <c r="I41" s="1">
        <v>2050</v>
      </c>
      <c r="J41" s="1" t="s">
        <v>16</v>
      </c>
      <c r="K41" s="1">
        <v>1</v>
      </c>
      <c r="L41" s="1">
        <f t="shared" si="0"/>
        <v>0</v>
      </c>
      <c r="N41" s="1">
        <f t="shared" si="1"/>
        <v>0</v>
      </c>
      <c r="O41" s="1">
        <f t="shared" si="3"/>
        <v>0</v>
      </c>
      <c r="P41" s="9">
        <v>0</v>
      </c>
      <c r="S41" s="9">
        <v>-12.5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S41"/>
  <sheetViews>
    <sheetView tabSelected="1" zoomScale="61" zoomScaleNormal="61" workbookViewId="0">
      <selection activeCell="M22" sqref="M2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0" customWidth="1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47</v>
      </c>
      <c r="L10" s="1" t="s">
        <v>13</v>
      </c>
      <c r="O10" s="8"/>
      <c r="P10" t="s">
        <v>48</v>
      </c>
      <c r="S10" t="s">
        <v>49</v>
      </c>
    </row>
    <row r="11" spans="2:19">
      <c r="B11" s="1" t="s">
        <v>52</v>
      </c>
      <c r="D11" s="4" t="s">
        <v>53</v>
      </c>
      <c r="H11" s="5"/>
      <c r="I11" s="1">
        <v>2020</v>
      </c>
      <c r="J11" s="1" t="s">
        <v>16</v>
      </c>
      <c r="K11" s="1">
        <v>1</v>
      </c>
      <c r="L11" s="1">
        <v>0</v>
      </c>
      <c r="N11" s="1">
        <f t="shared" ref="N11:N41" si="0">(P11+S11)*-1000</f>
        <v>13387.68103</v>
      </c>
      <c r="P11" s="9">
        <v>0</v>
      </c>
      <c r="S11" s="9">
        <v>-13.38768103</v>
      </c>
    </row>
    <row r="12" spans="4:19">
      <c r="D12" s="4" t="str">
        <f t="shared" ref="D12:D41" si="1">D11</f>
        <v>SINKCCS_FORESTRY</v>
      </c>
      <c r="H12" s="5"/>
      <c r="I12" s="1">
        <v>2021</v>
      </c>
      <c r="J12" s="1" t="s">
        <v>16</v>
      </c>
      <c r="K12" s="1">
        <v>1</v>
      </c>
      <c r="L12" s="1">
        <v>0</v>
      </c>
      <c r="N12" s="1">
        <f t="shared" si="0"/>
        <v>17302.57254</v>
      </c>
      <c r="O12" s="1"/>
      <c r="P12" s="9">
        <v>0</v>
      </c>
      <c r="S12" s="9">
        <v>-17.30257254</v>
      </c>
    </row>
    <row r="13" spans="4:19">
      <c r="D13" s="4" t="str">
        <f t="shared" si="1"/>
        <v>SINKCCS_FORESTRY</v>
      </c>
      <c r="H13" s="5"/>
      <c r="I13" s="1">
        <v>2022</v>
      </c>
      <c r="J13" s="1" t="s">
        <v>16</v>
      </c>
      <c r="K13" s="1">
        <v>1</v>
      </c>
      <c r="L13" s="1">
        <v>0</v>
      </c>
      <c r="N13" s="1">
        <f t="shared" si="0"/>
        <v>15406.32582</v>
      </c>
      <c r="O13" s="1"/>
      <c r="P13" s="9">
        <v>0</v>
      </c>
      <c r="S13" s="9">
        <v>-15.40632582</v>
      </c>
    </row>
    <row r="14" spans="4:19">
      <c r="D14" s="4" t="str">
        <f t="shared" si="1"/>
        <v>SINKCCS_FORESTRY</v>
      </c>
      <c r="H14" s="5"/>
      <c r="I14" s="1">
        <v>2023</v>
      </c>
      <c r="J14" s="1" t="s">
        <v>16</v>
      </c>
      <c r="K14" s="1">
        <v>1</v>
      </c>
      <c r="L14" s="1">
        <v>0</v>
      </c>
      <c r="N14" s="1">
        <f t="shared" si="0"/>
        <v>15043.03509</v>
      </c>
      <c r="O14" s="1"/>
      <c r="P14" s="9">
        <v>0</v>
      </c>
      <c r="S14" s="9">
        <v>-15.04303509</v>
      </c>
    </row>
    <row r="15" spans="4:19">
      <c r="D15" s="4" t="str">
        <f t="shared" si="1"/>
        <v>SINKCCS_FORESTRY</v>
      </c>
      <c r="H15" s="5"/>
      <c r="I15" s="1">
        <v>2024</v>
      </c>
      <c r="J15" s="1" t="s">
        <v>16</v>
      </c>
      <c r="K15" s="1">
        <v>1</v>
      </c>
      <c r="L15" s="1">
        <v>0</v>
      </c>
      <c r="N15" s="1">
        <f t="shared" si="0"/>
        <v>14679.74437</v>
      </c>
      <c r="O15" s="1"/>
      <c r="P15" s="9">
        <v>0</v>
      </c>
      <c r="S15" s="9">
        <v>-14.67974437</v>
      </c>
    </row>
    <row r="16" spans="4:19">
      <c r="D16" s="4" t="str">
        <f t="shared" si="1"/>
        <v>SINKCCS_FORESTRY</v>
      </c>
      <c r="H16" s="5"/>
      <c r="I16" s="1">
        <v>2025</v>
      </c>
      <c r="J16" s="1" t="s">
        <v>16</v>
      </c>
      <c r="K16" s="1">
        <v>1</v>
      </c>
      <c r="L16" s="1">
        <v>0</v>
      </c>
      <c r="N16" s="1">
        <f t="shared" si="0"/>
        <v>14316.45364</v>
      </c>
      <c r="O16" s="1"/>
      <c r="P16" s="9">
        <v>0</v>
      </c>
      <c r="S16" s="9">
        <v>-14.31645364</v>
      </c>
    </row>
    <row r="17" spans="4:19">
      <c r="D17" s="4" t="str">
        <f t="shared" si="1"/>
        <v>SINKCCS_FORESTRY</v>
      </c>
      <c r="H17" s="5"/>
      <c r="I17" s="1">
        <v>2026</v>
      </c>
      <c r="J17" s="1" t="s">
        <v>16</v>
      </c>
      <c r="K17" s="1">
        <v>1</v>
      </c>
      <c r="L17" s="1">
        <v>0</v>
      </c>
      <c r="N17" s="1">
        <f t="shared" si="0"/>
        <v>13953.16291</v>
      </c>
      <c r="O17" s="1"/>
      <c r="P17" s="9">
        <v>0</v>
      </c>
      <c r="S17" s="9">
        <v>-13.95316291</v>
      </c>
    </row>
    <row r="18" spans="4:19">
      <c r="D18" s="4" t="str">
        <f t="shared" si="1"/>
        <v>SINKCCS_FORESTRY</v>
      </c>
      <c r="H18" s="5"/>
      <c r="I18" s="1">
        <v>2027</v>
      </c>
      <c r="J18" s="1" t="s">
        <v>16</v>
      </c>
      <c r="K18" s="1">
        <v>1</v>
      </c>
      <c r="L18" s="1">
        <v>0</v>
      </c>
      <c r="N18" s="1">
        <f t="shared" si="0"/>
        <v>13589.87218</v>
      </c>
      <c r="O18" s="1"/>
      <c r="P18" s="9">
        <v>0</v>
      </c>
      <c r="S18" s="9">
        <v>-13.58987218</v>
      </c>
    </row>
    <row r="19" spans="4:19">
      <c r="D19" s="4" t="str">
        <f t="shared" si="1"/>
        <v>SINKCCS_FORESTRY</v>
      </c>
      <c r="H19" s="5"/>
      <c r="I19" s="1">
        <v>2028</v>
      </c>
      <c r="J19" s="1" t="s">
        <v>16</v>
      </c>
      <c r="K19" s="1">
        <v>1</v>
      </c>
      <c r="L19" s="1">
        <v>0</v>
      </c>
      <c r="N19" s="1">
        <f t="shared" si="0"/>
        <v>13226.58146</v>
      </c>
      <c r="O19" s="1"/>
      <c r="P19" s="9">
        <v>0</v>
      </c>
      <c r="S19" s="9">
        <v>-13.22658146</v>
      </c>
    </row>
    <row r="20" spans="4:19">
      <c r="D20" s="4" t="str">
        <f t="shared" si="1"/>
        <v>SINKCCS_FORESTRY</v>
      </c>
      <c r="H20" s="5"/>
      <c r="I20" s="1">
        <v>2029</v>
      </c>
      <c r="J20" s="1" t="s">
        <v>16</v>
      </c>
      <c r="K20" s="1">
        <v>1</v>
      </c>
      <c r="L20" s="1">
        <v>0</v>
      </c>
      <c r="N20" s="1">
        <f t="shared" si="0"/>
        <v>12863.29073</v>
      </c>
      <c r="O20" s="1"/>
      <c r="P20" s="9">
        <v>0</v>
      </c>
      <c r="S20" s="9">
        <v>-12.86329073</v>
      </c>
    </row>
    <row r="21" spans="4:19">
      <c r="D21" s="4" t="str">
        <f t="shared" si="1"/>
        <v>SINKCCS_FORESTRY</v>
      </c>
      <c r="H21" s="5"/>
      <c r="I21" s="1">
        <v>2030</v>
      </c>
      <c r="J21" s="1" t="s">
        <v>16</v>
      </c>
      <c r="K21" s="1">
        <v>1</v>
      </c>
      <c r="L21" s="1">
        <v>0</v>
      </c>
      <c r="N21" s="1">
        <f t="shared" si="0"/>
        <v>12500</v>
      </c>
      <c r="O21" s="1"/>
      <c r="P21" s="9">
        <v>0</v>
      </c>
      <c r="S21" s="9">
        <v>-12.5</v>
      </c>
    </row>
    <row r="22" spans="4:19">
      <c r="D22" s="4" t="str">
        <f t="shared" si="1"/>
        <v>SINKCCS_FORESTRY</v>
      </c>
      <c r="H22" s="5"/>
      <c r="I22" s="1">
        <v>2031</v>
      </c>
      <c r="J22" s="1" t="s">
        <v>16</v>
      </c>
      <c r="K22" s="1">
        <v>1</v>
      </c>
      <c r="L22" s="1">
        <v>0</v>
      </c>
      <c r="N22" s="1">
        <f t="shared" si="0"/>
        <v>12500</v>
      </c>
      <c r="O22" s="1"/>
      <c r="P22" s="9">
        <v>0</v>
      </c>
      <c r="S22" s="9">
        <v>-12.5</v>
      </c>
    </row>
    <row r="23" spans="4:19">
      <c r="D23" s="4" t="str">
        <f t="shared" si="1"/>
        <v>SINKCCS_FORESTRY</v>
      </c>
      <c r="H23" s="5"/>
      <c r="I23" s="1">
        <v>2032</v>
      </c>
      <c r="J23" s="1" t="s">
        <v>16</v>
      </c>
      <c r="K23" s="1">
        <v>1</v>
      </c>
      <c r="L23" s="1">
        <v>0</v>
      </c>
      <c r="N23" s="1">
        <f t="shared" si="0"/>
        <v>12500</v>
      </c>
      <c r="O23" s="1"/>
      <c r="P23" s="9">
        <v>0</v>
      </c>
      <c r="S23" s="9">
        <v>-12.5</v>
      </c>
    </row>
    <row r="24" spans="4:19">
      <c r="D24" s="4" t="str">
        <f t="shared" si="1"/>
        <v>SINKCCS_FORESTRY</v>
      </c>
      <c r="H24" s="5"/>
      <c r="I24" s="1">
        <v>2033</v>
      </c>
      <c r="J24" s="1" t="s">
        <v>16</v>
      </c>
      <c r="K24" s="1">
        <v>1</v>
      </c>
      <c r="L24" s="1">
        <v>0</v>
      </c>
      <c r="N24" s="1">
        <f t="shared" si="0"/>
        <v>12500</v>
      </c>
      <c r="O24" s="1"/>
      <c r="P24" s="9">
        <v>0</v>
      </c>
      <c r="S24" s="9">
        <v>-12.5</v>
      </c>
    </row>
    <row r="25" spans="4:19">
      <c r="D25" s="4" t="str">
        <f t="shared" si="1"/>
        <v>SINKCCS_FORESTRY</v>
      </c>
      <c r="H25" s="5"/>
      <c r="I25" s="1">
        <v>2034</v>
      </c>
      <c r="J25" s="1" t="s">
        <v>16</v>
      </c>
      <c r="K25" s="1">
        <v>1</v>
      </c>
      <c r="L25" s="1">
        <v>0</v>
      </c>
      <c r="N25" s="1">
        <f t="shared" si="0"/>
        <v>12500</v>
      </c>
      <c r="O25" s="1"/>
      <c r="P25" s="9">
        <v>0</v>
      </c>
      <c r="S25" s="9">
        <v>-12.5</v>
      </c>
    </row>
    <row r="26" spans="4:19">
      <c r="D26" s="4" t="str">
        <f t="shared" si="1"/>
        <v>SINKCCS_FORESTRY</v>
      </c>
      <c r="H26" s="5"/>
      <c r="I26" s="1">
        <v>2035</v>
      </c>
      <c r="J26" s="1" t="s">
        <v>16</v>
      </c>
      <c r="K26" s="1">
        <v>1</v>
      </c>
      <c r="L26" s="1">
        <v>0</v>
      </c>
      <c r="N26" s="1">
        <f t="shared" si="0"/>
        <v>12500</v>
      </c>
      <c r="O26" s="1"/>
      <c r="P26" s="9">
        <v>0</v>
      </c>
      <c r="S26" s="9">
        <v>-12.5</v>
      </c>
    </row>
    <row r="27" spans="4:19">
      <c r="D27" s="4" t="str">
        <f t="shared" si="1"/>
        <v>SINKCCS_FORESTRY</v>
      </c>
      <c r="H27" s="5"/>
      <c r="I27" s="1">
        <v>2036</v>
      </c>
      <c r="J27" s="1" t="s">
        <v>16</v>
      </c>
      <c r="K27" s="1">
        <v>1</v>
      </c>
      <c r="L27" s="1">
        <v>0</v>
      </c>
      <c r="N27" s="1">
        <f t="shared" si="0"/>
        <v>12500</v>
      </c>
      <c r="O27" s="1"/>
      <c r="P27" s="9">
        <v>0</v>
      </c>
      <c r="S27" s="9">
        <v>-12.5</v>
      </c>
    </row>
    <row r="28" spans="4:19">
      <c r="D28" s="4" t="str">
        <f t="shared" si="1"/>
        <v>SINKCCS_FORESTRY</v>
      </c>
      <c r="H28" s="5"/>
      <c r="I28" s="1">
        <v>2037</v>
      </c>
      <c r="J28" s="1" t="s">
        <v>16</v>
      </c>
      <c r="K28" s="1">
        <v>1</v>
      </c>
      <c r="L28" s="1">
        <v>0</v>
      </c>
      <c r="N28" s="1">
        <f t="shared" si="0"/>
        <v>12500</v>
      </c>
      <c r="O28" s="1"/>
      <c r="P28" s="9">
        <v>0</v>
      </c>
      <c r="S28" s="9">
        <v>-12.5</v>
      </c>
    </row>
    <row r="29" spans="4:19">
      <c r="D29" s="4" t="str">
        <f t="shared" si="1"/>
        <v>SINKCCS_FORESTRY</v>
      </c>
      <c r="H29" s="5"/>
      <c r="I29" s="1">
        <v>2038</v>
      </c>
      <c r="J29" s="1" t="s">
        <v>16</v>
      </c>
      <c r="K29" s="1">
        <v>1</v>
      </c>
      <c r="L29" s="1">
        <v>0</v>
      </c>
      <c r="N29" s="1">
        <f t="shared" si="0"/>
        <v>12500</v>
      </c>
      <c r="O29" s="1"/>
      <c r="P29" s="9">
        <v>0</v>
      </c>
      <c r="S29" s="9">
        <v>-12.5</v>
      </c>
    </row>
    <row r="30" spans="4:19">
      <c r="D30" s="4" t="str">
        <f t="shared" si="1"/>
        <v>SINKCCS_FORESTRY</v>
      </c>
      <c r="H30" s="5"/>
      <c r="I30" s="1">
        <v>2039</v>
      </c>
      <c r="J30" s="1" t="s">
        <v>16</v>
      </c>
      <c r="K30" s="1">
        <v>1</v>
      </c>
      <c r="L30" s="1">
        <v>0</v>
      </c>
      <c r="N30" s="1">
        <f t="shared" si="0"/>
        <v>12500</v>
      </c>
      <c r="O30" s="1"/>
      <c r="P30" s="9">
        <v>0</v>
      </c>
      <c r="S30" s="9">
        <v>-12.5</v>
      </c>
    </row>
    <row r="31" spans="4:19">
      <c r="D31" s="4" t="str">
        <f t="shared" si="1"/>
        <v>SINKCCS_FORESTRY</v>
      </c>
      <c r="H31" s="5"/>
      <c r="I31" s="1">
        <v>2040</v>
      </c>
      <c r="J31" s="1" t="s">
        <v>16</v>
      </c>
      <c r="K31" s="1">
        <v>1</v>
      </c>
      <c r="L31" s="1">
        <v>0</v>
      </c>
      <c r="N31" s="1">
        <f t="shared" si="0"/>
        <v>12500</v>
      </c>
      <c r="O31" s="1"/>
      <c r="P31" s="9">
        <v>0</v>
      </c>
      <c r="S31" s="9">
        <v>-12.5</v>
      </c>
    </row>
    <row r="32" spans="4:19">
      <c r="D32" s="4" t="str">
        <f t="shared" si="1"/>
        <v>SINKCCS_FORESTRY</v>
      </c>
      <c r="H32" s="5"/>
      <c r="I32" s="1">
        <v>2041</v>
      </c>
      <c r="J32" s="1" t="s">
        <v>16</v>
      </c>
      <c r="K32" s="1">
        <v>1</v>
      </c>
      <c r="L32" s="1">
        <v>0</v>
      </c>
      <c r="N32" s="1">
        <f t="shared" si="0"/>
        <v>12500</v>
      </c>
      <c r="O32" s="1"/>
      <c r="P32" s="9">
        <v>0</v>
      </c>
      <c r="S32" s="9">
        <v>-12.5</v>
      </c>
    </row>
    <row r="33" spans="4:19">
      <c r="D33" s="4" t="str">
        <f t="shared" si="1"/>
        <v>SINKCCS_FORESTRY</v>
      </c>
      <c r="H33" s="5"/>
      <c r="I33" s="1">
        <v>2042</v>
      </c>
      <c r="J33" s="1" t="s">
        <v>16</v>
      </c>
      <c r="K33" s="1">
        <v>1</v>
      </c>
      <c r="L33" s="1">
        <v>0</v>
      </c>
      <c r="N33" s="1">
        <f t="shared" si="0"/>
        <v>12500</v>
      </c>
      <c r="O33" s="1"/>
      <c r="P33" s="9">
        <v>0</v>
      </c>
      <c r="S33" s="9">
        <v>-12.5</v>
      </c>
    </row>
    <row r="34" spans="4:19">
      <c r="D34" s="4" t="str">
        <f t="shared" si="1"/>
        <v>SINKCCS_FORESTRY</v>
      </c>
      <c r="H34" s="5"/>
      <c r="I34" s="1">
        <v>2043</v>
      </c>
      <c r="J34" s="1" t="s">
        <v>16</v>
      </c>
      <c r="K34" s="1">
        <v>1</v>
      </c>
      <c r="L34" s="1">
        <v>0</v>
      </c>
      <c r="N34" s="1">
        <f t="shared" si="0"/>
        <v>12500</v>
      </c>
      <c r="O34" s="1"/>
      <c r="P34" s="9">
        <v>0</v>
      </c>
      <c r="S34" s="9">
        <v>-12.5</v>
      </c>
    </row>
    <row r="35" spans="4:19">
      <c r="D35" s="4" t="str">
        <f t="shared" si="1"/>
        <v>SINKCCS_FORESTRY</v>
      </c>
      <c r="H35" s="5"/>
      <c r="I35" s="1">
        <v>2044</v>
      </c>
      <c r="J35" s="1" t="s">
        <v>16</v>
      </c>
      <c r="K35" s="1">
        <v>1</v>
      </c>
      <c r="L35" s="1">
        <v>0</v>
      </c>
      <c r="N35" s="1">
        <f t="shared" si="0"/>
        <v>12500</v>
      </c>
      <c r="O35" s="1"/>
      <c r="P35" s="9">
        <v>0</v>
      </c>
      <c r="S35" s="9">
        <v>-12.5</v>
      </c>
    </row>
    <row r="36" spans="4:19">
      <c r="D36" s="4" t="str">
        <f t="shared" si="1"/>
        <v>SINKCCS_FORESTRY</v>
      </c>
      <c r="H36" s="5"/>
      <c r="I36" s="1">
        <v>2045</v>
      </c>
      <c r="J36" s="1" t="s">
        <v>16</v>
      </c>
      <c r="K36" s="1">
        <v>1</v>
      </c>
      <c r="L36" s="1">
        <v>0</v>
      </c>
      <c r="N36" s="1">
        <f t="shared" si="0"/>
        <v>12500</v>
      </c>
      <c r="O36" s="1"/>
      <c r="P36" s="9">
        <v>0</v>
      </c>
      <c r="S36" s="9">
        <v>-12.5</v>
      </c>
    </row>
    <row r="37" spans="4:19">
      <c r="D37" s="4" t="str">
        <f t="shared" si="1"/>
        <v>SINKCCS_FORESTRY</v>
      </c>
      <c r="H37" s="5"/>
      <c r="I37" s="1">
        <v>2046</v>
      </c>
      <c r="J37" s="1" t="s">
        <v>16</v>
      </c>
      <c r="K37" s="1">
        <v>1</v>
      </c>
      <c r="L37" s="1">
        <v>0</v>
      </c>
      <c r="N37" s="1">
        <f t="shared" si="0"/>
        <v>12500</v>
      </c>
      <c r="O37" s="1"/>
      <c r="P37" s="9">
        <v>0</v>
      </c>
      <c r="S37" s="9">
        <v>-12.5</v>
      </c>
    </row>
    <row r="38" spans="4:19">
      <c r="D38" s="4" t="str">
        <f t="shared" si="1"/>
        <v>SINKCCS_FORESTRY</v>
      </c>
      <c r="H38" s="5"/>
      <c r="I38" s="1">
        <v>2047</v>
      </c>
      <c r="J38" s="1" t="s">
        <v>16</v>
      </c>
      <c r="K38" s="1">
        <v>1</v>
      </c>
      <c r="L38" s="1">
        <v>0</v>
      </c>
      <c r="N38" s="1">
        <f t="shared" si="0"/>
        <v>12500</v>
      </c>
      <c r="O38" s="1"/>
      <c r="P38" s="9">
        <v>0</v>
      </c>
      <c r="S38" s="9">
        <v>-12.5</v>
      </c>
    </row>
    <row r="39" spans="4:19">
      <c r="D39" s="4" t="str">
        <f t="shared" si="1"/>
        <v>SINKCCS_FORESTRY</v>
      </c>
      <c r="H39" s="5"/>
      <c r="I39" s="1">
        <v>2048</v>
      </c>
      <c r="J39" s="1" t="s">
        <v>16</v>
      </c>
      <c r="K39" s="1">
        <v>1</v>
      </c>
      <c r="L39" s="1">
        <v>0</v>
      </c>
      <c r="N39" s="1">
        <f t="shared" si="0"/>
        <v>12500</v>
      </c>
      <c r="O39" s="1"/>
      <c r="P39" s="9">
        <v>0</v>
      </c>
      <c r="S39" s="9">
        <v>-12.5</v>
      </c>
    </row>
    <row r="40" spans="4:19">
      <c r="D40" s="4" t="str">
        <f t="shared" si="1"/>
        <v>SINKCCS_FORESTRY</v>
      </c>
      <c r="H40" s="5"/>
      <c r="I40" s="1">
        <v>2049</v>
      </c>
      <c r="J40" s="1" t="s">
        <v>16</v>
      </c>
      <c r="K40" s="1">
        <v>1</v>
      </c>
      <c r="L40" s="1">
        <v>0</v>
      </c>
      <c r="N40" s="1">
        <f t="shared" si="0"/>
        <v>12500</v>
      </c>
      <c r="O40" s="1"/>
      <c r="P40" s="9">
        <v>0</v>
      </c>
      <c r="S40" s="9">
        <v>-12.5</v>
      </c>
    </row>
    <row r="41" spans="4:19">
      <c r="D41" s="4" t="str">
        <f t="shared" si="1"/>
        <v>SINKCCS_FORESTRY</v>
      </c>
      <c r="H41" s="5"/>
      <c r="I41" s="1">
        <v>2050</v>
      </c>
      <c r="J41" s="1" t="s">
        <v>16</v>
      </c>
      <c r="K41" s="1">
        <v>1</v>
      </c>
      <c r="L41" s="1">
        <v>0</v>
      </c>
      <c r="N41" s="1">
        <f t="shared" si="0"/>
        <v>12500</v>
      </c>
      <c r="O41" s="1"/>
      <c r="P41" s="9">
        <v>0</v>
      </c>
      <c r="S41" s="9">
        <v>-12.5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4:L164"/>
  <sheetViews>
    <sheetView workbookViewId="0">
      <selection activeCell="G170" sqref="G170"/>
    </sheetView>
  </sheetViews>
  <sheetFormatPr defaultColWidth="8.72727272727273" defaultRowHeight="14.5"/>
  <cols>
    <col min="2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1:2">
      <c r="A4" s="2"/>
      <c r="B4" s="2" t="s">
        <v>0</v>
      </c>
    </row>
    <row r="5" spans="1:2">
      <c r="A5" s="1"/>
      <c r="B5" s="1" t="s">
        <v>1</v>
      </c>
    </row>
    <row r="9" spans="7:7">
      <c r="G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>
      <c r="B11" s="1" t="s">
        <v>54</v>
      </c>
      <c r="G11" s="4" t="s">
        <v>55</v>
      </c>
      <c r="H11" s="5"/>
      <c r="I11" s="1">
        <v>2020</v>
      </c>
      <c r="J11" s="1" t="s">
        <v>16</v>
      </c>
      <c r="K11" s="1">
        <v>1</v>
      </c>
      <c r="L11" s="1">
        <f t="shared" ref="L11:L74" si="0">N11*-1000</f>
        <v>0</v>
      </c>
    </row>
    <row r="12" spans="7:12">
      <c r="G12" s="1" t="str">
        <f t="shared" ref="G12:G41" si="1">G11</f>
        <v>SNKCO2NN</v>
      </c>
      <c r="H12" s="5"/>
      <c r="I12" s="1">
        <v>2021</v>
      </c>
      <c r="J12" s="1" t="s">
        <v>16</v>
      </c>
      <c r="K12" s="1">
        <v>1</v>
      </c>
      <c r="L12" s="1">
        <f t="shared" si="0"/>
        <v>0</v>
      </c>
    </row>
    <row r="13" spans="7:12">
      <c r="G13" s="1" t="str">
        <f t="shared" si="1"/>
        <v>SNKCO2NN</v>
      </c>
      <c r="H13" s="5"/>
      <c r="I13" s="1">
        <v>2022</v>
      </c>
      <c r="J13" s="1" t="s">
        <v>16</v>
      </c>
      <c r="K13" s="1">
        <v>1</v>
      </c>
      <c r="L13" s="1">
        <f t="shared" si="0"/>
        <v>0</v>
      </c>
    </row>
    <row r="14" spans="7:12">
      <c r="G14" s="1" t="str">
        <f t="shared" si="1"/>
        <v>SNKCO2NN</v>
      </c>
      <c r="H14" s="5"/>
      <c r="I14" s="1">
        <v>2023</v>
      </c>
      <c r="J14" s="1" t="s">
        <v>16</v>
      </c>
      <c r="K14" s="1">
        <v>1</v>
      </c>
      <c r="L14" s="1">
        <f t="shared" si="0"/>
        <v>0</v>
      </c>
    </row>
    <row r="15" spans="7:12">
      <c r="G15" s="1" t="str">
        <f t="shared" si="1"/>
        <v>SNKCO2NN</v>
      </c>
      <c r="H15" s="5"/>
      <c r="I15" s="1">
        <v>2024</v>
      </c>
      <c r="J15" s="1" t="s">
        <v>16</v>
      </c>
      <c r="K15" s="1">
        <v>1</v>
      </c>
      <c r="L15" s="1">
        <f t="shared" si="0"/>
        <v>0</v>
      </c>
    </row>
    <row r="16" spans="7:12">
      <c r="G16" s="1" t="str">
        <f t="shared" si="1"/>
        <v>SNKCO2NN</v>
      </c>
      <c r="H16" s="5"/>
      <c r="I16" s="1">
        <v>2025</v>
      </c>
      <c r="J16" s="1" t="s">
        <v>16</v>
      </c>
      <c r="K16" s="1">
        <v>1</v>
      </c>
      <c r="L16" s="1">
        <f t="shared" si="0"/>
        <v>0</v>
      </c>
    </row>
    <row r="17" spans="7:12">
      <c r="G17" s="1" t="str">
        <f t="shared" si="1"/>
        <v>SNKCO2NN</v>
      </c>
      <c r="H17" s="5"/>
      <c r="I17" s="1">
        <v>2026</v>
      </c>
      <c r="J17" s="1" t="s">
        <v>16</v>
      </c>
      <c r="K17" s="1">
        <v>1</v>
      </c>
      <c r="L17" s="1">
        <f t="shared" si="0"/>
        <v>0</v>
      </c>
    </row>
    <row r="18" spans="7:12">
      <c r="G18" s="1" t="str">
        <f t="shared" si="1"/>
        <v>SNKCO2NN</v>
      </c>
      <c r="H18" s="5"/>
      <c r="I18" s="1">
        <v>2027</v>
      </c>
      <c r="J18" s="1" t="s">
        <v>16</v>
      </c>
      <c r="K18" s="1">
        <v>1</v>
      </c>
      <c r="L18" s="1">
        <f t="shared" si="0"/>
        <v>0</v>
      </c>
    </row>
    <row r="19" spans="7:12">
      <c r="G19" s="1" t="str">
        <f t="shared" si="1"/>
        <v>SNKCO2NN</v>
      </c>
      <c r="H19" s="5"/>
      <c r="I19" s="1">
        <v>2028</v>
      </c>
      <c r="J19" s="1" t="s">
        <v>16</v>
      </c>
      <c r="K19" s="1">
        <v>1</v>
      </c>
      <c r="L19" s="1">
        <f t="shared" si="0"/>
        <v>0</v>
      </c>
    </row>
    <row r="20" spans="7:12">
      <c r="G20" s="1" t="str">
        <f t="shared" si="1"/>
        <v>SNKCO2NN</v>
      </c>
      <c r="H20" s="5"/>
      <c r="I20" s="1">
        <v>2029</v>
      </c>
      <c r="J20" s="1" t="s">
        <v>16</v>
      </c>
      <c r="K20" s="1">
        <v>1</v>
      </c>
      <c r="L20" s="1">
        <f t="shared" si="0"/>
        <v>0</v>
      </c>
    </row>
    <row r="21" spans="7:12">
      <c r="G21" s="1" t="str">
        <f t="shared" si="1"/>
        <v>SNKCO2NN</v>
      </c>
      <c r="H21" s="5"/>
      <c r="I21" s="1">
        <v>2030</v>
      </c>
      <c r="J21" s="1" t="s">
        <v>16</v>
      </c>
      <c r="K21" s="1">
        <v>1</v>
      </c>
      <c r="L21" s="1">
        <f t="shared" si="0"/>
        <v>0</v>
      </c>
    </row>
    <row r="22" spans="7:12">
      <c r="G22" s="1" t="str">
        <f t="shared" si="1"/>
        <v>SNKCO2NN</v>
      </c>
      <c r="H22" s="5"/>
      <c r="I22" s="1">
        <v>2031</v>
      </c>
      <c r="J22" s="1" t="s">
        <v>16</v>
      </c>
      <c r="K22" s="1">
        <v>1</v>
      </c>
      <c r="L22" s="1">
        <f t="shared" si="0"/>
        <v>0</v>
      </c>
    </row>
    <row r="23" spans="7:12">
      <c r="G23" s="1" t="str">
        <f t="shared" si="1"/>
        <v>SNKCO2NN</v>
      </c>
      <c r="H23" s="5"/>
      <c r="I23" s="1">
        <v>2032</v>
      </c>
      <c r="J23" s="1" t="s">
        <v>16</v>
      </c>
      <c r="K23" s="1">
        <v>1</v>
      </c>
      <c r="L23" s="1">
        <f t="shared" si="0"/>
        <v>0</v>
      </c>
    </row>
    <row r="24" spans="7:12">
      <c r="G24" s="1" t="str">
        <f t="shared" si="1"/>
        <v>SNKCO2NN</v>
      </c>
      <c r="H24" s="5"/>
      <c r="I24" s="1">
        <v>2033</v>
      </c>
      <c r="J24" s="1" t="s">
        <v>16</v>
      </c>
      <c r="K24" s="1">
        <v>1</v>
      </c>
      <c r="L24" s="1">
        <f t="shared" si="0"/>
        <v>0</v>
      </c>
    </row>
    <row r="25" spans="7:12">
      <c r="G25" s="1" t="str">
        <f t="shared" si="1"/>
        <v>SNKCO2NN</v>
      </c>
      <c r="H25" s="5"/>
      <c r="I25" s="1">
        <v>2034</v>
      </c>
      <c r="J25" s="1" t="s">
        <v>16</v>
      </c>
      <c r="K25" s="1">
        <v>1</v>
      </c>
      <c r="L25" s="1">
        <f t="shared" si="0"/>
        <v>0</v>
      </c>
    </row>
    <row r="26" spans="7:12">
      <c r="G26" s="1" t="str">
        <f t="shared" si="1"/>
        <v>SNKCO2NN</v>
      </c>
      <c r="H26" s="5"/>
      <c r="I26" s="1">
        <v>2035</v>
      </c>
      <c r="J26" s="1" t="s">
        <v>16</v>
      </c>
      <c r="K26" s="1">
        <v>1</v>
      </c>
      <c r="L26" s="1">
        <f t="shared" si="0"/>
        <v>0</v>
      </c>
    </row>
    <row r="27" spans="7:12">
      <c r="G27" s="1" t="str">
        <f t="shared" si="1"/>
        <v>SNKCO2NN</v>
      </c>
      <c r="H27" s="5"/>
      <c r="I27" s="1">
        <v>2036</v>
      </c>
      <c r="J27" s="1" t="s">
        <v>16</v>
      </c>
      <c r="K27" s="1">
        <v>1</v>
      </c>
      <c r="L27" s="1">
        <f t="shared" si="0"/>
        <v>0</v>
      </c>
    </row>
    <row r="28" spans="7:12">
      <c r="G28" s="1" t="str">
        <f t="shared" si="1"/>
        <v>SNKCO2NN</v>
      </c>
      <c r="H28" s="5"/>
      <c r="I28" s="1">
        <v>2037</v>
      </c>
      <c r="J28" s="1" t="s">
        <v>16</v>
      </c>
      <c r="K28" s="1">
        <v>1</v>
      </c>
      <c r="L28" s="1">
        <f t="shared" si="0"/>
        <v>0</v>
      </c>
    </row>
    <row r="29" spans="7:12">
      <c r="G29" s="1" t="str">
        <f t="shared" si="1"/>
        <v>SNKCO2NN</v>
      </c>
      <c r="H29" s="5"/>
      <c r="I29" s="1">
        <v>2038</v>
      </c>
      <c r="J29" s="1" t="s">
        <v>16</v>
      </c>
      <c r="K29" s="1">
        <v>1</v>
      </c>
      <c r="L29" s="1">
        <f t="shared" si="0"/>
        <v>0</v>
      </c>
    </row>
    <row r="30" spans="7:12">
      <c r="G30" s="1" t="str">
        <f t="shared" si="1"/>
        <v>SNKCO2NN</v>
      </c>
      <c r="H30" s="5"/>
      <c r="I30" s="1">
        <v>2039</v>
      </c>
      <c r="J30" s="1" t="s">
        <v>16</v>
      </c>
      <c r="K30" s="1">
        <v>1</v>
      </c>
      <c r="L30" s="1">
        <f t="shared" si="0"/>
        <v>0</v>
      </c>
    </row>
    <row r="31" spans="7:12">
      <c r="G31" s="1" t="str">
        <f t="shared" si="1"/>
        <v>SNKCO2NN</v>
      </c>
      <c r="H31" s="5"/>
      <c r="I31" s="1">
        <v>2040</v>
      </c>
      <c r="J31" s="1" t="s">
        <v>16</v>
      </c>
      <c r="K31" s="1">
        <v>1</v>
      </c>
      <c r="L31" s="1">
        <f t="shared" si="0"/>
        <v>0</v>
      </c>
    </row>
    <row r="32" spans="7:12">
      <c r="G32" s="1" t="str">
        <f t="shared" si="1"/>
        <v>SNKCO2NN</v>
      </c>
      <c r="H32" s="5"/>
      <c r="I32" s="1">
        <v>2041</v>
      </c>
      <c r="J32" s="1" t="s">
        <v>16</v>
      </c>
      <c r="K32" s="1">
        <v>1</v>
      </c>
      <c r="L32" s="1">
        <f t="shared" si="0"/>
        <v>0</v>
      </c>
    </row>
    <row r="33" spans="7:12">
      <c r="G33" s="1" t="str">
        <f t="shared" si="1"/>
        <v>SNKCO2NN</v>
      </c>
      <c r="H33" s="5"/>
      <c r="I33" s="1">
        <v>2042</v>
      </c>
      <c r="J33" s="1" t="s">
        <v>16</v>
      </c>
      <c r="K33" s="1">
        <v>1</v>
      </c>
      <c r="L33" s="1">
        <f t="shared" si="0"/>
        <v>0</v>
      </c>
    </row>
    <row r="34" spans="7:12">
      <c r="G34" s="1" t="str">
        <f t="shared" si="1"/>
        <v>SNKCO2NN</v>
      </c>
      <c r="H34" s="5"/>
      <c r="I34" s="1">
        <v>2043</v>
      </c>
      <c r="J34" s="1" t="s">
        <v>16</v>
      </c>
      <c r="K34" s="1">
        <v>1</v>
      </c>
      <c r="L34" s="1">
        <f t="shared" si="0"/>
        <v>0</v>
      </c>
    </row>
    <row r="35" spans="7:12">
      <c r="G35" s="1" t="str">
        <f t="shared" si="1"/>
        <v>SNKCO2NN</v>
      </c>
      <c r="H35" s="5"/>
      <c r="I35" s="1">
        <v>2044</v>
      </c>
      <c r="J35" s="1" t="s">
        <v>16</v>
      </c>
      <c r="K35" s="1">
        <v>1</v>
      </c>
      <c r="L35" s="1">
        <f t="shared" si="0"/>
        <v>0</v>
      </c>
    </row>
    <row r="36" spans="7:12">
      <c r="G36" s="1" t="str">
        <f t="shared" si="1"/>
        <v>SNKCO2NN</v>
      </c>
      <c r="H36" s="5"/>
      <c r="I36" s="1">
        <v>2045</v>
      </c>
      <c r="J36" s="1" t="s">
        <v>16</v>
      </c>
      <c r="K36" s="1">
        <v>1</v>
      </c>
      <c r="L36" s="1">
        <f t="shared" si="0"/>
        <v>0</v>
      </c>
    </row>
    <row r="37" spans="7:12">
      <c r="G37" s="1" t="str">
        <f t="shared" si="1"/>
        <v>SNKCO2NN</v>
      </c>
      <c r="H37" s="5"/>
      <c r="I37" s="1">
        <v>2046</v>
      </c>
      <c r="J37" s="1" t="s">
        <v>16</v>
      </c>
      <c r="K37" s="1">
        <v>1</v>
      </c>
      <c r="L37" s="1">
        <f t="shared" si="0"/>
        <v>0</v>
      </c>
    </row>
    <row r="38" spans="7:12">
      <c r="G38" s="1" t="str">
        <f t="shared" si="1"/>
        <v>SNKCO2NN</v>
      </c>
      <c r="H38" s="5"/>
      <c r="I38" s="1">
        <v>2047</v>
      </c>
      <c r="J38" s="1" t="s">
        <v>16</v>
      </c>
      <c r="K38" s="1">
        <v>1</v>
      </c>
      <c r="L38" s="1">
        <f t="shared" si="0"/>
        <v>0</v>
      </c>
    </row>
    <row r="39" spans="7:12">
      <c r="G39" s="1" t="str">
        <f t="shared" si="1"/>
        <v>SNKCO2NN</v>
      </c>
      <c r="H39" s="5"/>
      <c r="I39" s="1">
        <v>2048</v>
      </c>
      <c r="J39" s="1" t="s">
        <v>16</v>
      </c>
      <c r="K39" s="1">
        <v>1</v>
      </c>
      <c r="L39" s="1">
        <f t="shared" si="0"/>
        <v>0</v>
      </c>
    </row>
    <row r="40" spans="7:12">
      <c r="G40" s="1" t="str">
        <f t="shared" si="1"/>
        <v>SNKCO2NN</v>
      </c>
      <c r="H40" s="5"/>
      <c r="I40" s="1">
        <v>2049</v>
      </c>
      <c r="J40" s="1" t="s">
        <v>16</v>
      </c>
      <c r="K40" s="1">
        <v>1</v>
      </c>
      <c r="L40" s="1">
        <f t="shared" si="0"/>
        <v>0</v>
      </c>
    </row>
    <row r="41" spans="7:12">
      <c r="G41" s="1" t="str">
        <f t="shared" si="1"/>
        <v>SNKCO2NN</v>
      </c>
      <c r="H41" s="5"/>
      <c r="I41" s="1">
        <v>2050</v>
      </c>
      <c r="J41" s="1" t="s">
        <v>16</v>
      </c>
      <c r="K41" s="1">
        <v>1</v>
      </c>
      <c r="L41" s="1">
        <f t="shared" si="0"/>
        <v>0</v>
      </c>
    </row>
    <row r="42" spans="7:12">
      <c r="G42" s="5" t="s">
        <v>56</v>
      </c>
      <c r="H42" s="5"/>
      <c r="I42" s="1">
        <v>2020</v>
      </c>
      <c r="J42" s="1" t="s">
        <v>16</v>
      </c>
      <c r="K42" s="1">
        <v>1</v>
      </c>
      <c r="L42" s="1">
        <f t="shared" si="0"/>
        <v>0</v>
      </c>
    </row>
    <row r="43" spans="7:12">
      <c r="G43" s="1" t="str">
        <f t="shared" ref="G43:G72" si="2">G42</f>
        <v>SNKCO2N_ElcSector</v>
      </c>
      <c r="H43" s="5"/>
      <c r="I43" s="1">
        <v>2021</v>
      </c>
      <c r="J43" s="1" t="s">
        <v>16</v>
      </c>
      <c r="K43" s="1">
        <v>1</v>
      </c>
      <c r="L43" s="1">
        <f t="shared" si="0"/>
        <v>0</v>
      </c>
    </row>
    <row r="44" spans="7:12">
      <c r="G44" s="1" t="str">
        <f t="shared" si="2"/>
        <v>SNKCO2N_ElcSector</v>
      </c>
      <c r="H44" s="5"/>
      <c r="I44" s="1">
        <v>2022</v>
      </c>
      <c r="J44" s="1" t="s">
        <v>16</v>
      </c>
      <c r="K44" s="1">
        <v>1</v>
      </c>
      <c r="L44" s="1">
        <f t="shared" si="0"/>
        <v>0</v>
      </c>
    </row>
    <row r="45" spans="7:12">
      <c r="G45" s="1" t="str">
        <f t="shared" si="2"/>
        <v>SNKCO2N_ElcSector</v>
      </c>
      <c r="H45" s="5"/>
      <c r="I45" s="1">
        <v>2023</v>
      </c>
      <c r="J45" s="1" t="s">
        <v>16</v>
      </c>
      <c r="K45" s="1">
        <v>1</v>
      </c>
      <c r="L45" s="1">
        <f t="shared" si="0"/>
        <v>0</v>
      </c>
    </row>
    <row r="46" spans="7:12">
      <c r="G46" s="1" t="str">
        <f t="shared" si="2"/>
        <v>SNKCO2N_ElcSector</v>
      </c>
      <c r="H46" s="5"/>
      <c r="I46" s="1">
        <v>2024</v>
      </c>
      <c r="J46" s="1" t="s">
        <v>16</v>
      </c>
      <c r="K46" s="1">
        <v>1</v>
      </c>
      <c r="L46" s="1">
        <f t="shared" si="0"/>
        <v>0</v>
      </c>
    </row>
    <row r="47" spans="7:12">
      <c r="G47" s="1" t="str">
        <f t="shared" si="2"/>
        <v>SNKCO2N_ElcSector</v>
      </c>
      <c r="H47" s="5"/>
      <c r="I47" s="1">
        <v>2025</v>
      </c>
      <c r="J47" s="1" t="s">
        <v>16</v>
      </c>
      <c r="K47" s="1">
        <v>1</v>
      </c>
      <c r="L47" s="1">
        <f t="shared" si="0"/>
        <v>0</v>
      </c>
    </row>
    <row r="48" spans="7:12">
      <c r="G48" s="1" t="str">
        <f t="shared" si="2"/>
        <v>SNKCO2N_ElcSector</v>
      </c>
      <c r="H48" s="5"/>
      <c r="I48" s="1">
        <v>2026</v>
      </c>
      <c r="J48" s="1" t="s">
        <v>16</v>
      </c>
      <c r="K48" s="1">
        <v>1</v>
      </c>
      <c r="L48" s="1">
        <f t="shared" si="0"/>
        <v>0</v>
      </c>
    </row>
    <row r="49" spans="7:12">
      <c r="G49" s="1" t="str">
        <f t="shared" si="2"/>
        <v>SNKCO2N_ElcSector</v>
      </c>
      <c r="H49" s="5"/>
      <c r="I49" s="1">
        <v>2027</v>
      </c>
      <c r="J49" s="1" t="s">
        <v>16</v>
      </c>
      <c r="K49" s="1">
        <v>1</v>
      </c>
      <c r="L49" s="1">
        <f t="shared" si="0"/>
        <v>0</v>
      </c>
    </row>
    <row r="50" spans="7:12">
      <c r="G50" s="1" t="str">
        <f t="shared" si="2"/>
        <v>SNKCO2N_ElcSector</v>
      </c>
      <c r="H50" s="5"/>
      <c r="I50" s="1">
        <v>2028</v>
      </c>
      <c r="J50" s="1" t="s">
        <v>16</v>
      </c>
      <c r="K50" s="1">
        <v>1</v>
      </c>
      <c r="L50" s="1">
        <f t="shared" si="0"/>
        <v>0</v>
      </c>
    </row>
    <row r="51" spans="7:12">
      <c r="G51" s="1" t="str">
        <f t="shared" si="2"/>
        <v>SNKCO2N_ElcSector</v>
      </c>
      <c r="H51" s="5"/>
      <c r="I51" s="1">
        <v>2029</v>
      </c>
      <c r="J51" s="1" t="s">
        <v>16</v>
      </c>
      <c r="K51" s="1">
        <v>1</v>
      </c>
      <c r="L51" s="1">
        <f t="shared" si="0"/>
        <v>0</v>
      </c>
    </row>
    <row r="52" spans="7:12">
      <c r="G52" s="1" t="str">
        <f t="shared" si="2"/>
        <v>SNKCO2N_ElcSector</v>
      </c>
      <c r="H52" s="5"/>
      <c r="I52" s="1">
        <v>2030</v>
      </c>
      <c r="J52" s="1" t="s">
        <v>16</v>
      </c>
      <c r="K52" s="1">
        <v>1</v>
      </c>
      <c r="L52" s="1">
        <f t="shared" si="0"/>
        <v>0</v>
      </c>
    </row>
    <row r="53" spans="7:12">
      <c r="G53" s="1" t="str">
        <f t="shared" si="2"/>
        <v>SNKCO2N_ElcSector</v>
      </c>
      <c r="H53" s="5"/>
      <c r="I53" s="1">
        <v>2031</v>
      </c>
      <c r="J53" s="1" t="s">
        <v>16</v>
      </c>
      <c r="K53" s="1">
        <v>1</v>
      </c>
      <c r="L53" s="1">
        <f t="shared" si="0"/>
        <v>0</v>
      </c>
    </row>
    <row r="54" spans="7:12">
      <c r="G54" s="1" t="str">
        <f t="shared" si="2"/>
        <v>SNKCO2N_ElcSector</v>
      </c>
      <c r="H54" s="5"/>
      <c r="I54" s="1">
        <v>2032</v>
      </c>
      <c r="J54" s="1" t="s">
        <v>16</v>
      </c>
      <c r="K54" s="1">
        <v>1</v>
      </c>
      <c r="L54" s="1">
        <f t="shared" si="0"/>
        <v>0</v>
      </c>
    </row>
    <row r="55" spans="7:12">
      <c r="G55" s="1" t="str">
        <f t="shared" si="2"/>
        <v>SNKCO2N_ElcSector</v>
      </c>
      <c r="H55" s="5"/>
      <c r="I55" s="1">
        <v>2033</v>
      </c>
      <c r="J55" s="1" t="s">
        <v>16</v>
      </c>
      <c r="K55" s="1">
        <v>1</v>
      </c>
      <c r="L55" s="1">
        <f t="shared" si="0"/>
        <v>0</v>
      </c>
    </row>
    <row r="56" spans="7:12">
      <c r="G56" s="1" t="str">
        <f t="shared" si="2"/>
        <v>SNKCO2N_ElcSector</v>
      </c>
      <c r="H56" s="5"/>
      <c r="I56" s="1">
        <v>2034</v>
      </c>
      <c r="J56" s="1" t="s">
        <v>16</v>
      </c>
      <c r="K56" s="1">
        <v>1</v>
      </c>
      <c r="L56" s="1">
        <f t="shared" si="0"/>
        <v>0</v>
      </c>
    </row>
    <row r="57" spans="7:12">
      <c r="G57" s="1" t="str">
        <f t="shared" si="2"/>
        <v>SNKCO2N_ElcSector</v>
      </c>
      <c r="H57" s="5"/>
      <c r="I57" s="1">
        <v>2035</v>
      </c>
      <c r="J57" s="1" t="s">
        <v>16</v>
      </c>
      <c r="K57" s="1">
        <v>1</v>
      </c>
      <c r="L57" s="1">
        <f t="shared" si="0"/>
        <v>0</v>
      </c>
    </row>
    <row r="58" spans="7:12">
      <c r="G58" s="1" t="str">
        <f t="shared" si="2"/>
        <v>SNKCO2N_ElcSector</v>
      </c>
      <c r="H58" s="5"/>
      <c r="I58" s="1">
        <v>2036</v>
      </c>
      <c r="J58" s="1" t="s">
        <v>16</v>
      </c>
      <c r="K58" s="1">
        <v>1</v>
      </c>
      <c r="L58" s="1">
        <f t="shared" si="0"/>
        <v>0</v>
      </c>
    </row>
    <row r="59" spans="7:12">
      <c r="G59" s="1" t="str">
        <f t="shared" si="2"/>
        <v>SNKCO2N_ElcSector</v>
      </c>
      <c r="H59" s="5"/>
      <c r="I59" s="1">
        <v>2037</v>
      </c>
      <c r="J59" s="1" t="s">
        <v>16</v>
      </c>
      <c r="K59" s="1">
        <v>1</v>
      </c>
      <c r="L59" s="1">
        <f t="shared" si="0"/>
        <v>0</v>
      </c>
    </row>
    <row r="60" spans="7:12">
      <c r="G60" s="1" t="str">
        <f t="shared" si="2"/>
        <v>SNKCO2N_ElcSector</v>
      </c>
      <c r="H60" s="5"/>
      <c r="I60" s="1">
        <v>2038</v>
      </c>
      <c r="J60" s="1" t="s">
        <v>16</v>
      </c>
      <c r="K60" s="1">
        <v>1</v>
      </c>
      <c r="L60" s="1">
        <f t="shared" si="0"/>
        <v>0</v>
      </c>
    </row>
    <row r="61" spans="7:12">
      <c r="G61" s="1" t="str">
        <f t="shared" si="2"/>
        <v>SNKCO2N_ElcSector</v>
      </c>
      <c r="H61" s="5"/>
      <c r="I61" s="1">
        <v>2039</v>
      </c>
      <c r="J61" s="1" t="s">
        <v>16</v>
      </c>
      <c r="K61" s="1">
        <v>1</v>
      </c>
      <c r="L61" s="1">
        <f t="shared" si="0"/>
        <v>0</v>
      </c>
    </row>
    <row r="62" spans="7:12">
      <c r="G62" s="1" t="str">
        <f t="shared" si="2"/>
        <v>SNKCO2N_ElcSector</v>
      </c>
      <c r="H62" s="5"/>
      <c r="I62" s="1">
        <v>2040</v>
      </c>
      <c r="J62" s="1" t="s">
        <v>16</v>
      </c>
      <c r="K62" s="1">
        <v>1</v>
      </c>
      <c r="L62" s="1">
        <f t="shared" si="0"/>
        <v>0</v>
      </c>
    </row>
    <row r="63" spans="7:12">
      <c r="G63" s="1" t="str">
        <f t="shared" si="2"/>
        <v>SNKCO2N_ElcSector</v>
      </c>
      <c r="H63" s="5"/>
      <c r="I63" s="1">
        <v>2041</v>
      </c>
      <c r="J63" s="1" t="s">
        <v>16</v>
      </c>
      <c r="K63" s="1">
        <v>1</v>
      </c>
      <c r="L63" s="1">
        <f t="shared" si="0"/>
        <v>0</v>
      </c>
    </row>
    <row r="64" spans="7:12">
      <c r="G64" s="1" t="str">
        <f t="shared" si="2"/>
        <v>SNKCO2N_ElcSector</v>
      </c>
      <c r="H64" s="5"/>
      <c r="I64" s="1">
        <v>2042</v>
      </c>
      <c r="J64" s="1" t="s">
        <v>16</v>
      </c>
      <c r="K64" s="1">
        <v>1</v>
      </c>
      <c r="L64" s="1">
        <f t="shared" si="0"/>
        <v>0</v>
      </c>
    </row>
    <row r="65" spans="7:12">
      <c r="G65" s="1" t="str">
        <f t="shared" si="2"/>
        <v>SNKCO2N_ElcSector</v>
      </c>
      <c r="H65" s="5"/>
      <c r="I65" s="1">
        <v>2043</v>
      </c>
      <c r="J65" s="1" t="s">
        <v>16</v>
      </c>
      <c r="K65" s="1">
        <v>1</v>
      </c>
      <c r="L65" s="1">
        <f t="shared" si="0"/>
        <v>0</v>
      </c>
    </row>
    <row r="66" spans="7:12">
      <c r="G66" s="1" t="str">
        <f t="shared" si="2"/>
        <v>SNKCO2N_ElcSector</v>
      </c>
      <c r="H66" s="5"/>
      <c r="I66" s="1">
        <v>2044</v>
      </c>
      <c r="J66" s="1" t="s">
        <v>16</v>
      </c>
      <c r="K66" s="1">
        <v>1</v>
      </c>
      <c r="L66" s="1">
        <f t="shared" si="0"/>
        <v>0</v>
      </c>
    </row>
    <row r="67" spans="7:12">
      <c r="G67" s="1" t="str">
        <f t="shared" si="2"/>
        <v>SNKCO2N_ElcSector</v>
      </c>
      <c r="H67" s="5"/>
      <c r="I67" s="1">
        <v>2045</v>
      </c>
      <c r="J67" s="1" t="s">
        <v>16</v>
      </c>
      <c r="K67" s="1">
        <v>1</v>
      </c>
      <c r="L67" s="1">
        <f t="shared" si="0"/>
        <v>0</v>
      </c>
    </row>
    <row r="68" spans="7:12">
      <c r="G68" s="1" t="str">
        <f t="shared" si="2"/>
        <v>SNKCO2N_ElcSector</v>
      </c>
      <c r="H68" s="5"/>
      <c r="I68" s="1">
        <v>2046</v>
      </c>
      <c r="J68" s="1" t="s">
        <v>16</v>
      </c>
      <c r="K68" s="1">
        <v>1</v>
      </c>
      <c r="L68" s="1">
        <f t="shared" si="0"/>
        <v>0</v>
      </c>
    </row>
    <row r="69" spans="7:12">
      <c r="G69" s="1" t="str">
        <f t="shared" si="2"/>
        <v>SNKCO2N_ElcSector</v>
      </c>
      <c r="H69" s="5"/>
      <c r="I69" s="1">
        <v>2047</v>
      </c>
      <c r="J69" s="1" t="s">
        <v>16</v>
      </c>
      <c r="K69" s="1">
        <v>1</v>
      </c>
      <c r="L69" s="1">
        <f t="shared" si="0"/>
        <v>0</v>
      </c>
    </row>
    <row r="70" spans="7:12">
      <c r="G70" s="1" t="str">
        <f t="shared" si="2"/>
        <v>SNKCO2N_ElcSector</v>
      </c>
      <c r="H70" s="5"/>
      <c r="I70" s="1">
        <v>2048</v>
      </c>
      <c r="J70" s="1" t="s">
        <v>16</v>
      </c>
      <c r="K70" s="1">
        <v>1</v>
      </c>
      <c r="L70" s="1">
        <f t="shared" si="0"/>
        <v>0</v>
      </c>
    </row>
    <row r="71" spans="7:12">
      <c r="G71" s="1" t="str">
        <f t="shared" si="2"/>
        <v>SNKCO2N_ElcSector</v>
      </c>
      <c r="H71" s="5"/>
      <c r="I71" s="1">
        <v>2049</v>
      </c>
      <c r="J71" s="1" t="s">
        <v>16</v>
      </c>
      <c r="K71" s="1">
        <v>1</v>
      </c>
      <c r="L71" s="1">
        <f t="shared" si="0"/>
        <v>0</v>
      </c>
    </row>
    <row r="72" spans="7:12">
      <c r="G72" s="1" t="str">
        <f t="shared" si="2"/>
        <v>SNKCO2N_ElcSector</v>
      </c>
      <c r="H72" s="5"/>
      <c r="I72" s="1">
        <v>2050</v>
      </c>
      <c r="J72" s="1" t="s">
        <v>16</v>
      </c>
      <c r="K72" s="1">
        <v>1</v>
      </c>
      <c r="L72" s="1">
        <f t="shared" si="0"/>
        <v>0</v>
      </c>
    </row>
    <row r="73" spans="7:12">
      <c r="G73" s="5" t="s">
        <v>57</v>
      </c>
      <c r="H73" s="5"/>
      <c r="I73" s="1">
        <v>2020</v>
      </c>
      <c r="J73" s="1" t="s">
        <v>16</v>
      </c>
      <c r="K73" s="1">
        <v>1</v>
      </c>
      <c r="L73" s="1">
        <f t="shared" si="0"/>
        <v>0</v>
      </c>
    </row>
    <row r="74" spans="7:12">
      <c r="G74" s="1" t="str">
        <f t="shared" ref="G74:G103" si="3">G73</f>
        <v>SNKCO2N_OtherSectors</v>
      </c>
      <c r="H74" s="5"/>
      <c r="I74" s="1">
        <v>2021</v>
      </c>
      <c r="J74" s="1" t="s">
        <v>16</v>
      </c>
      <c r="K74" s="1">
        <v>1</v>
      </c>
      <c r="L74" s="1">
        <f t="shared" si="0"/>
        <v>0</v>
      </c>
    </row>
    <row r="75" spans="7:12">
      <c r="G75" s="1" t="str">
        <f t="shared" si="3"/>
        <v>SNKCO2N_OtherSectors</v>
      </c>
      <c r="H75" s="5"/>
      <c r="I75" s="1">
        <v>2022</v>
      </c>
      <c r="J75" s="1" t="s">
        <v>16</v>
      </c>
      <c r="K75" s="1">
        <v>1</v>
      </c>
      <c r="L75" s="1">
        <f t="shared" ref="L75:L138" si="4">N75*-1000</f>
        <v>0</v>
      </c>
    </row>
    <row r="76" spans="7:12">
      <c r="G76" s="1" t="str">
        <f t="shared" si="3"/>
        <v>SNKCO2N_OtherSectors</v>
      </c>
      <c r="H76" s="5"/>
      <c r="I76" s="1">
        <v>2023</v>
      </c>
      <c r="J76" s="1" t="s">
        <v>16</v>
      </c>
      <c r="K76" s="1">
        <v>1</v>
      </c>
      <c r="L76" s="1">
        <f t="shared" si="4"/>
        <v>0</v>
      </c>
    </row>
    <row r="77" spans="7:12">
      <c r="G77" s="1" t="str">
        <f t="shared" si="3"/>
        <v>SNKCO2N_OtherSectors</v>
      </c>
      <c r="H77" s="5"/>
      <c r="I77" s="1">
        <v>2024</v>
      </c>
      <c r="J77" s="1" t="s">
        <v>16</v>
      </c>
      <c r="K77" s="1">
        <v>1</v>
      </c>
      <c r="L77" s="1">
        <f t="shared" si="4"/>
        <v>0</v>
      </c>
    </row>
    <row r="78" spans="7:12">
      <c r="G78" s="1" t="str">
        <f t="shared" si="3"/>
        <v>SNKCO2N_OtherSectors</v>
      </c>
      <c r="H78" s="5"/>
      <c r="I78" s="1">
        <v>2025</v>
      </c>
      <c r="J78" s="1" t="s">
        <v>16</v>
      </c>
      <c r="K78" s="1">
        <v>1</v>
      </c>
      <c r="L78" s="1">
        <f t="shared" si="4"/>
        <v>0</v>
      </c>
    </row>
    <row r="79" spans="7:12">
      <c r="G79" s="1" t="str">
        <f t="shared" si="3"/>
        <v>SNKCO2N_OtherSectors</v>
      </c>
      <c r="H79" s="5"/>
      <c r="I79" s="1">
        <v>2026</v>
      </c>
      <c r="J79" s="1" t="s">
        <v>16</v>
      </c>
      <c r="K79" s="1">
        <v>1</v>
      </c>
      <c r="L79" s="1">
        <f t="shared" si="4"/>
        <v>0</v>
      </c>
    </row>
    <row r="80" spans="7:12">
      <c r="G80" s="1" t="str">
        <f t="shared" si="3"/>
        <v>SNKCO2N_OtherSectors</v>
      </c>
      <c r="H80" s="5"/>
      <c r="I80" s="1">
        <v>2027</v>
      </c>
      <c r="J80" s="1" t="s">
        <v>16</v>
      </c>
      <c r="K80" s="1">
        <v>1</v>
      </c>
      <c r="L80" s="1">
        <f t="shared" si="4"/>
        <v>0</v>
      </c>
    </row>
    <row r="81" spans="7:12">
      <c r="G81" s="1" t="str">
        <f t="shared" si="3"/>
        <v>SNKCO2N_OtherSectors</v>
      </c>
      <c r="H81" s="5"/>
      <c r="I81" s="1">
        <v>2028</v>
      </c>
      <c r="J81" s="1" t="s">
        <v>16</v>
      </c>
      <c r="K81" s="1">
        <v>1</v>
      </c>
      <c r="L81" s="1">
        <f t="shared" si="4"/>
        <v>0</v>
      </c>
    </row>
    <row r="82" spans="7:12">
      <c r="G82" s="1" t="str">
        <f t="shared" si="3"/>
        <v>SNKCO2N_OtherSectors</v>
      </c>
      <c r="H82" s="5"/>
      <c r="I82" s="1">
        <v>2029</v>
      </c>
      <c r="J82" s="1" t="s">
        <v>16</v>
      </c>
      <c r="K82" s="1">
        <v>1</v>
      </c>
      <c r="L82" s="1">
        <f t="shared" si="4"/>
        <v>0</v>
      </c>
    </row>
    <row r="83" spans="7:12">
      <c r="G83" s="1" t="str">
        <f t="shared" si="3"/>
        <v>SNKCO2N_OtherSectors</v>
      </c>
      <c r="H83" s="5"/>
      <c r="I83" s="1">
        <v>2030</v>
      </c>
      <c r="J83" s="1" t="s">
        <v>16</v>
      </c>
      <c r="K83" s="1">
        <v>1</v>
      </c>
      <c r="L83" s="1">
        <f t="shared" si="4"/>
        <v>0</v>
      </c>
    </row>
    <row r="84" spans="7:12">
      <c r="G84" s="1" t="str">
        <f t="shared" si="3"/>
        <v>SNKCO2N_OtherSectors</v>
      </c>
      <c r="H84" s="5"/>
      <c r="I84" s="1">
        <v>2031</v>
      </c>
      <c r="J84" s="1" t="s">
        <v>16</v>
      </c>
      <c r="K84" s="1">
        <v>1</v>
      </c>
      <c r="L84" s="1">
        <f t="shared" si="4"/>
        <v>0</v>
      </c>
    </row>
    <row r="85" spans="7:12">
      <c r="G85" s="1" t="str">
        <f t="shared" si="3"/>
        <v>SNKCO2N_OtherSectors</v>
      </c>
      <c r="H85" s="5"/>
      <c r="I85" s="1">
        <v>2032</v>
      </c>
      <c r="J85" s="1" t="s">
        <v>16</v>
      </c>
      <c r="K85" s="1">
        <v>1</v>
      </c>
      <c r="L85" s="1">
        <f t="shared" si="4"/>
        <v>0</v>
      </c>
    </row>
    <row r="86" spans="7:12">
      <c r="G86" s="1" t="str">
        <f t="shared" si="3"/>
        <v>SNKCO2N_OtherSectors</v>
      </c>
      <c r="H86" s="5"/>
      <c r="I86" s="1">
        <v>2033</v>
      </c>
      <c r="J86" s="1" t="s">
        <v>16</v>
      </c>
      <c r="K86" s="1">
        <v>1</v>
      </c>
      <c r="L86" s="1">
        <f t="shared" si="4"/>
        <v>0</v>
      </c>
    </row>
    <row r="87" spans="7:12">
      <c r="G87" s="1" t="str">
        <f t="shared" si="3"/>
        <v>SNKCO2N_OtherSectors</v>
      </c>
      <c r="H87" s="5"/>
      <c r="I87" s="1">
        <v>2034</v>
      </c>
      <c r="J87" s="1" t="s">
        <v>16</v>
      </c>
      <c r="K87" s="1">
        <v>1</v>
      </c>
      <c r="L87" s="1">
        <f t="shared" si="4"/>
        <v>0</v>
      </c>
    </row>
    <row r="88" spans="7:12">
      <c r="G88" s="1" t="str">
        <f t="shared" si="3"/>
        <v>SNKCO2N_OtherSectors</v>
      </c>
      <c r="H88" s="5"/>
      <c r="I88" s="1">
        <v>2035</v>
      </c>
      <c r="J88" s="1" t="s">
        <v>16</v>
      </c>
      <c r="K88" s="1">
        <v>1</v>
      </c>
      <c r="L88" s="1">
        <f t="shared" si="4"/>
        <v>0</v>
      </c>
    </row>
    <row r="89" spans="7:12">
      <c r="G89" s="1" t="str">
        <f t="shared" si="3"/>
        <v>SNKCO2N_OtherSectors</v>
      </c>
      <c r="H89" s="5"/>
      <c r="I89" s="1">
        <v>2036</v>
      </c>
      <c r="J89" s="1" t="s">
        <v>16</v>
      </c>
      <c r="K89" s="1">
        <v>1</v>
      </c>
      <c r="L89" s="1">
        <f t="shared" si="4"/>
        <v>0</v>
      </c>
    </row>
    <row r="90" spans="7:12">
      <c r="G90" s="1" t="str">
        <f t="shared" si="3"/>
        <v>SNKCO2N_OtherSectors</v>
      </c>
      <c r="H90" s="5"/>
      <c r="I90" s="1">
        <v>2037</v>
      </c>
      <c r="J90" s="1" t="s">
        <v>16</v>
      </c>
      <c r="K90" s="1">
        <v>1</v>
      </c>
      <c r="L90" s="1">
        <f t="shared" si="4"/>
        <v>0</v>
      </c>
    </row>
    <row r="91" spans="7:12">
      <c r="G91" s="1" t="str">
        <f t="shared" si="3"/>
        <v>SNKCO2N_OtherSectors</v>
      </c>
      <c r="H91" s="5"/>
      <c r="I91" s="1">
        <v>2038</v>
      </c>
      <c r="J91" s="1" t="s">
        <v>16</v>
      </c>
      <c r="K91" s="1">
        <v>1</v>
      </c>
      <c r="L91" s="1">
        <f t="shared" si="4"/>
        <v>0</v>
      </c>
    </row>
    <row r="92" spans="7:12">
      <c r="G92" s="1" t="str">
        <f t="shared" si="3"/>
        <v>SNKCO2N_OtherSectors</v>
      </c>
      <c r="H92" s="5"/>
      <c r="I92" s="1">
        <v>2039</v>
      </c>
      <c r="J92" s="1" t="s">
        <v>16</v>
      </c>
      <c r="K92" s="1">
        <v>1</v>
      </c>
      <c r="L92" s="1">
        <f t="shared" si="4"/>
        <v>0</v>
      </c>
    </row>
    <row r="93" spans="7:12">
      <c r="G93" s="1" t="str">
        <f t="shared" si="3"/>
        <v>SNKCO2N_OtherSectors</v>
      </c>
      <c r="H93" s="5"/>
      <c r="I93" s="1">
        <v>2040</v>
      </c>
      <c r="J93" s="1" t="s">
        <v>16</v>
      </c>
      <c r="K93" s="1">
        <v>1</v>
      </c>
      <c r="L93" s="1">
        <f t="shared" si="4"/>
        <v>0</v>
      </c>
    </row>
    <row r="94" spans="7:12">
      <c r="G94" s="1" t="str">
        <f t="shared" si="3"/>
        <v>SNKCO2N_OtherSectors</v>
      </c>
      <c r="H94" s="5"/>
      <c r="I94" s="1">
        <v>2041</v>
      </c>
      <c r="J94" s="1" t="s">
        <v>16</v>
      </c>
      <c r="K94" s="1">
        <v>1</v>
      </c>
      <c r="L94" s="1">
        <f t="shared" si="4"/>
        <v>0</v>
      </c>
    </row>
    <row r="95" spans="7:12">
      <c r="G95" s="1" t="str">
        <f t="shared" si="3"/>
        <v>SNKCO2N_OtherSectors</v>
      </c>
      <c r="H95" s="5"/>
      <c r="I95" s="1">
        <v>2042</v>
      </c>
      <c r="J95" s="1" t="s">
        <v>16</v>
      </c>
      <c r="K95" s="1">
        <v>1</v>
      </c>
      <c r="L95" s="1">
        <f t="shared" si="4"/>
        <v>0</v>
      </c>
    </row>
    <row r="96" spans="7:12">
      <c r="G96" s="1" t="str">
        <f t="shared" si="3"/>
        <v>SNKCO2N_OtherSectors</v>
      </c>
      <c r="H96" s="5"/>
      <c r="I96" s="1">
        <v>2043</v>
      </c>
      <c r="J96" s="1" t="s">
        <v>16</v>
      </c>
      <c r="K96" s="1">
        <v>1</v>
      </c>
      <c r="L96" s="1">
        <f t="shared" si="4"/>
        <v>0</v>
      </c>
    </row>
    <row r="97" spans="7:12">
      <c r="G97" s="1" t="str">
        <f t="shared" si="3"/>
        <v>SNKCO2N_OtherSectors</v>
      </c>
      <c r="H97" s="5"/>
      <c r="I97" s="1">
        <v>2044</v>
      </c>
      <c r="J97" s="1" t="s">
        <v>16</v>
      </c>
      <c r="K97" s="1">
        <v>1</v>
      </c>
      <c r="L97" s="1">
        <f t="shared" si="4"/>
        <v>0</v>
      </c>
    </row>
    <row r="98" spans="7:12">
      <c r="G98" s="1" t="str">
        <f t="shared" si="3"/>
        <v>SNKCO2N_OtherSectors</v>
      </c>
      <c r="H98" s="5"/>
      <c r="I98" s="1">
        <v>2045</v>
      </c>
      <c r="J98" s="1" t="s">
        <v>16</v>
      </c>
      <c r="K98" s="1">
        <v>1</v>
      </c>
      <c r="L98" s="1">
        <f t="shared" si="4"/>
        <v>0</v>
      </c>
    </row>
    <row r="99" spans="7:12">
      <c r="G99" s="1" t="str">
        <f t="shared" si="3"/>
        <v>SNKCO2N_OtherSectors</v>
      </c>
      <c r="H99" s="5"/>
      <c r="I99" s="1">
        <v>2046</v>
      </c>
      <c r="J99" s="1" t="s">
        <v>16</v>
      </c>
      <c r="K99" s="1">
        <v>1</v>
      </c>
      <c r="L99" s="1">
        <f t="shared" si="4"/>
        <v>0</v>
      </c>
    </row>
    <row r="100" spans="7:12">
      <c r="G100" s="1" t="str">
        <f t="shared" si="3"/>
        <v>SNKCO2N_OtherSectors</v>
      </c>
      <c r="H100" s="5"/>
      <c r="I100" s="1">
        <v>2047</v>
      </c>
      <c r="J100" s="1" t="s">
        <v>16</v>
      </c>
      <c r="K100" s="1">
        <v>1</v>
      </c>
      <c r="L100" s="1">
        <f t="shared" si="4"/>
        <v>0</v>
      </c>
    </row>
    <row r="101" spans="7:12">
      <c r="G101" s="1" t="str">
        <f t="shared" si="3"/>
        <v>SNKCO2N_OtherSectors</v>
      </c>
      <c r="H101" s="5"/>
      <c r="I101" s="1">
        <v>2048</v>
      </c>
      <c r="J101" s="1" t="s">
        <v>16</v>
      </c>
      <c r="K101" s="1">
        <v>1</v>
      </c>
      <c r="L101" s="1">
        <f t="shared" si="4"/>
        <v>0</v>
      </c>
    </row>
    <row r="102" spans="7:12">
      <c r="G102" s="1" t="str">
        <f t="shared" si="3"/>
        <v>SNKCO2N_OtherSectors</v>
      </c>
      <c r="H102" s="5"/>
      <c r="I102" s="1">
        <v>2049</v>
      </c>
      <c r="J102" s="1" t="s">
        <v>16</v>
      </c>
      <c r="K102" s="1">
        <v>1</v>
      </c>
      <c r="L102" s="1">
        <f t="shared" si="4"/>
        <v>0</v>
      </c>
    </row>
    <row r="103" spans="7:12">
      <c r="G103" s="1" t="str">
        <f t="shared" si="3"/>
        <v>SNKCO2N_OtherSectors</v>
      </c>
      <c r="H103" s="5"/>
      <c r="I103" s="1">
        <v>2050</v>
      </c>
      <c r="J103" s="1" t="s">
        <v>16</v>
      </c>
      <c r="K103" s="1">
        <v>1</v>
      </c>
      <c r="L103" s="1">
        <f t="shared" si="4"/>
        <v>0</v>
      </c>
    </row>
    <row r="104" spans="7:12">
      <c r="G104" s="6" t="s">
        <v>58</v>
      </c>
      <c r="H104" s="5"/>
      <c r="I104" s="1">
        <v>2020</v>
      </c>
      <c r="J104" s="1" t="s">
        <v>16</v>
      </c>
      <c r="K104" s="1">
        <v>1</v>
      </c>
      <c r="L104" s="1">
        <f t="shared" si="4"/>
        <v>0</v>
      </c>
    </row>
    <row r="105" spans="7:12">
      <c r="G105" s="1" t="str">
        <f t="shared" ref="G105:G134" si="5">G104</f>
        <v>SNKCO2N_H2Sector</v>
      </c>
      <c r="H105" s="5"/>
      <c r="I105" s="1">
        <v>2021</v>
      </c>
      <c r="J105" s="1" t="s">
        <v>16</v>
      </c>
      <c r="K105" s="1">
        <v>1</v>
      </c>
      <c r="L105" s="1">
        <f t="shared" si="4"/>
        <v>0</v>
      </c>
    </row>
    <row r="106" spans="7:12">
      <c r="G106" s="1" t="str">
        <f t="shared" si="5"/>
        <v>SNKCO2N_H2Sector</v>
      </c>
      <c r="H106" s="5"/>
      <c r="I106" s="1">
        <v>2022</v>
      </c>
      <c r="J106" s="1" t="s">
        <v>16</v>
      </c>
      <c r="K106" s="1">
        <v>1</v>
      </c>
      <c r="L106" s="1">
        <f t="shared" si="4"/>
        <v>0</v>
      </c>
    </row>
    <row r="107" spans="7:12">
      <c r="G107" s="1" t="str">
        <f t="shared" si="5"/>
        <v>SNKCO2N_H2Sector</v>
      </c>
      <c r="H107" s="5"/>
      <c r="I107" s="1">
        <v>2023</v>
      </c>
      <c r="J107" s="1" t="s">
        <v>16</v>
      </c>
      <c r="K107" s="1">
        <v>1</v>
      </c>
      <c r="L107" s="1">
        <f t="shared" si="4"/>
        <v>0</v>
      </c>
    </row>
    <row r="108" spans="7:12">
      <c r="G108" s="1" t="str">
        <f t="shared" si="5"/>
        <v>SNKCO2N_H2Sector</v>
      </c>
      <c r="H108" s="5"/>
      <c r="I108" s="1">
        <v>2024</v>
      </c>
      <c r="J108" s="1" t="s">
        <v>16</v>
      </c>
      <c r="K108" s="1">
        <v>1</v>
      </c>
      <c r="L108" s="1">
        <f t="shared" si="4"/>
        <v>0</v>
      </c>
    </row>
    <row r="109" spans="7:12">
      <c r="G109" s="1" t="str">
        <f t="shared" si="5"/>
        <v>SNKCO2N_H2Sector</v>
      </c>
      <c r="H109" s="5"/>
      <c r="I109" s="1">
        <v>2025</v>
      </c>
      <c r="J109" s="1" t="s">
        <v>16</v>
      </c>
      <c r="K109" s="1">
        <v>1</v>
      </c>
      <c r="L109" s="1">
        <f t="shared" si="4"/>
        <v>0</v>
      </c>
    </row>
    <row r="110" spans="7:12">
      <c r="G110" s="1" t="str">
        <f t="shared" si="5"/>
        <v>SNKCO2N_H2Sector</v>
      </c>
      <c r="H110" s="5"/>
      <c r="I110" s="1">
        <v>2026</v>
      </c>
      <c r="J110" s="1" t="s">
        <v>16</v>
      </c>
      <c r="K110" s="1">
        <v>1</v>
      </c>
      <c r="L110" s="1">
        <f t="shared" si="4"/>
        <v>0</v>
      </c>
    </row>
    <row r="111" spans="7:12">
      <c r="G111" s="1" t="str">
        <f t="shared" si="5"/>
        <v>SNKCO2N_H2Sector</v>
      </c>
      <c r="H111" s="5"/>
      <c r="I111" s="1">
        <v>2027</v>
      </c>
      <c r="J111" s="1" t="s">
        <v>16</v>
      </c>
      <c r="K111" s="1">
        <v>1</v>
      </c>
      <c r="L111" s="1">
        <f t="shared" si="4"/>
        <v>0</v>
      </c>
    </row>
    <row r="112" spans="7:12">
      <c r="G112" s="1" t="str">
        <f t="shared" si="5"/>
        <v>SNKCO2N_H2Sector</v>
      </c>
      <c r="H112" s="5"/>
      <c r="I112" s="1">
        <v>2028</v>
      </c>
      <c r="J112" s="1" t="s">
        <v>16</v>
      </c>
      <c r="K112" s="1">
        <v>1</v>
      </c>
      <c r="L112" s="1">
        <f t="shared" si="4"/>
        <v>0</v>
      </c>
    </row>
    <row r="113" spans="7:12">
      <c r="G113" s="1" t="str">
        <f t="shared" si="5"/>
        <v>SNKCO2N_H2Sector</v>
      </c>
      <c r="H113" s="5"/>
      <c r="I113" s="1">
        <v>2029</v>
      </c>
      <c r="J113" s="1" t="s">
        <v>16</v>
      </c>
      <c r="K113" s="1">
        <v>1</v>
      </c>
      <c r="L113" s="1">
        <f t="shared" si="4"/>
        <v>0</v>
      </c>
    </row>
    <row r="114" spans="7:12">
      <c r="G114" s="1" t="str">
        <f t="shared" si="5"/>
        <v>SNKCO2N_H2Sector</v>
      </c>
      <c r="H114" s="5"/>
      <c r="I114" s="1">
        <v>2030</v>
      </c>
      <c r="J114" s="1" t="s">
        <v>16</v>
      </c>
      <c r="K114" s="1">
        <v>1</v>
      </c>
      <c r="L114" s="1">
        <f t="shared" si="4"/>
        <v>0</v>
      </c>
    </row>
    <row r="115" spans="7:12">
      <c r="G115" s="1" t="str">
        <f t="shared" si="5"/>
        <v>SNKCO2N_H2Sector</v>
      </c>
      <c r="H115" s="5"/>
      <c r="I115" s="1">
        <v>2031</v>
      </c>
      <c r="J115" s="1" t="s">
        <v>16</v>
      </c>
      <c r="K115" s="1">
        <v>1</v>
      </c>
      <c r="L115" s="1">
        <f t="shared" si="4"/>
        <v>0</v>
      </c>
    </row>
    <row r="116" spans="7:12">
      <c r="G116" s="1" t="str">
        <f t="shared" si="5"/>
        <v>SNKCO2N_H2Sector</v>
      </c>
      <c r="H116" s="5"/>
      <c r="I116" s="1">
        <v>2032</v>
      </c>
      <c r="J116" s="1" t="s">
        <v>16</v>
      </c>
      <c r="K116" s="1">
        <v>1</v>
      </c>
      <c r="L116" s="1">
        <f t="shared" si="4"/>
        <v>0</v>
      </c>
    </row>
    <row r="117" spans="7:12">
      <c r="G117" s="1" t="str">
        <f t="shared" si="5"/>
        <v>SNKCO2N_H2Sector</v>
      </c>
      <c r="H117" s="5"/>
      <c r="I117" s="1">
        <v>2033</v>
      </c>
      <c r="J117" s="1" t="s">
        <v>16</v>
      </c>
      <c r="K117" s="1">
        <v>1</v>
      </c>
      <c r="L117" s="1">
        <f t="shared" si="4"/>
        <v>0</v>
      </c>
    </row>
    <row r="118" spans="7:12">
      <c r="G118" s="1" t="str">
        <f t="shared" si="5"/>
        <v>SNKCO2N_H2Sector</v>
      </c>
      <c r="H118" s="5"/>
      <c r="I118" s="1">
        <v>2034</v>
      </c>
      <c r="J118" s="1" t="s">
        <v>16</v>
      </c>
      <c r="K118" s="1">
        <v>1</v>
      </c>
      <c r="L118" s="1">
        <f t="shared" si="4"/>
        <v>0</v>
      </c>
    </row>
    <row r="119" spans="7:12">
      <c r="G119" s="1" t="str">
        <f t="shared" si="5"/>
        <v>SNKCO2N_H2Sector</v>
      </c>
      <c r="H119" s="5"/>
      <c r="I119" s="1">
        <v>2035</v>
      </c>
      <c r="J119" s="1" t="s">
        <v>16</v>
      </c>
      <c r="K119" s="1">
        <v>1</v>
      </c>
      <c r="L119" s="1">
        <f t="shared" si="4"/>
        <v>0</v>
      </c>
    </row>
    <row r="120" spans="7:12">
      <c r="G120" s="1" t="str">
        <f t="shared" si="5"/>
        <v>SNKCO2N_H2Sector</v>
      </c>
      <c r="H120" s="5"/>
      <c r="I120" s="1">
        <v>2036</v>
      </c>
      <c r="J120" s="1" t="s">
        <v>16</v>
      </c>
      <c r="K120" s="1">
        <v>1</v>
      </c>
      <c r="L120" s="1">
        <f t="shared" si="4"/>
        <v>0</v>
      </c>
    </row>
    <row r="121" spans="7:12">
      <c r="G121" s="1" t="str">
        <f t="shared" si="5"/>
        <v>SNKCO2N_H2Sector</v>
      </c>
      <c r="H121" s="5"/>
      <c r="I121" s="1">
        <v>2037</v>
      </c>
      <c r="J121" s="1" t="s">
        <v>16</v>
      </c>
      <c r="K121" s="1">
        <v>1</v>
      </c>
      <c r="L121" s="1">
        <f t="shared" si="4"/>
        <v>0</v>
      </c>
    </row>
    <row r="122" spans="7:12">
      <c r="G122" s="1" t="str">
        <f t="shared" si="5"/>
        <v>SNKCO2N_H2Sector</v>
      </c>
      <c r="H122" s="5"/>
      <c r="I122" s="1">
        <v>2038</v>
      </c>
      <c r="J122" s="1" t="s">
        <v>16</v>
      </c>
      <c r="K122" s="1">
        <v>1</v>
      </c>
      <c r="L122" s="1">
        <f t="shared" si="4"/>
        <v>0</v>
      </c>
    </row>
    <row r="123" spans="7:12">
      <c r="G123" s="1" t="str">
        <f t="shared" si="5"/>
        <v>SNKCO2N_H2Sector</v>
      </c>
      <c r="H123" s="5"/>
      <c r="I123" s="1">
        <v>2039</v>
      </c>
      <c r="J123" s="1" t="s">
        <v>16</v>
      </c>
      <c r="K123" s="1">
        <v>1</v>
      </c>
      <c r="L123" s="1">
        <f t="shared" si="4"/>
        <v>0</v>
      </c>
    </row>
    <row r="124" spans="7:12">
      <c r="G124" s="1" t="str">
        <f t="shared" si="5"/>
        <v>SNKCO2N_H2Sector</v>
      </c>
      <c r="H124" s="5"/>
      <c r="I124" s="1">
        <v>2040</v>
      </c>
      <c r="J124" s="1" t="s">
        <v>16</v>
      </c>
      <c r="K124" s="1">
        <v>1</v>
      </c>
      <c r="L124" s="1">
        <f t="shared" si="4"/>
        <v>0</v>
      </c>
    </row>
    <row r="125" spans="7:12">
      <c r="G125" s="1" t="str">
        <f t="shared" si="5"/>
        <v>SNKCO2N_H2Sector</v>
      </c>
      <c r="H125" s="5"/>
      <c r="I125" s="1">
        <v>2041</v>
      </c>
      <c r="J125" s="1" t="s">
        <v>16</v>
      </c>
      <c r="K125" s="1">
        <v>1</v>
      </c>
      <c r="L125" s="1">
        <f t="shared" si="4"/>
        <v>0</v>
      </c>
    </row>
    <row r="126" spans="7:12">
      <c r="G126" s="1" t="str">
        <f t="shared" si="5"/>
        <v>SNKCO2N_H2Sector</v>
      </c>
      <c r="H126" s="5"/>
      <c r="I126" s="1">
        <v>2042</v>
      </c>
      <c r="J126" s="1" t="s">
        <v>16</v>
      </c>
      <c r="K126" s="1">
        <v>1</v>
      </c>
      <c r="L126" s="1">
        <f t="shared" si="4"/>
        <v>0</v>
      </c>
    </row>
    <row r="127" spans="7:12">
      <c r="G127" s="1" t="str">
        <f t="shared" si="5"/>
        <v>SNKCO2N_H2Sector</v>
      </c>
      <c r="H127" s="5"/>
      <c r="I127" s="1">
        <v>2043</v>
      </c>
      <c r="J127" s="1" t="s">
        <v>16</v>
      </c>
      <c r="K127" s="1">
        <v>1</v>
      </c>
      <c r="L127" s="1">
        <f t="shared" si="4"/>
        <v>0</v>
      </c>
    </row>
    <row r="128" spans="7:12">
      <c r="G128" s="1" t="str">
        <f t="shared" si="5"/>
        <v>SNKCO2N_H2Sector</v>
      </c>
      <c r="H128" s="5"/>
      <c r="I128" s="1">
        <v>2044</v>
      </c>
      <c r="J128" s="1" t="s">
        <v>16</v>
      </c>
      <c r="K128" s="1">
        <v>1</v>
      </c>
      <c r="L128" s="1">
        <f t="shared" si="4"/>
        <v>0</v>
      </c>
    </row>
    <row r="129" spans="7:12">
      <c r="G129" s="1" t="str">
        <f t="shared" si="5"/>
        <v>SNKCO2N_H2Sector</v>
      </c>
      <c r="H129" s="5"/>
      <c r="I129" s="1">
        <v>2045</v>
      </c>
      <c r="J129" s="1" t="s">
        <v>16</v>
      </c>
      <c r="K129" s="1">
        <v>1</v>
      </c>
      <c r="L129" s="1">
        <f t="shared" si="4"/>
        <v>0</v>
      </c>
    </row>
    <row r="130" spans="7:12">
      <c r="G130" s="1" t="str">
        <f t="shared" si="5"/>
        <v>SNKCO2N_H2Sector</v>
      </c>
      <c r="H130" s="5"/>
      <c r="I130" s="1">
        <v>2046</v>
      </c>
      <c r="J130" s="1" t="s">
        <v>16</v>
      </c>
      <c r="K130" s="1">
        <v>1</v>
      </c>
      <c r="L130" s="1">
        <f t="shared" si="4"/>
        <v>0</v>
      </c>
    </row>
    <row r="131" spans="7:12">
      <c r="G131" s="1" t="str">
        <f t="shared" si="5"/>
        <v>SNKCO2N_H2Sector</v>
      </c>
      <c r="H131" s="5"/>
      <c r="I131" s="1">
        <v>2047</v>
      </c>
      <c r="J131" s="1" t="s">
        <v>16</v>
      </c>
      <c r="K131" s="1">
        <v>1</v>
      </c>
      <c r="L131" s="1">
        <f t="shared" si="4"/>
        <v>0</v>
      </c>
    </row>
    <row r="132" spans="7:12">
      <c r="G132" s="1" t="str">
        <f t="shared" si="5"/>
        <v>SNKCO2N_H2Sector</v>
      </c>
      <c r="H132" s="5"/>
      <c r="I132" s="1">
        <v>2048</v>
      </c>
      <c r="J132" s="1" t="s">
        <v>16</v>
      </c>
      <c r="K132" s="1">
        <v>1</v>
      </c>
      <c r="L132" s="1">
        <f t="shared" si="4"/>
        <v>0</v>
      </c>
    </row>
    <row r="133" spans="7:12">
      <c r="G133" s="1" t="str">
        <f t="shared" si="5"/>
        <v>SNKCO2N_H2Sector</v>
      </c>
      <c r="H133" s="5"/>
      <c r="I133" s="1">
        <v>2049</v>
      </c>
      <c r="J133" s="1" t="s">
        <v>16</v>
      </c>
      <c r="K133" s="1">
        <v>1</v>
      </c>
      <c r="L133" s="1">
        <f t="shared" si="4"/>
        <v>0</v>
      </c>
    </row>
    <row r="134" spans="7:12">
      <c r="G134" s="1" t="str">
        <f t="shared" si="5"/>
        <v>SNKCO2N_H2Sector</v>
      </c>
      <c r="H134" s="5"/>
      <c r="I134" s="1">
        <v>2050</v>
      </c>
      <c r="J134" s="1" t="s">
        <v>16</v>
      </c>
      <c r="K134" s="1">
        <v>1</v>
      </c>
      <c r="L134" s="1">
        <f t="shared" si="4"/>
        <v>0</v>
      </c>
    </row>
    <row r="135" ht="16" spans="7:12">
      <c r="G135" s="7" t="s">
        <v>59</v>
      </c>
      <c r="I135" s="1">
        <v>2021</v>
      </c>
      <c r="J135" s="1" t="s">
        <v>16</v>
      </c>
      <c r="K135" s="1">
        <v>1</v>
      </c>
      <c r="L135" s="1">
        <f t="shared" si="4"/>
        <v>0</v>
      </c>
    </row>
    <row r="136" spans="7:12">
      <c r="G136" s="1" t="str">
        <f t="shared" ref="G136:G164" si="6">G135</f>
        <v>SNKCO2N_DAC</v>
      </c>
      <c r="I136" s="1">
        <v>2022</v>
      </c>
      <c r="J136" s="1" t="s">
        <v>16</v>
      </c>
      <c r="K136" s="1">
        <v>1</v>
      </c>
      <c r="L136" s="1">
        <f t="shared" si="4"/>
        <v>0</v>
      </c>
    </row>
    <row r="137" spans="7:12">
      <c r="G137" s="1" t="str">
        <f t="shared" si="6"/>
        <v>SNKCO2N_DAC</v>
      </c>
      <c r="I137" s="1">
        <v>2023</v>
      </c>
      <c r="J137" s="1" t="s">
        <v>16</v>
      </c>
      <c r="K137" s="1">
        <v>1</v>
      </c>
      <c r="L137" s="1">
        <f t="shared" si="4"/>
        <v>0</v>
      </c>
    </row>
    <row r="138" spans="7:12">
      <c r="G138" s="1" t="str">
        <f t="shared" si="6"/>
        <v>SNKCO2N_DAC</v>
      </c>
      <c r="I138" s="1">
        <v>2024</v>
      </c>
      <c r="J138" s="1" t="s">
        <v>16</v>
      </c>
      <c r="K138" s="1">
        <v>1</v>
      </c>
      <c r="L138" s="1">
        <f t="shared" si="4"/>
        <v>0</v>
      </c>
    </row>
    <row r="139" spans="7:12">
      <c r="G139" s="1" t="str">
        <f t="shared" si="6"/>
        <v>SNKCO2N_DAC</v>
      </c>
      <c r="I139" s="1">
        <v>2025</v>
      </c>
      <c r="J139" s="1" t="s">
        <v>16</v>
      </c>
      <c r="K139" s="1">
        <v>1</v>
      </c>
      <c r="L139" s="1">
        <f t="shared" ref="L139:L164" si="7">N139*-1000</f>
        <v>0</v>
      </c>
    </row>
    <row r="140" spans="7:12">
      <c r="G140" s="1" t="str">
        <f t="shared" si="6"/>
        <v>SNKCO2N_DAC</v>
      </c>
      <c r="I140" s="1">
        <v>2026</v>
      </c>
      <c r="J140" s="1" t="s">
        <v>16</v>
      </c>
      <c r="K140" s="1">
        <v>1</v>
      </c>
      <c r="L140" s="1">
        <f t="shared" si="7"/>
        <v>0</v>
      </c>
    </row>
    <row r="141" spans="7:12">
      <c r="G141" s="1" t="str">
        <f t="shared" si="6"/>
        <v>SNKCO2N_DAC</v>
      </c>
      <c r="I141" s="1">
        <v>2027</v>
      </c>
      <c r="J141" s="1" t="s">
        <v>16</v>
      </c>
      <c r="K141" s="1">
        <v>1</v>
      </c>
      <c r="L141" s="1">
        <f t="shared" si="7"/>
        <v>0</v>
      </c>
    </row>
    <row r="142" spans="7:12">
      <c r="G142" s="1" t="str">
        <f t="shared" si="6"/>
        <v>SNKCO2N_DAC</v>
      </c>
      <c r="I142" s="1">
        <v>2028</v>
      </c>
      <c r="J142" s="1" t="s">
        <v>16</v>
      </c>
      <c r="K142" s="1">
        <v>1</v>
      </c>
      <c r="L142" s="1">
        <f t="shared" si="7"/>
        <v>0</v>
      </c>
    </row>
    <row r="143" spans="7:12">
      <c r="G143" s="1" t="str">
        <f t="shared" si="6"/>
        <v>SNKCO2N_DAC</v>
      </c>
      <c r="I143" s="1">
        <v>2029</v>
      </c>
      <c r="J143" s="1" t="s">
        <v>16</v>
      </c>
      <c r="K143" s="1">
        <v>1</v>
      </c>
      <c r="L143" s="1">
        <f t="shared" si="7"/>
        <v>0</v>
      </c>
    </row>
    <row r="144" spans="7:12">
      <c r="G144" s="1" t="str">
        <f t="shared" si="6"/>
        <v>SNKCO2N_DAC</v>
      </c>
      <c r="I144" s="1">
        <v>2030</v>
      </c>
      <c r="J144" s="1" t="s">
        <v>16</v>
      </c>
      <c r="K144" s="1">
        <v>1</v>
      </c>
      <c r="L144" s="1">
        <f t="shared" si="7"/>
        <v>0</v>
      </c>
    </row>
    <row r="145" spans="7:12">
      <c r="G145" s="1" t="str">
        <f t="shared" si="6"/>
        <v>SNKCO2N_DAC</v>
      </c>
      <c r="I145" s="1">
        <v>2031</v>
      </c>
      <c r="J145" s="1" t="s">
        <v>16</v>
      </c>
      <c r="K145" s="1">
        <v>1</v>
      </c>
      <c r="L145" s="1">
        <f t="shared" si="7"/>
        <v>0</v>
      </c>
    </row>
    <row r="146" spans="7:12">
      <c r="G146" s="1" t="str">
        <f t="shared" si="6"/>
        <v>SNKCO2N_DAC</v>
      </c>
      <c r="I146" s="1">
        <v>2032</v>
      </c>
      <c r="J146" s="1" t="s">
        <v>16</v>
      </c>
      <c r="K146" s="1">
        <v>1</v>
      </c>
      <c r="L146" s="1">
        <f t="shared" si="7"/>
        <v>0</v>
      </c>
    </row>
    <row r="147" spans="7:12">
      <c r="G147" s="1" t="str">
        <f t="shared" si="6"/>
        <v>SNKCO2N_DAC</v>
      </c>
      <c r="I147" s="1">
        <v>2033</v>
      </c>
      <c r="J147" s="1" t="s">
        <v>16</v>
      </c>
      <c r="K147" s="1">
        <v>1</v>
      </c>
      <c r="L147" s="1">
        <f t="shared" si="7"/>
        <v>0</v>
      </c>
    </row>
    <row r="148" spans="7:12">
      <c r="G148" s="1" t="str">
        <f t="shared" si="6"/>
        <v>SNKCO2N_DAC</v>
      </c>
      <c r="I148" s="1">
        <v>2034</v>
      </c>
      <c r="J148" s="1" t="s">
        <v>16</v>
      </c>
      <c r="K148" s="1">
        <v>1</v>
      </c>
      <c r="L148" s="1">
        <f t="shared" si="7"/>
        <v>0</v>
      </c>
    </row>
    <row r="149" spans="7:12">
      <c r="G149" s="1" t="str">
        <f t="shared" si="6"/>
        <v>SNKCO2N_DAC</v>
      </c>
      <c r="I149" s="1">
        <v>2035</v>
      </c>
      <c r="J149" s="1" t="s">
        <v>16</v>
      </c>
      <c r="K149" s="1">
        <v>1</v>
      </c>
      <c r="L149" s="1">
        <f t="shared" si="7"/>
        <v>0</v>
      </c>
    </row>
    <row r="150" spans="7:12">
      <c r="G150" s="1" t="str">
        <f t="shared" si="6"/>
        <v>SNKCO2N_DAC</v>
      </c>
      <c r="I150" s="1">
        <v>2036</v>
      </c>
      <c r="J150" s="1" t="s">
        <v>16</v>
      </c>
      <c r="K150" s="1">
        <v>1</v>
      </c>
      <c r="L150" s="1">
        <f t="shared" si="7"/>
        <v>0</v>
      </c>
    </row>
    <row r="151" spans="7:12">
      <c r="G151" s="1" t="str">
        <f t="shared" si="6"/>
        <v>SNKCO2N_DAC</v>
      </c>
      <c r="I151" s="1">
        <v>2037</v>
      </c>
      <c r="J151" s="1" t="s">
        <v>16</v>
      </c>
      <c r="K151" s="1">
        <v>1</v>
      </c>
      <c r="L151" s="1">
        <f t="shared" si="7"/>
        <v>0</v>
      </c>
    </row>
    <row r="152" spans="7:12">
      <c r="G152" s="1" t="str">
        <f t="shared" si="6"/>
        <v>SNKCO2N_DAC</v>
      </c>
      <c r="I152" s="1">
        <v>2038</v>
      </c>
      <c r="J152" s="1" t="s">
        <v>16</v>
      </c>
      <c r="K152" s="1">
        <v>1</v>
      </c>
      <c r="L152" s="1">
        <f t="shared" si="7"/>
        <v>0</v>
      </c>
    </row>
    <row r="153" spans="7:12">
      <c r="G153" s="1" t="str">
        <f t="shared" si="6"/>
        <v>SNKCO2N_DAC</v>
      </c>
      <c r="I153" s="1">
        <v>2039</v>
      </c>
      <c r="J153" s="1" t="s">
        <v>16</v>
      </c>
      <c r="K153" s="1">
        <v>1</v>
      </c>
      <c r="L153" s="1">
        <f t="shared" si="7"/>
        <v>0</v>
      </c>
    </row>
    <row r="154" spans="7:12">
      <c r="G154" s="1" t="str">
        <f t="shared" si="6"/>
        <v>SNKCO2N_DAC</v>
      </c>
      <c r="I154" s="1">
        <v>2040</v>
      </c>
      <c r="J154" s="1" t="s">
        <v>16</v>
      </c>
      <c r="K154" s="1">
        <v>1</v>
      </c>
      <c r="L154" s="1">
        <f t="shared" si="7"/>
        <v>0</v>
      </c>
    </row>
    <row r="155" spans="7:12">
      <c r="G155" s="1" t="str">
        <f t="shared" si="6"/>
        <v>SNKCO2N_DAC</v>
      </c>
      <c r="I155" s="1">
        <v>2041</v>
      </c>
      <c r="J155" s="1" t="s">
        <v>16</v>
      </c>
      <c r="K155" s="1">
        <v>1</v>
      </c>
      <c r="L155" s="1">
        <f t="shared" si="7"/>
        <v>0</v>
      </c>
    </row>
    <row r="156" spans="7:12">
      <c r="G156" s="1" t="str">
        <f t="shared" si="6"/>
        <v>SNKCO2N_DAC</v>
      </c>
      <c r="I156" s="1">
        <v>2042</v>
      </c>
      <c r="J156" s="1" t="s">
        <v>16</v>
      </c>
      <c r="K156" s="1">
        <v>1</v>
      </c>
      <c r="L156" s="1">
        <f t="shared" si="7"/>
        <v>0</v>
      </c>
    </row>
    <row r="157" spans="7:12">
      <c r="G157" s="1" t="str">
        <f t="shared" si="6"/>
        <v>SNKCO2N_DAC</v>
      </c>
      <c r="I157" s="1">
        <v>2043</v>
      </c>
      <c r="J157" s="1" t="s">
        <v>16</v>
      </c>
      <c r="K157" s="1">
        <v>1</v>
      </c>
      <c r="L157" s="1">
        <f t="shared" si="7"/>
        <v>0</v>
      </c>
    </row>
    <row r="158" spans="7:12">
      <c r="G158" s="1" t="str">
        <f t="shared" si="6"/>
        <v>SNKCO2N_DAC</v>
      </c>
      <c r="I158" s="1">
        <v>2044</v>
      </c>
      <c r="J158" s="1" t="s">
        <v>16</v>
      </c>
      <c r="K158" s="1">
        <v>1</v>
      </c>
      <c r="L158" s="1">
        <f t="shared" si="7"/>
        <v>0</v>
      </c>
    </row>
    <row r="159" spans="7:12">
      <c r="G159" s="1" t="str">
        <f t="shared" si="6"/>
        <v>SNKCO2N_DAC</v>
      </c>
      <c r="I159" s="1">
        <v>2045</v>
      </c>
      <c r="J159" s="1" t="s">
        <v>16</v>
      </c>
      <c r="K159" s="1">
        <v>1</v>
      </c>
      <c r="L159" s="1">
        <f t="shared" si="7"/>
        <v>0</v>
      </c>
    </row>
    <row r="160" spans="7:12">
      <c r="G160" s="1" t="str">
        <f t="shared" si="6"/>
        <v>SNKCO2N_DAC</v>
      </c>
      <c r="I160" s="1">
        <v>2046</v>
      </c>
      <c r="J160" s="1" t="s">
        <v>16</v>
      </c>
      <c r="K160" s="1">
        <v>1</v>
      </c>
      <c r="L160" s="1">
        <f t="shared" si="7"/>
        <v>0</v>
      </c>
    </row>
    <row r="161" spans="7:12">
      <c r="G161" s="1" t="str">
        <f t="shared" si="6"/>
        <v>SNKCO2N_DAC</v>
      </c>
      <c r="I161" s="1">
        <v>2047</v>
      </c>
      <c r="J161" s="1" t="s">
        <v>16</v>
      </c>
      <c r="K161" s="1">
        <v>1</v>
      </c>
      <c r="L161" s="1">
        <f t="shared" si="7"/>
        <v>0</v>
      </c>
    </row>
    <row r="162" spans="7:12">
      <c r="G162" s="1" t="str">
        <f t="shared" si="6"/>
        <v>SNKCO2N_DAC</v>
      </c>
      <c r="I162" s="1">
        <v>2048</v>
      </c>
      <c r="J162" s="1" t="s">
        <v>16</v>
      </c>
      <c r="K162" s="1">
        <v>1</v>
      </c>
      <c r="L162" s="1">
        <f t="shared" si="7"/>
        <v>0</v>
      </c>
    </row>
    <row r="163" spans="7:12">
      <c r="G163" s="1" t="str">
        <f t="shared" si="6"/>
        <v>SNKCO2N_DAC</v>
      </c>
      <c r="I163" s="1">
        <v>2049</v>
      </c>
      <c r="J163" s="1" t="s">
        <v>16</v>
      </c>
      <c r="K163" s="1">
        <v>1</v>
      </c>
      <c r="L163" s="1">
        <f t="shared" si="7"/>
        <v>0</v>
      </c>
    </row>
    <row r="164" spans="7:12">
      <c r="G164" s="1" t="str">
        <f t="shared" si="6"/>
        <v>SNKCO2N_DAC</v>
      </c>
      <c r="I164" s="1">
        <v>2050</v>
      </c>
      <c r="J164" s="1" t="s">
        <v>16</v>
      </c>
      <c r="K164" s="1">
        <v>1</v>
      </c>
      <c r="L164" s="1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135"/>
  <sheetViews>
    <sheetView workbookViewId="0">
      <selection activeCell="M12" sqref="M12"/>
    </sheetView>
  </sheetViews>
  <sheetFormatPr defaultColWidth="8.72727272727273" defaultRowHeight="14.5"/>
  <cols>
    <col min="2" max="3" width="8.72727272727273" style="1"/>
    <col min="4" max="4" width="18.8181818181818" style="1" customWidth="1"/>
    <col min="5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0</v>
      </c>
    </row>
    <row r="5" spans="2:2">
      <c r="B5" s="1" t="s">
        <v>1</v>
      </c>
    </row>
    <row r="9" spans="6:6">
      <c r="F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ht="16" spans="2:12">
      <c r="B11" s="1" t="s">
        <v>60</v>
      </c>
      <c r="D11" s="3" t="s">
        <v>61</v>
      </c>
      <c r="G11" s="4"/>
      <c r="H11" s="5"/>
      <c r="I11" s="1">
        <v>2020</v>
      </c>
      <c r="J11" s="1" t="s">
        <v>62</v>
      </c>
      <c r="K11" s="1">
        <v>1</v>
      </c>
      <c r="L11" s="1">
        <v>0</v>
      </c>
    </row>
    <row r="12" spans="4:12">
      <c r="D12" s="1" t="str">
        <f t="shared" ref="D12:D41" si="0">D11</f>
        <v>SINKCCS_Immiscible</v>
      </c>
      <c r="H12" s="5"/>
      <c r="I12" s="1">
        <v>2021</v>
      </c>
      <c r="J12" s="1" t="str">
        <f t="shared" ref="J12:J41" si="1">J11</f>
        <v>LO</v>
      </c>
      <c r="K12" s="1">
        <v>1</v>
      </c>
      <c r="L12" s="1">
        <v>0</v>
      </c>
    </row>
    <row r="13" spans="4:12">
      <c r="D13" s="1" t="str">
        <f t="shared" si="0"/>
        <v>SINKCCS_Immiscible</v>
      </c>
      <c r="H13" s="5"/>
      <c r="I13" s="1">
        <v>2022</v>
      </c>
      <c r="J13" s="1" t="str">
        <f t="shared" si="1"/>
        <v>LO</v>
      </c>
      <c r="K13" s="1">
        <v>1</v>
      </c>
      <c r="L13" s="1">
        <v>0</v>
      </c>
    </row>
    <row r="14" spans="4:12">
      <c r="D14" s="1" t="str">
        <f t="shared" si="0"/>
        <v>SINKCCS_Immiscible</v>
      </c>
      <c r="H14" s="5"/>
      <c r="I14" s="1">
        <v>2023</v>
      </c>
      <c r="J14" s="1" t="str">
        <f t="shared" si="1"/>
        <v>LO</v>
      </c>
      <c r="K14" s="1">
        <v>1</v>
      </c>
      <c r="L14" s="1">
        <v>0</v>
      </c>
    </row>
    <row r="15" spans="4:12">
      <c r="D15" s="1" t="str">
        <f t="shared" si="0"/>
        <v>SINKCCS_Immiscible</v>
      </c>
      <c r="H15" s="5"/>
      <c r="I15" s="1">
        <v>2024</v>
      </c>
      <c r="J15" s="1" t="str">
        <f t="shared" si="1"/>
        <v>LO</v>
      </c>
      <c r="K15" s="1">
        <v>1</v>
      </c>
      <c r="L15" s="1">
        <v>0</v>
      </c>
    </row>
    <row r="16" spans="4:12">
      <c r="D16" s="1" t="str">
        <f t="shared" si="0"/>
        <v>SINKCCS_Immiscible</v>
      </c>
      <c r="H16" s="5"/>
      <c r="I16" s="1">
        <v>2025</v>
      </c>
      <c r="J16" s="1" t="str">
        <f t="shared" si="1"/>
        <v>LO</v>
      </c>
      <c r="K16" s="1">
        <v>1</v>
      </c>
      <c r="L16" s="1">
        <v>0</v>
      </c>
    </row>
    <row r="17" spans="4:12">
      <c r="D17" s="1" t="str">
        <f t="shared" si="0"/>
        <v>SINKCCS_Immiscible</v>
      </c>
      <c r="H17" s="5"/>
      <c r="I17" s="1">
        <v>2026</v>
      </c>
      <c r="J17" s="1" t="str">
        <f t="shared" si="1"/>
        <v>LO</v>
      </c>
      <c r="K17" s="1">
        <v>1</v>
      </c>
      <c r="L17" s="1">
        <v>0</v>
      </c>
    </row>
    <row r="18" spans="4:12">
      <c r="D18" s="1" t="str">
        <f t="shared" si="0"/>
        <v>SINKCCS_Immiscible</v>
      </c>
      <c r="H18" s="5"/>
      <c r="I18" s="1">
        <v>2027</v>
      </c>
      <c r="J18" s="1" t="str">
        <f t="shared" si="1"/>
        <v>LO</v>
      </c>
      <c r="K18" s="1">
        <v>1</v>
      </c>
      <c r="L18" s="1">
        <v>0</v>
      </c>
    </row>
    <row r="19" spans="4:12">
      <c r="D19" s="1" t="str">
        <f t="shared" si="0"/>
        <v>SINKCCS_Immiscible</v>
      </c>
      <c r="H19" s="5"/>
      <c r="I19" s="1">
        <v>2028</v>
      </c>
      <c r="J19" s="1" t="str">
        <f t="shared" si="1"/>
        <v>LO</v>
      </c>
      <c r="K19" s="1">
        <v>1</v>
      </c>
      <c r="L19" s="1">
        <v>0</v>
      </c>
    </row>
    <row r="20" spans="4:12">
      <c r="D20" s="1" t="str">
        <f t="shared" si="0"/>
        <v>SINKCCS_Immiscible</v>
      </c>
      <c r="H20" s="5"/>
      <c r="I20" s="1">
        <v>2029</v>
      </c>
      <c r="J20" s="1" t="str">
        <f t="shared" si="1"/>
        <v>LO</v>
      </c>
      <c r="K20" s="1">
        <v>1</v>
      </c>
      <c r="L20" s="1">
        <v>0</v>
      </c>
    </row>
    <row r="21" spans="4:12">
      <c r="D21" s="1" t="str">
        <f t="shared" si="0"/>
        <v>SINKCCS_Immiscible</v>
      </c>
      <c r="H21" s="5"/>
      <c r="I21" s="1">
        <v>2030</v>
      </c>
      <c r="J21" s="1" t="str">
        <f t="shared" si="1"/>
        <v>LO</v>
      </c>
      <c r="K21" s="1">
        <v>1</v>
      </c>
      <c r="L21" s="1">
        <v>0</v>
      </c>
    </row>
    <row r="22" spans="4:12">
      <c r="D22" s="1" t="str">
        <f t="shared" si="0"/>
        <v>SINKCCS_Immiscible</v>
      </c>
      <c r="H22" s="5"/>
      <c r="I22" s="1">
        <v>2031</v>
      </c>
      <c r="J22" s="1" t="str">
        <f t="shared" si="1"/>
        <v>LO</v>
      </c>
      <c r="K22" s="1">
        <v>1</v>
      </c>
      <c r="L22" s="1">
        <v>0</v>
      </c>
    </row>
    <row r="23" spans="4:12">
      <c r="D23" s="1" t="str">
        <f t="shared" si="0"/>
        <v>SINKCCS_Immiscible</v>
      </c>
      <c r="H23" s="5"/>
      <c r="I23" s="1">
        <v>2032</v>
      </c>
      <c r="J23" s="1" t="str">
        <f t="shared" si="1"/>
        <v>LO</v>
      </c>
      <c r="K23" s="1">
        <v>1</v>
      </c>
      <c r="L23" s="1">
        <v>0</v>
      </c>
    </row>
    <row r="24" spans="4:12">
      <c r="D24" s="1" t="str">
        <f t="shared" si="0"/>
        <v>SINKCCS_Immiscible</v>
      </c>
      <c r="H24" s="5"/>
      <c r="I24" s="1">
        <v>2033</v>
      </c>
      <c r="J24" s="1" t="str">
        <f t="shared" si="1"/>
        <v>LO</v>
      </c>
      <c r="K24" s="1">
        <v>1</v>
      </c>
      <c r="L24" s="1">
        <v>0</v>
      </c>
    </row>
    <row r="25" spans="4:12">
      <c r="D25" s="1" t="str">
        <f t="shared" si="0"/>
        <v>SINKCCS_Immiscible</v>
      </c>
      <c r="H25" s="5"/>
      <c r="I25" s="1">
        <v>2034</v>
      </c>
      <c r="J25" s="1" t="str">
        <f t="shared" si="1"/>
        <v>LO</v>
      </c>
      <c r="K25" s="1">
        <v>1</v>
      </c>
      <c r="L25" s="1">
        <v>0</v>
      </c>
    </row>
    <row r="26" spans="4:12">
      <c r="D26" s="1" t="str">
        <f t="shared" si="0"/>
        <v>SINKCCS_Immiscible</v>
      </c>
      <c r="H26" s="5"/>
      <c r="I26" s="1">
        <v>2035</v>
      </c>
      <c r="J26" s="1" t="str">
        <f t="shared" si="1"/>
        <v>LO</v>
      </c>
      <c r="K26" s="1">
        <v>1</v>
      </c>
      <c r="L26" s="1">
        <v>0</v>
      </c>
    </row>
    <row r="27" spans="4:12">
      <c r="D27" s="1" t="str">
        <f t="shared" si="0"/>
        <v>SINKCCS_Immiscible</v>
      </c>
      <c r="H27" s="5"/>
      <c r="I27" s="1">
        <v>2036</v>
      </c>
      <c r="J27" s="1" t="str">
        <f t="shared" si="1"/>
        <v>LO</v>
      </c>
      <c r="K27" s="1">
        <v>1</v>
      </c>
      <c r="L27" s="1">
        <v>0</v>
      </c>
    </row>
    <row r="28" spans="4:12">
      <c r="D28" s="1" t="str">
        <f t="shared" si="0"/>
        <v>SINKCCS_Immiscible</v>
      </c>
      <c r="H28" s="5"/>
      <c r="I28" s="1">
        <v>2037</v>
      </c>
      <c r="J28" s="1" t="str">
        <f t="shared" si="1"/>
        <v>LO</v>
      </c>
      <c r="K28" s="1">
        <v>1</v>
      </c>
      <c r="L28" s="1">
        <v>0</v>
      </c>
    </row>
    <row r="29" spans="4:12">
      <c r="D29" s="1" t="str">
        <f t="shared" si="0"/>
        <v>SINKCCS_Immiscible</v>
      </c>
      <c r="H29" s="5"/>
      <c r="I29" s="1">
        <v>2038</v>
      </c>
      <c r="J29" s="1" t="str">
        <f t="shared" si="1"/>
        <v>LO</v>
      </c>
      <c r="K29" s="1">
        <v>1</v>
      </c>
      <c r="L29" s="1">
        <v>0</v>
      </c>
    </row>
    <row r="30" spans="4:12">
      <c r="D30" s="1" t="str">
        <f t="shared" si="0"/>
        <v>SINKCCS_Immiscible</v>
      </c>
      <c r="H30" s="5"/>
      <c r="I30" s="1">
        <v>2039</v>
      </c>
      <c r="J30" s="1" t="str">
        <f t="shared" si="1"/>
        <v>LO</v>
      </c>
      <c r="K30" s="1">
        <v>1</v>
      </c>
      <c r="L30" s="1">
        <v>0</v>
      </c>
    </row>
    <row r="31" spans="4:12">
      <c r="D31" s="1" t="str">
        <f t="shared" si="0"/>
        <v>SINKCCS_Immiscible</v>
      </c>
      <c r="H31" s="5"/>
      <c r="I31" s="1">
        <v>2040</v>
      </c>
      <c r="J31" s="1" t="str">
        <f t="shared" si="1"/>
        <v>LO</v>
      </c>
      <c r="K31" s="1">
        <v>1</v>
      </c>
      <c r="L31" s="1">
        <v>0</v>
      </c>
    </row>
    <row r="32" spans="4:12">
      <c r="D32" s="1" t="str">
        <f t="shared" si="0"/>
        <v>SINKCCS_Immiscible</v>
      </c>
      <c r="H32" s="5"/>
      <c r="I32" s="1">
        <v>2041</v>
      </c>
      <c r="J32" s="1" t="str">
        <f t="shared" si="1"/>
        <v>LO</v>
      </c>
      <c r="K32" s="1">
        <v>1</v>
      </c>
      <c r="L32" s="1">
        <v>0</v>
      </c>
    </row>
    <row r="33" spans="4:12">
      <c r="D33" s="1" t="str">
        <f t="shared" si="0"/>
        <v>SINKCCS_Immiscible</v>
      </c>
      <c r="H33" s="5"/>
      <c r="I33" s="1">
        <v>2042</v>
      </c>
      <c r="J33" s="1" t="str">
        <f t="shared" si="1"/>
        <v>LO</v>
      </c>
      <c r="K33" s="1">
        <v>1</v>
      </c>
      <c r="L33" s="1">
        <v>0</v>
      </c>
    </row>
    <row r="34" spans="4:12">
      <c r="D34" s="1" t="str">
        <f t="shared" si="0"/>
        <v>SINKCCS_Immiscible</v>
      </c>
      <c r="H34" s="5"/>
      <c r="I34" s="1">
        <v>2043</v>
      </c>
      <c r="J34" s="1" t="str">
        <f t="shared" si="1"/>
        <v>LO</v>
      </c>
      <c r="K34" s="1">
        <v>1</v>
      </c>
      <c r="L34" s="1">
        <v>0</v>
      </c>
    </row>
    <row r="35" spans="4:12">
      <c r="D35" s="1" t="str">
        <f t="shared" si="0"/>
        <v>SINKCCS_Immiscible</v>
      </c>
      <c r="H35" s="5"/>
      <c r="I35" s="1">
        <v>2044</v>
      </c>
      <c r="J35" s="1" t="str">
        <f t="shared" si="1"/>
        <v>LO</v>
      </c>
      <c r="K35" s="1">
        <v>1</v>
      </c>
      <c r="L35" s="1">
        <v>0</v>
      </c>
    </row>
    <row r="36" spans="4:12">
      <c r="D36" s="1" t="str">
        <f t="shared" si="0"/>
        <v>SINKCCS_Immiscible</v>
      </c>
      <c r="H36" s="5"/>
      <c r="I36" s="1">
        <v>2045</v>
      </c>
      <c r="J36" s="1" t="str">
        <f t="shared" si="1"/>
        <v>LO</v>
      </c>
      <c r="K36" s="1">
        <v>1</v>
      </c>
      <c r="L36" s="1">
        <v>0</v>
      </c>
    </row>
    <row r="37" spans="4:12">
      <c r="D37" s="1" t="str">
        <f t="shared" si="0"/>
        <v>SINKCCS_Immiscible</v>
      </c>
      <c r="H37" s="5"/>
      <c r="I37" s="1">
        <v>2046</v>
      </c>
      <c r="J37" s="1" t="str">
        <f t="shared" si="1"/>
        <v>LO</v>
      </c>
      <c r="K37" s="1">
        <v>1</v>
      </c>
      <c r="L37" s="1">
        <v>0</v>
      </c>
    </row>
    <row r="38" spans="4:12">
      <c r="D38" s="1" t="str">
        <f t="shared" si="0"/>
        <v>SINKCCS_Immiscible</v>
      </c>
      <c r="H38" s="5"/>
      <c r="I38" s="1">
        <v>2047</v>
      </c>
      <c r="J38" s="1" t="str">
        <f t="shared" si="1"/>
        <v>LO</v>
      </c>
      <c r="K38" s="1">
        <v>1</v>
      </c>
      <c r="L38" s="1">
        <v>0</v>
      </c>
    </row>
    <row r="39" spans="4:12">
      <c r="D39" s="1" t="str">
        <f t="shared" si="0"/>
        <v>SINKCCS_Immiscible</v>
      </c>
      <c r="H39" s="5"/>
      <c r="I39" s="1">
        <v>2048</v>
      </c>
      <c r="J39" s="1" t="str">
        <f t="shared" si="1"/>
        <v>LO</v>
      </c>
      <c r="K39" s="1">
        <v>1</v>
      </c>
      <c r="L39" s="1">
        <v>0</v>
      </c>
    </row>
    <row r="40" spans="4:12">
      <c r="D40" s="1" t="str">
        <f t="shared" si="0"/>
        <v>SINKCCS_Immiscible</v>
      </c>
      <c r="H40" s="5"/>
      <c r="I40" s="1">
        <v>2049</v>
      </c>
      <c r="J40" s="1" t="str">
        <f t="shared" si="1"/>
        <v>LO</v>
      </c>
      <c r="K40" s="1">
        <v>1</v>
      </c>
      <c r="L40" s="1">
        <v>0</v>
      </c>
    </row>
    <row r="41" spans="4:12">
      <c r="D41" s="1" t="str">
        <f t="shared" si="0"/>
        <v>SINKCCS_Immiscible</v>
      </c>
      <c r="H41" s="5"/>
      <c r="I41" s="1">
        <v>2050</v>
      </c>
      <c r="J41" s="1" t="str">
        <f t="shared" si="1"/>
        <v>LO</v>
      </c>
      <c r="K41" s="1">
        <v>1</v>
      </c>
      <c r="L41" s="1">
        <v>0</v>
      </c>
    </row>
    <row r="42" ht="16" spans="4:12">
      <c r="D42" s="3" t="s">
        <v>63</v>
      </c>
      <c r="G42" s="4"/>
      <c r="H42" s="5"/>
      <c r="I42" s="1">
        <v>2020</v>
      </c>
      <c r="J42" s="1" t="s">
        <v>62</v>
      </c>
      <c r="K42" s="1">
        <v>1</v>
      </c>
      <c r="L42" s="1">
        <v>0</v>
      </c>
    </row>
    <row r="43" spans="4:12">
      <c r="D43" s="1" t="str">
        <f t="shared" ref="D43:D72" si="2">D42</f>
        <v>SINKCCS_Miscible</v>
      </c>
      <c r="H43" s="5"/>
      <c r="I43" s="1">
        <v>2021</v>
      </c>
      <c r="J43" s="1" t="str">
        <f t="shared" ref="J43:J72" si="3">J42</f>
        <v>LO</v>
      </c>
      <c r="K43" s="1">
        <v>1</v>
      </c>
      <c r="L43" s="1">
        <v>0</v>
      </c>
    </row>
    <row r="44" spans="4:12">
      <c r="D44" s="1" t="str">
        <f t="shared" si="2"/>
        <v>SINKCCS_Miscible</v>
      </c>
      <c r="H44" s="5"/>
      <c r="I44" s="1">
        <v>2022</v>
      </c>
      <c r="J44" s="1" t="str">
        <f t="shared" si="3"/>
        <v>LO</v>
      </c>
      <c r="K44" s="1">
        <v>1</v>
      </c>
      <c r="L44" s="1">
        <v>0</v>
      </c>
    </row>
    <row r="45" spans="4:12">
      <c r="D45" s="1" t="str">
        <f t="shared" si="2"/>
        <v>SINKCCS_Miscible</v>
      </c>
      <c r="H45" s="5"/>
      <c r="I45" s="1">
        <v>2023</v>
      </c>
      <c r="J45" s="1" t="str">
        <f t="shared" si="3"/>
        <v>LO</v>
      </c>
      <c r="K45" s="1">
        <v>1</v>
      </c>
      <c r="L45" s="1">
        <v>0</v>
      </c>
    </row>
    <row r="46" spans="4:12">
      <c r="D46" s="1" t="str">
        <f t="shared" si="2"/>
        <v>SINKCCS_Miscible</v>
      </c>
      <c r="H46" s="5"/>
      <c r="I46" s="1">
        <v>2024</v>
      </c>
      <c r="J46" s="1" t="str">
        <f t="shared" si="3"/>
        <v>LO</v>
      </c>
      <c r="K46" s="1">
        <v>1</v>
      </c>
      <c r="L46" s="1">
        <v>0</v>
      </c>
    </row>
    <row r="47" spans="4:12">
      <c r="D47" s="1" t="str">
        <f t="shared" si="2"/>
        <v>SINKCCS_Miscible</v>
      </c>
      <c r="H47" s="5"/>
      <c r="I47" s="1">
        <v>2025</v>
      </c>
      <c r="J47" s="1" t="str">
        <f t="shared" si="3"/>
        <v>LO</v>
      </c>
      <c r="K47" s="1">
        <v>1</v>
      </c>
      <c r="L47" s="1">
        <v>0</v>
      </c>
    </row>
    <row r="48" spans="4:12">
      <c r="D48" s="1" t="str">
        <f t="shared" si="2"/>
        <v>SINKCCS_Miscible</v>
      </c>
      <c r="H48" s="5"/>
      <c r="I48" s="1">
        <v>2026</v>
      </c>
      <c r="J48" s="1" t="str">
        <f t="shared" si="3"/>
        <v>LO</v>
      </c>
      <c r="K48" s="1">
        <v>1</v>
      </c>
      <c r="L48" s="1">
        <v>0</v>
      </c>
    </row>
    <row r="49" spans="4:12">
      <c r="D49" s="1" t="str">
        <f t="shared" si="2"/>
        <v>SINKCCS_Miscible</v>
      </c>
      <c r="H49" s="5"/>
      <c r="I49" s="1">
        <v>2027</v>
      </c>
      <c r="J49" s="1" t="str">
        <f t="shared" si="3"/>
        <v>LO</v>
      </c>
      <c r="K49" s="1">
        <v>1</v>
      </c>
      <c r="L49" s="1">
        <v>0</v>
      </c>
    </row>
    <row r="50" spans="4:12">
      <c r="D50" s="1" t="str">
        <f t="shared" si="2"/>
        <v>SINKCCS_Miscible</v>
      </c>
      <c r="H50" s="5"/>
      <c r="I50" s="1">
        <v>2028</v>
      </c>
      <c r="J50" s="1" t="str">
        <f t="shared" si="3"/>
        <v>LO</v>
      </c>
      <c r="K50" s="1">
        <v>1</v>
      </c>
      <c r="L50" s="1">
        <v>0</v>
      </c>
    </row>
    <row r="51" spans="4:12">
      <c r="D51" s="1" t="str">
        <f t="shared" si="2"/>
        <v>SINKCCS_Miscible</v>
      </c>
      <c r="H51" s="5"/>
      <c r="I51" s="1">
        <v>2029</v>
      </c>
      <c r="J51" s="1" t="str">
        <f t="shared" si="3"/>
        <v>LO</v>
      </c>
      <c r="K51" s="1">
        <v>1</v>
      </c>
      <c r="L51" s="1">
        <v>0</v>
      </c>
    </row>
    <row r="52" spans="4:12">
      <c r="D52" s="1" t="str">
        <f t="shared" si="2"/>
        <v>SINKCCS_Miscible</v>
      </c>
      <c r="H52" s="5"/>
      <c r="I52" s="1">
        <v>2030</v>
      </c>
      <c r="J52" s="1" t="str">
        <f t="shared" si="3"/>
        <v>LO</v>
      </c>
      <c r="K52" s="1">
        <v>1</v>
      </c>
      <c r="L52" s="1">
        <v>0</v>
      </c>
    </row>
    <row r="53" spans="4:12">
      <c r="D53" s="1" t="str">
        <f t="shared" si="2"/>
        <v>SINKCCS_Miscible</v>
      </c>
      <c r="H53" s="5"/>
      <c r="I53" s="1">
        <v>2031</v>
      </c>
      <c r="J53" s="1" t="str">
        <f t="shared" si="3"/>
        <v>LO</v>
      </c>
      <c r="K53" s="1">
        <v>1</v>
      </c>
      <c r="L53" s="1">
        <v>0</v>
      </c>
    </row>
    <row r="54" spans="4:12">
      <c r="D54" s="1" t="str">
        <f t="shared" si="2"/>
        <v>SINKCCS_Miscible</v>
      </c>
      <c r="H54" s="5"/>
      <c r="I54" s="1">
        <v>2032</v>
      </c>
      <c r="J54" s="1" t="str">
        <f t="shared" si="3"/>
        <v>LO</v>
      </c>
      <c r="K54" s="1">
        <v>1</v>
      </c>
      <c r="L54" s="1">
        <v>0</v>
      </c>
    </row>
    <row r="55" spans="4:12">
      <c r="D55" s="1" t="str">
        <f t="shared" si="2"/>
        <v>SINKCCS_Miscible</v>
      </c>
      <c r="H55" s="5"/>
      <c r="I55" s="1">
        <v>2033</v>
      </c>
      <c r="J55" s="1" t="str">
        <f t="shared" si="3"/>
        <v>LO</v>
      </c>
      <c r="K55" s="1">
        <v>1</v>
      </c>
      <c r="L55" s="1">
        <v>0</v>
      </c>
    </row>
    <row r="56" spans="4:12">
      <c r="D56" s="1" t="str">
        <f t="shared" si="2"/>
        <v>SINKCCS_Miscible</v>
      </c>
      <c r="H56" s="5"/>
      <c r="I56" s="1">
        <v>2034</v>
      </c>
      <c r="J56" s="1" t="str">
        <f t="shared" si="3"/>
        <v>LO</v>
      </c>
      <c r="K56" s="1">
        <v>1</v>
      </c>
      <c r="L56" s="1">
        <v>0</v>
      </c>
    </row>
    <row r="57" spans="4:12">
      <c r="D57" s="1" t="str">
        <f t="shared" si="2"/>
        <v>SINKCCS_Miscible</v>
      </c>
      <c r="H57" s="5"/>
      <c r="I57" s="1">
        <v>2035</v>
      </c>
      <c r="J57" s="1" t="str">
        <f t="shared" si="3"/>
        <v>LO</v>
      </c>
      <c r="K57" s="1">
        <v>1</v>
      </c>
      <c r="L57" s="1">
        <v>0</v>
      </c>
    </row>
    <row r="58" spans="4:12">
      <c r="D58" s="1" t="str">
        <f t="shared" si="2"/>
        <v>SINKCCS_Miscible</v>
      </c>
      <c r="H58" s="5"/>
      <c r="I58" s="1">
        <v>2036</v>
      </c>
      <c r="J58" s="1" t="str">
        <f t="shared" si="3"/>
        <v>LO</v>
      </c>
      <c r="K58" s="1">
        <v>1</v>
      </c>
      <c r="L58" s="1">
        <v>0</v>
      </c>
    </row>
    <row r="59" spans="4:12">
      <c r="D59" s="1" t="str">
        <f t="shared" si="2"/>
        <v>SINKCCS_Miscible</v>
      </c>
      <c r="H59" s="5"/>
      <c r="I59" s="1">
        <v>2037</v>
      </c>
      <c r="J59" s="1" t="str">
        <f t="shared" si="3"/>
        <v>LO</v>
      </c>
      <c r="K59" s="1">
        <v>1</v>
      </c>
      <c r="L59" s="1">
        <v>0</v>
      </c>
    </row>
    <row r="60" spans="4:12">
      <c r="D60" s="1" t="str">
        <f t="shared" si="2"/>
        <v>SINKCCS_Miscible</v>
      </c>
      <c r="H60" s="5"/>
      <c r="I60" s="1">
        <v>2038</v>
      </c>
      <c r="J60" s="1" t="str">
        <f t="shared" si="3"/>
        <v>LO</v>
      </c>
      <c r="K60" s="1">
        <v>1</v>
      </c>
      <c r="L60" s="1">
        <v>0</v>
      </c>
    </row>
    <row r="61" spans="4:12">
      <c r="D61" s="1" t="str">
        <f t="shared" si="2"/>
        <v>SINKCCS_Miscible</v>
      </c>
      <c r="H61" s="5"/>
      <c r="I61" s="1">
        <v>2039</v>
      </c>
      <c r="J61" s="1" t="str">
        <f t="shared" si="3"/>
        <v>LO</v>
      </c>
      <c r="K61" s="1">
        <v>1</v>
      </c>
      <c r="L61" s="1">
        <v>0</v>
      </c>
    </row>
    <row r="62" spans="4:12">
      <c r="D62" s="1" t="str">
        <f t="shared" si="2"/>
        <v>SINKCCS_Miscible</v>
      </c>
      <c r="H62" s="5"/>
      <c r="I62" s="1">
        <v>2040</v>
      </c>
      <c r="J62" s="1" t="str">
        <f t="shared" si="3"/>
        <v>LO</v>
      </c>
      <c r="K62" s="1">
        <v>1</v>
      </c>
      <c r="L62" s="1">
        <v>0</v>
      </c>
    </row>
    <row r="63" spans="4:12">
      <c r="D63" s="1" t="str">
        <f t="shared" si="2"/>
        <v>SINKCCS_Miscible</v>
      </c>
      <c r="H63" s="5"/>
      <c r="I63" s="1">
        <v>2041</v>
      </c>
      <c r="J63" s="1" t="str">
        <f t="shared" si="3"/>
        <v>LO</v>
      </c>
      <c r="K63" s="1">
        <v>1</v>
      </c>
      <c r="L63" s="1">
        <v>0</v>
      </c>
    </row>
    <row r="64" spans="4:12">
      <c r="D64" s="1" t="str">
        <f t="shared" si="2"/>
        <v>SINKCCS_Miscible</v>
      </c>
      <c r="H64" s="5"/>
      <c r="I64" s="1">
        <v>2042</v>
      </c>
      <c r="J64" s="1" t="str">
        <f t="shared" si="3"/>
        <v>LO</v>
      </c>
      <c r="K64" s="1">
        <v>1</v>
      </c>
      <c r="L64" s="1">
        <v>0</v>
      </c>
    </row>
    <row r="65" spans="4:12">
      <c r="D65" s="1" t="str">
        <f t="shared" si="2"/>
        <v>SINKCCS_Miscible</v>
      </c>
      <c r="H65" s="5"/>
      <c r="I65" s="1">
        <v>2043</v>
      </c>
      <c r="J65" s="1" t="str">
        <f t="shared" si="3"/>
        <v>LO</v>
      </c>
      <c r="K65" s="1">
        <v>1</v>
      </c>
      <c r="L65" s="1">
        <v>0</v>
      </c>
    </row>
    <row r="66" spans="4:12">
      <c r="D66" s="1" t="str">
        <f t="shared" si="2"/>
        <v>SINKCCS_Miscible</v>
      </c>
      <c r="H66" s="5"/>
      <c r="I66" s="1">
        <v>2044</v>
      </c>
      <c r="J66" s="1" t="str">
        <f t="shared" si="3"/>
        <v>LO</v>
      </c>
      <c r="K66" s="1">
        <v>1</v>
      </c>
      <c r="L66" s="1">
        <v>0</v>
      </c>
    </row>
    <row r="67" spans="4:12">
      <c r="D67" s="1" t="str">
        <f t="shared" si="2"/>
        <v>SINKCCS_Miscible</v>
      </c>
      <c r="H67" s="5"/>
      <c r="I67" s="1">
        <v>2045</v>
      </c>
      <c r="J67" s="1" t="str">
        <f t="shared" si="3"/>
        <v>LO</v>
      </c>
      <c r="K67" s="1">
        <v>1</v>
      </c>
      <c r="L67" s="1">
        <v>0</v>
      </c>
    </row>
    <row r="68" spans="4:12">
      <c r="D68" s="1" t="str">
        <f t="shared" si="2"/>
        <v>SINKCCS_Miscible</v>
      </c>
      <c r="H68" s="5"/>
      <c r="I68" s="1">
        <v>2046</v>
      </c>
      <c r="J68" s="1" t="str">
        <f t="shared" si="3"/>
        <v>LO</v>
      </c>
      <c r="K68" s="1">
        <v>1</v>
      </c>
      <c r="L68" s="1">
        <v>0</v>
      </c>
    </row>
    <row r="69" spans="4:12">
      <c r="D69" s="1" t="str">
        <f t="shared" si="2"/>
        <v>SINKCCS_Miscible</v>
      </c>
      <c r="H69" s="5"/>
      <c r="I69" s="1">
        <v>2047</v>
      </c>
      <c r="J69" s="1" t="str">
        <f t="shared" si="3"/>
        <v>LO</v>
      </c>
      <c r="K69" s="1">
        <v>1</v>
      </c>
      <c r="L69" s="1">
        <v>0</v>
      </c>
    </row>
    <row r="70" spans="4:12">
      <c r="D70" s="1" t="str">
        <f t="shared" si="2"/>
        <v>SINKCCS_Miscible</v>
      </c>
      <c r="H70" s="5"/>
      <c r="I70" s="1">
        <v>2048</v>
      </c>
      <c r="J70" s="1" t="str">
        <f t="shared" si="3"/>
        <v>LO</v>
      </c>
      <c r="K70" s="1">
        <v>1</v>
      </c>
      <c r="L70" s="1">
        <v>0</v>
      </c>
    </row>
    <row r="71" spans="4:12">
      <c r="D71" s="1" t="str">
        <f t="shared" si="2"/>
        <v>SINKCCS_Miscible</v>
      </c>
      <c r="H71" s="5"/>
      <c r="I71" s="1">
        <v>2049</v>
      </c>
      <c r="J71" s="1" t="str">
        <f t="shared" si="3"/>
        <v>LO</v>
      </c>
      <c r="K71" s="1">
        <v>1</v>
      </c>
      <c r="L71" s="1">
        <v>0</v>
      </c>
    </row>
    <row r="72" spans="4:12">
      <c r="D72" s="1" t="str">
        <f t="shared" si="2"/>
        <v>SINKCCS_Miscible</v>
      </c>
      <c r="H72" s="5"/>
      <c r="I72" s="1">
        <v>2050</v>
      </c>
      <c r="J72" s="1" t="str">
        <f t="shared" si="3"/>
        <v>LO</v>
      </c>
      <c r="K72" s="1">
        <v>1</v>
      </c>
      <c r="L72" s="1">
        <v>0</v>
      </c>
    </row>
    <row r="73" ht="16" spans="4:12">
      <c r="D73" s="3" t="s">
        <v>64</v>
      </c>
      <c r="G73" s="4"/>
      <c r="H73" s="5"/>
      <c r="I73" s="1">
        <v>2020</v>
      </c>
      <c r="J73" s="1" t="s">
        <v>62</v>
      </c>
      <c r="K73" s="1">
        <v>1</v>
      </c>
      <c r="L73" s="1">
        <v>0</v>
      </c>
    </row>
    <row r="74" spans="4:12">
      <c r="D74" s="1" t="str">
        <f t="shared" ref="D74:D103" si="4">D73</f>
        <v>SINKCCS_Saline</v>
      </c>
      <c r="H74" s="5"/>
      <c r="I74" s="1">
        <v>2021</v>
      </c>
      <c r="J74" s="1" t="str">
        <f t="shared" ref="J74:J103" si="5">J73</f>
        <v>LO</v>
      </c>
      <c r="K74" s="1">
        <v>1</v>
      </c>
      <c r="L74" s="1">
        <v>0</v>
      </c>
    </row>
    <row r="75" spans="4:12">
      <c r="D75" s="1" t="str">
        <f t="shared" si="4"/>
        <v>SINKCCS_Saline</v>
      </c>
      <c r="H75" s="5"/>
      <c r="I75" s="1">
        <v>2022</v>
      </c>
      <c r="J75" s="1" t="str">
        <f t="shared" si="5"/>
        <v>LO</v>
      </c>
      <c r="K75" s="1">
        <v>1</v>
      </c>
      <c r="L75" s="1">
        <v>0</v>
      </c>
    </row>
    <row r="76" spans="4:12">
      <c r="D76" s="1" t="str">
        <f t="shared" si="4"/>
        <v>SINKCCS_Saline</v>
      </c>
      <c r="H76" s="5"/>
      <c r="I76" s="1">
        <v>2023</v>
      </c>
      <c r="J76" s="1" t="str">
        <f t="shared" si="5"/>
        <v>LO</v>
      </c>
      <c r="K76" s="1">
        <v>1</v>
      </c>
      <c r="L76" s="1">
        <v>0</v>
      </c>
    </row>
    <row r="77" spans="4:12">
      <c r="D77" s="1" t="str">
        <f t="shared" si="4"/>
        <v>SINKCCS_Saline</v>
      </c>
      <c r="H77" s="5"/>
      <c r="I77" s="1">
        <v>2024</v>
      </c>
      <c r="J77" s="1" t="str">
        <f t="shared" si="5"/>
        <v>LO</v>
      </c>
      <c r="K77" s="1">
        <v>1</v>
      </c>
      <c r="L77" s="1">
        <v>0</v>
      </c>
    </row>
    <row r="78" spans="4:12">
      <c r="D78" s="1" t="str">
        <f t="shared" si="4"/>
        <v>SINKCCS_Saline</v>
      </c>
      <c r="H78" s="5"/>
      <c r="I78" s="1">
        <v>2025</v>
      </c>
      <c r="J78" s="1" t="str">
        <f t="shared" si="5"/>
        <v>LO</v>
      </c>
      <c r="K78" s="1">
        <v>1</v>
      </c>
      <c r="L78" s="1">
        <v>0</v>
      </c>
    </row>
    <row r="79" spans="4:12">
      <c r="D79" s="1" t="str">
        <f t="shared" si="4"/>
        <v>SINKCCS_Saline</v>
      </c>
      <c r="H79" s="5"/>
      <c r="I79" s="1">
        <v>2026</v>
      </c>
      <c r="J79" s="1" t="str">
        <f t="shared" si="5"/>
        <v>LO</v>
      </c>
      <c r="K79" s="1">
        <v>1</v>
      </c>
      <c r="L79" s="1">
        <v>0</v>
      </c>
    </row>
    <row r="80" spans="4:12">
      <c r="D80" s="1" t="str">
        <f t="shared" si="4"/>
        <v>SINKCCS_Saline</v>
      </c>
      <c r="H80" s="5"/>
      <c r="I80" s="1">
        <v>2027</v>
      </c>
      <c r="J80" s="1" t="str">
        <f t="shared" si="5"/>
        <v>LO</v>
      </c>
      <c r="K80" s="1">
        <v>1</v>
      </c>
      <c r="L80" s="1">
        <v>0</v>
      </c>
    </row>
    <row r="81" spans="4:12">
      <c r="D81" s="1" t="str">
        <f t="shared" si="4"/>
        <v>SINKCCS_Saline</v>
      </c>
      <c r="H81" s="5"/>
      <c r="I81" s="1">
        <v>2028</v>
      </c>
      <c r="J81" s="1" t="str">
        <f t="shared" si="5"/>
        <v>LO</v>
      </c>
      <c r="K81" s="1">
        <v>1</v>
      </c>
      <c r="L81" s="1">
        <v>0</v>
      </c>
    </row>
    <row r="82" spans="4:12">
      <c r="D82" s="1" t="str">
        <f t="shared" si="4"/>
        <v>SINKCCS_Saline</v>
      </c>
      <c r="H82" s="5"/>
      <c r="I82" s="1">
        <v>2029</v>
      </c>
      <c r="J82" s="1" t="str">
        <f t="shared" si="5"/>
        <v>LO</v>
      </c>
      <c r="K82" s="1">
        <v>1</v>
      </c>
      <c r="L82" s="1">
        <v>0</v>
      </c>
    </row>
    <row r="83" spans="4:12">
      <c r="D83" s="1" t="str">
        <f t="shared" si="4"/>
        <v>SINKCCS_Saline</v>
      </c>
      <c r="H83" s="5"/>
      <c r="I83" s="1">
        <v>2030</v>
      </c>
      <c r="J83" s="1" t="str">
        <f t="shared" si="5"/>
        <v>LO</v>
      </c>
      <c r="K83" s="1">
        <v>1</v>
      </c>
      <c r="L83" s="1">
        <v>0</v>
      </c>
    </row>
    <row r="84" spans="4:12">
      <c r="D84" s="1" t="str">
        <f t="shared" si="4"/>
        <v>SINKCCS_Saline</v>
      </c>
      <c r="H84" s="5"/>
      <c r="I84" s="1">
        <v>2031</v>
      </c>
      <c r="J84" s="1" t="str">
        <f t="shared" si="5"/>
        <v>LO</v>
      </c>
      <c r="K84" s="1">
        <v>1</v>
      </c>
      <c r="L84" s="1">
        <v>0</v>
      </c>
    </row>
    <row r="85" spans="4:12">
      <c r="D85" s="1" t="str">
        <f t="shared" si="4"/>
        <v>SINKCCS_Saline</v>
      </c>
      <c r="H85" s="5"/>
      <c r="I85" s="1">
        <v>2032</v>
      </c>
      <c r="J85" s="1" t="str">
        <f t="shared" si="5"/>
        <v>LO</v>
      </c>
      <c r="K85" s="1">
        <v>1</v>
      </c>
      <c r="L85" s="1">
        <v>0</v>
      </c>
    </row>
    <row r="86" spans="4:12">
      <c r="D86" s="1" t="str">
        <f t="shared" si="4"/>
        <v>SINKCCS_Saline</v>
      </c>
      <c r="H86" s="5"/>
      <c r="I86" s="1">
        <v>2033</v>
      </c>
      <c r="J86" s="1" t="str">
        <f t="shared" si="5"/>
        <v>LO</v>
      </c>
      <c r="K86" s="1">
        <v>1</v>
      </c>
      <c r="L86" s="1">
        <v>0</v>
      </c>
    </row>
    <row r="87" spans="4:12">
      <c r="D87" s="1" t="str">
        <f t="shared" si="4"/>
        <v>SINKCCS_Saline</v>
      </c>
      <c r="H87" s="5"/>
      <c r="I87" s="1">
        <v>2034</v>
      </c>
      <c r="J87" s="1" t="str">
        <f t="shared" si="5"/>
        <v>LO</v>
      </c>
      <c r="K87" s="1">
        <v>1</v>
      </c>
      <c r="L87" s="1">
        <v>0</v>
      </c>
    </row>
    <row r="88" spans="4:12">
      <c r="D88" s="1" t="str">
        <f t="shared" si="4"/>
        <v>SINKCCS_Saline</v>
      </c>
      <c r="H88" s="5"/>
      <c r="I88" s="1">
        <v>2035</v>
      </c>
      <c r="J88" s="1" t="str">
        <f t="shared" si="5"/>
        <v>LO</v>
      </c>
      <c r="K88" s="1">
        <v>1</v>
      </c>
      <c r="L88" s="1">
        <v>0</v>
      </c>
    </row>
    <row r="89" spans="4:12">
      <c r="D89" s="1" t="str">
        <f t="shared" si="4"/>
        <v>SINKCCS_Saline</v>
      </c>
      <c r="H89" s="5"/>
      <c r="I89" s="1">
        <v>2036</v>
      </c>
      <c r="J89" s="1" t="str">
        <f t="shared" si="5"/>
        <v>LO</v>
      </c>
      <c r="K89" s="1">
        <v>1</v>
      </c>
      <c r="L89" s="1">
        <v>0</v>
      </c>
    </row>
    <row r="90" spans="4:12">
      <c r="D90" s="1" t="str">
        <f t="shared" si="4"/>
        <v>SINKCCS_Saline</v>
      </c>
      <c r="H90" s="5"/>
      <c r="I90" s="1">
        <v>2037</v>
      </c>
      <c r="J90" s="1" t="str">
        <f t="shared" si="5"/>
        <v>LO</v>
      </c>
      <c r="K90" s="1">
        <v>1</v>
      </c>
      <c r="L90" s="1">
        <v>0</v>
      </c>
    </row>
    <row r="91" spans="4:12">
      <c r="D91" s="1" t="str">
        <f t="shared" si="4"/>
        <v>SINKCCS_Saline</v>
      </c>
      <c r="H91" s="5"/>
      <c r="I91" s="1">
        <v>2038</v>
      </c>
      <c r="J91" s="1" t="str">
        <f t="shared" si="5"/>
        <v>LO</v>
      </c>
      <c r="K91" s="1">
        <v>1</v>
      </c>
      <c r="L91" s="1">
        <v>0</v>
      </c>
    </row>
    <row r="92" spans="4:12">
      <c r="D92" s="1" t="str">
        <f t="shared" si="4"/>
        <v>SINKCCS_Saline</v>
      </c>
      <c r="H92" s="5"/>
      <c r="I92" s="1">
        <v>2039</v>
      </c>
      <c r="J92" s="1" t="str">
        <f t="shared" si="5"/>
        <v>LO</v>
      </c>
      <c r="K92" s="1">
        <v>1</v>
      </c>
      <c r="L92" s="1">
        <v>0</v>
      </c>
    </row>
    <row r="93" spans="4:12">
      <c r="D93" s="1" t="str">
        <f t="shared" si="4"/>
        <v>SINKCCS_Saline</v>
      </c>
      <c r="H93" s="5"/>
      <c r="I93" s="1">
        <v>2040</v>
      </c>
      <c r="J93" s="1" t="str">
        <f t="shared" si="5"/>
        <v>LO</v>
      </c>
      <c r="K93" s="1">
        <v>1</v>
      </c>
      <c r="L93" s="1">
        <v>0</v>
      </c>
    </row>
    <row r="94" spans="4:12">
      <c r="D94" s="1" t="str">
        <f t="shared" si="4"/>
        <v>SINKCCS_Saline</v>
      </c>
      <c r="H94" s="5"/>
      <c r="I94" s="1">
        <v>2041</v>
      </c>
      <c r="J94" s="1" t="str">
        <f t="shared" si="5"/>
        <v>LO</v>
      </c>
      <c r="K94" s="1">
        <v>1</v>
      </c>
      <c r="L94" s="1">
        <v>0</v>
      </c>
    </row>
    <row r="95" spans="4:12">
      <c r="D95" s="1" t="str">
        <f t="shared" si="4"/>
        <v>SINKCCS_Saline</v>
      </c>
      <c r="H95" s="5"/>
      <c r="I95" s="1">
        <v>2042</v>
      </c>
      <c r="J95" s="1" t="str">
        <f t="shared" si="5"/>
        <v>LO</v>
      </c>
      <c r="K95" s="1">
        <v>1</v>
      </c>
      <c r="L95" s="1">
        <v>0</v>
      </c>
    </row>
    <row r="96" spans="4:12">
      <c r="D96" s="1" t="str">
        <f t="shared" si="4"/>
        <v>SINKCCS_Saline</v>
      </c>
      <c r="H96" s="5"/>
      <c r="I96" s="1">
        <v>2043</v>
      </c>
      <c r="J96" s="1" t="str">
        <f t="shared" si="5"/>
        <v>LO</v>
      </c>
      <c r="K96" s="1">
        <v>1</v>
      </c>
      <c r="L96" s="1">
        <v>0</v>
      </c>
    </row>
    <row r="97" spans="4:12">
      <c r="D97" s="1" t="str">
        <f t="shared" si="4"/>
        <v>SINKCCS_Saline</v>
      </c>
      <c r="H97" s="5"/>
      <c r="I97" s="1">
        <v>2044</v>
      </c>
      <c r="J97" s="1" t="str">
        <f t="shared" si="5"/>
        <v>LO</v>
      </c>
      <c r="K97" s="1">
        <v>1</v>
      </c>
      <c r="L97" s="1">
        <v>0</v>
      </c>
    </row>
    <row r="98" spans="4:12">
      <c r="D98" s="1" t="str">
        <f t="shared" si="4"/>
        <v>SINKCCS_Saline</v>
      </c>
      <c r="H98" s="5"/>
      <c r="I98" s="1">
        <v>2045</v>
      </c>
      <c r="J98" s="1" t="str">
        <f t="shared" si="5"/>
        <v>LO</v>
      </c>
      <c r="K98" s="1">
        <v>1</v>
      </c>
      <c r="L98" s="1">
        <v>0</v>
      </c>
    </row>
    <row r="99" spans="4:12">
      <c r="D99" s="1" t="str">
        <f t="shared" si="4"/>
        <v>SINKCCS_Saline</v>
      </c>
      <c r="H99" s="5"/>
      <c r="I99" s="1">
        <v>2046</v>
      </c>
      <c r="J99" s="1" t="str">
        <f t="shared" si="5"/>
        <v>LO</v>
      </c>
      <c r="K99" s="1">
        <v>1</v>
      </c>
      <c r="L99" s="1">
        <v>0</v>
      </c>
    </row>
    <row r="100" spans="4:12">
      <c r="D100" s="1" t="str">
        <f t="shared" si="4"/>
        <v>SINKCCS_Saline</v>
      </c>
      <c r="H100" s="5"/>
      <c r="I100" s="1">
        <v>2047</v>
      </c>
      <c r="J100" s="1" t="str">
        <f t="shared" si="5"/>
        <v>LO</v>
      </c>
      <c r="K100" s="1">
        <v>1</v>
      </c>
      <c r="L100" s="1">
        <v>0</v>
      </c>
    </row>
    <row r="101" spans="4:12">
      <c r="D101" s="1" t="str">
        <f t="shared" si="4"/>
        <v>SINKCCS_Saline</v>
      </c>
      <c r="H101" s="5"/>
      <c r="I101" s="1">
        <v>2048</v>
      </c>
      <c r="J101" s="1" t="str">
        <f t="shared" si="5"/>
        <v>LO</v>
      </c>
      <c r="K101" s="1">
        <v>1</v>
      </c>
      <c r="L101" s="1">
        <v>0</v>
      </c>
    </row>
    <row r="102" spans="4:12">
      <c r="D102" s="1" t="str">
        <f t="shared" si="4"/>
        <v>SINKCCS_Saline</v>
      </c>
      <c r="H102" s="5"/>
      <c r="I102" s="1">
        <v>2049</v>
      </c>
      <c r="J102" s="1" t="str">
        <f t="shared" si="5"/>
        <v>LO</v>
      </c>
      <c r="K102" s="1">
        <v>1</v>
      </c>
      <c r="L102" s="1">
        <v>0</v>
      </c>
    </row>
    <row r="103" spans="4:12">
      <c r="D103" s="1" t="str">
        <f t="shared" si="4"/>
        <v>SINKCCS_Saline</v>
      </c>
      <c r="H103" s="5"/>
      <c r="I103" s="1">
        <v>2050</v>
      </c>
      <c r="J103" s="1" t="str">
        <f t="shared" si="5"/>
        <v>LO</v>
      </c>
      <c r="K103" s="1">
        <v>1</v>
      </c>
      <c r="L103" s="1">
        <v>0</v>
      </c>
    </row>
    <row r="104" ht="16" spans="4:12">
      <c r="D104" s="3" t="s">
        <v>65</v>
      </c>
      <c r="G104" s="6"/>
      <c r="H104" s="5"/>
      <c r="I104" s="1">
        <v>2020</v>
      </c>
      <c r="J104" s="1" t="s">
        <v>62</v>
      </c>
      <c r="K104" s="1">
        <v>1</v>
      </c>
      <c r="L104" s="1">
        <v>0</v>
      </c>
    </row>
    <row r="105" spans="4:12">
      <c r="D105" s="1" t="str">
        <f t="shared" ref="D105:D134" si="6">D104</f>
        <v>SINKCCU</v>
      </c>
      <c r="H105" s="5"/>
      <c r="I105" s="1">
        <v>2021</v>
      </c>
      <c r="J105" s="1" t="str">
        <f t="shared" ref="J105:J134" si="7">J104</f>
        <v>LO</v>
      </c>
      <c r="K105" s="1">
        <v>1</v>
      </c>
      <c r="L105" s="1">
        <v>0</v>
      </c>
    </row>
    <row r="106" spans="4:12">
      <c r="D106" s="1" t="str">
        <f t="shared" si="6"/>
        <v>SINKCCU</v>
      </c>
      <c r="H106" s="5"/>
      <c r="I106" s="1">
        <v>2022</v>
      </c>
      <c r="J106" s="1" t="str">
        <f t="shared" si="7"/>
        <v>LO</v>
      </c>
      <c r="K106" s="1">
        <v>1</v>
      </c>
      <c r="L106" s="1">
        <v>0</v>
      </c>
    </row>
    <row r="107" spans="4:12">
      <c r="D107" s="1" t="str">
        <f t="shared" si="6"/>
        <v>SINKCCU</v>
      </c>
      <c r="H107" s="5"/>
      <c r="I107" s="1">
        <v>2023</v>
      </c>
      <c r="J107" s="1" t="str">
        <f t="shared" si="7"/>
        <v>LO</v>
      </c>
      <c r="K107" s="1">
        <v>1</v>
      </c>
      <c r="L107" s="1">
        <v>0</v>
      </c>
    </row>
    <row r="108" spans="4:12">
      <c r="D108" s="1" t="str">
        <f t="shared" si="6"/>
        <v>SINKCCU</v>
      </c>
      <c r="H108" s="5"/>
      <c r="I108" s="1">
        <v>2024</v>
      </c>
      <c r="J108" s="1" t="str">
        <f t="shared" si="7"/>
        <v>LO</v>
      </c>
      <c r="K108" s="1">
        <v>1</v>
      </c>
      <c r="L108" s="1">
        <v>0</v>
      </c>
    </row>
    <row r="109" spans="4:12">
      <c r="D109" s="1" t="str">
        <f t="shared" si="6"/>
        <v>SINKCCU</v>
      </c>
      <c r="H109" s="5"/>
      <c r="I109" s="1">
        <v>2025</v>
      </c>
      <c r="J109" s="1" t="str">
        <f t="shared" si="7"/>
        <v>LO</v>
      </c>
      <c r="K109" s="1">
        <v>1</v>
      </c>
      <c r="L109" s="1">
        <v>0</v>
      </c>
    </row>
    <row r="110" spans="4:12">
      <c r="D110" s="1" t="str">
        <f t="shared" si="6"/>
        <v>SINKCCU</v>
      </c>
      <c r="H110" s="5"/>
      <c r="I110" s="1">
        <v>2026</v>
      </c>
      <c r="J110" s="1" t="str">
        <f t="shared" si="7"/>
        <v>LO</v>
      </c>
      <c r="K110" s="1">
        <v>1</v>
      </c>
      <c r="L110" s="1">
        <v>0</v>
      </c>
    </row>
    <row r="111" spans="4:12">
      <c r="D111" s="1" t="str">
        <f t="shared" si="6"/>
        <v>SINKCCU</v>
      </c>
      <c r="H111" s="5"/>
      <c r="I111" s="1">
        <v>2027</v>
      </c>
      <c r="J111" s="1" t="str">
        <f t="shared" si="7"/>
        <v>LO</v>
      </c>
      <c r="K111" s="1">
        <v>1</v>
      </c>
      <c r="L111" s="1">
        <v>0</v>
      </c>
    </row>
    <row r="112" spans="4:12">
      <c r="D112" s="1" t="str">
        <f t="shared" si="6"/>
        <v>SINKCCU</v>
      </c>
      <c r="H112" s="5"/>
      <c r="I112" s="1">
        <v>2028</v>
      </c>
      <c r="J112" s="1" t="str">
        <f t="shared" si="7"/>
        <v>LO</v>
      </c>
      <c r="K112" s="1">
        <v>1</v>
      </c>
      <c r="L112" s="1">
        <v>0</v>
      </c>
    </row>
    <row r="113" spans="4:12">
      <c r="D113" s="1" t="str">
        <f t="shared" si="6"/>
        <v>SINKCCU</v>
      </c>
      <c r="H113" s="5"/>
      <c r="I113" s="1">
        <v>2029</v>
      </c>
      <c r="J113" s="1" t="str">
        <f t="shared" si="7"/>
        <v>LO</v>
      </c>
      <c r="K113" s="1">
        <v>1</v>
      </c>
      <c r="L113" s="1">
        <v>0</v>
      </c>
    </row>
    <row r="114" spans="4:12">
      <c r="D114" s="1" t="str">
        <f t="shared" si="6"/>
        <v>SINKCCU</v>
      </c>
      <c r="H114" s="5"/>
      <c r="I114" s="1">
        <v>2030</v>
      </c>
      <c r="J114" s="1" t="str">
        <f t="shared" si="7"/>
        <v>LO</v>
      </c>
      <c r="K114" s="1">
        <v>1</v>
      </c>
      <c r="L114" s="1">
        <v>0</v>
      </c>
    </row>
    <row r="115" spans="4:12">
      <c r="D115" s="1" t="str">
        <f t="shared" si="6"/>
        <v>SINKCCU</v>
      </c>
      <c r="H115" s="5"/>
      <c r="I115" s="1">
        <v>2031</v>
      </c>
      <c r="J115" s="1" t="str">
        <f t="shared" si="7"/>
        <v>LO</v>
      </c>
      <c r="K115" s="1">
        <v>1</v>
      </c>
      <c r="L115" s="1">
        <v>0</v>
      </c>
    </row>
    <row r="116" spans="4:12">
      <c r="D116" s="1" t="str">
        <f t="shared" si="6"/>
        <v>SINKCCU</v>
      </c>
      <c r="H116" s="5"/>
      <c r="I116" s="1">
        <v>2032</v>
      </c>
      <c r="J116" s="1" t="str">
        <f t="shared" si="7"/>
        <v>LO</v>
      </c>
      <c r="K116" s="1">
        <v>1</v>
      </c>
      <c r="L116" s="1">
        <v>0</v>
      </c>
    </row>
    <row r="117" spans="4:12">
      <c r="D117" s="1" t="str">
        <f t="shared" si="6"/>
        <v>SINKCCU</v>
      </c>
      <c r="H117" s="5"/>
      <c r="I117" s="1">
        <v>2033</v>
      </c>
      <c r="J117" s="1" t="str">
        <f t="shared" si="7"/>
        <v>LO</v>
      </c>
      <c r="K117" s="1">
        <v>1</v>
      </c>
      <c r="L117" s="1">
        <v>0</v>
      </c>
    </row>
    <row r="118" spans="4:12">
      <c r="D118" s="1" t="str">
        <f t="shared" si="6"/>
        <v>SINKCCU</v>
      </c>
      <c r="H118" s="5"/>
      <c r="I118" s="1">
        <v>2034</v>
      </c>
      <c r="J118" s="1" t="str">
        <f t="shared" si="7"/>
        <v>LO</v>
      </c>
      <c r="K118" s="1">
        <v>1</v>
      </c>
      <c r="L118" s="1">
        <v>0</v>
      </c>
    </row>
    <row r="119" spans="4:12">
      <c r="D119" s="1" t="str">
        <f t="shared" si="6"/>
        <v>SINKCCU</v>
      </c>
      <c r="H119" s="5"/>
      <c r="I119" s="1">
        <v>2035</v>
      </c>
      <c r="J119" s="1" t="str">
        <f t="shared" si="7"/>
        <v>LO</v>
      </c>
      <c r="K119" s="1">
        <v>1</v>
      </c>
      <c r="L119" s="1">
        <v>0</v>
      </c>
    </row>
    <row r="120" spans="4:12">
      <c r="D120" s="1" t="str">
        <f t="shared" si="6"/>
        <v>SINKCCU</v>
      </c>
      <c r="H120" s="5"/>
      <c r="I120" s="1">
        <v>2036</v>
      </c>
      <c r="J120" s="1" t="str">
        <f t="shared" si="7"/>
        <v>LO</v>
      </c>
      <c r="K120" s="1">
        <v>1</v>
      </c>
      <c r="L120" s="1">
        <v>0</v>
      </c>
    </row>
    <row r="121" spans="4:12">
      <c r="D121" s="1" t="str">
        <f t="shared" si="6"/>
        <v>SINKCCU</v>
      </c>
      <c r="H121" s="5"/>
      <c r="I121" s="1">
        <v>2037</v>
      </c>
      <c r="J121" s="1" t="str">
        <f t="shared" si="7"/>
        <v>LO</v>
      </c>
      <c r="K121" s="1">
        <v>1</v>
      </c>
      <c r="L121" s="1">
        <v>0</v>
      </c>
    </row>
    <row r="122" spans="4:12">
      <c r="D122" s="1" t="str">
        <f t="shared" si="6"/>
        <v>SINKCCU</v>
      </c>
      <c r="H122" s="5"/>
      <c r="I122" s="1">
        <v>2038</v>
      </c>
      <c r="J122" s="1" t="str">
        <f t="shared" si="7"/>
        <v>LO</v>
      </c>
      <c r="K122" s="1">
        <v>1</v>
      </c>
      <c r="L122" s="1">
        <v>0</v>
      </c>
    </row>
    <row r="123" spans="4:12">
      <c r="D123" s="1" t="str">
        <f t="shared" si="6"/>
        <v>SINKCCU</v>
      </c>
      <c r="H123" s="5"/>
      <c r="I123" s="1">
        <v>2039</v>
      </c>
      <c r="J123" s="1" t="str">
        <f t="shared" si="7"/>
        <v>LO</v>
      </c>
      <c r="K123" s="1">
        <v>1</v>
      </c>
      <c r="L123" s="1">
        <v>0</v>
      </c>
    </row>
    <row r="124" spans="4:12">
      <c r="D124" s="1" t="str">
        <f t="shared" si="6"/>
        <v>SINKCCU</v>
      </c>
      <c r="H124" s="5"/>
      <c r="I124" s="1">
        <v>2040</v>
      </c>
      <c r="J124" s="1" t="str">
        <f t="shared" si="7"/>
        <v>LO</v>
      </c>
      <c r="K124" s="1">
        <v>1</v>
      </c>
      <c r="L124" s="1">
        <v>0</v>
      </c>
    </row>
    <row r="125" spans="4:12">
      <c r="D125" s="1" t="str">
        <f t="shared" si="6"/>
        <v>SINKCCU</v>
      </c>
      <c r="H125" s="5"/>
      <c r="I125" s="1">
        <v>2041</v>
      </c>
      <c r="J125" s="1" t="str">
        <f t="shared" si="7"/>
        <v>LO</v>
      </c>
      <c r="K125" s="1">
        <v>1</v>
      </c>
      <c r="L125" s="1">
        <v>0</v>
      </c>
    </row>
    <row r="126" spans="4:12">
      <c r="D126" s="1" t="str">
        <f t="shared" si="6"/>
        <v>SINKCCU</v>
      </c>
      <c r="H126" s="5"/>
      <c r="I126" s="1">
        <v>2042</v>
      </c>
      <c r="J126" s="1" t="str">
        <f t="shared" si="7"/>
        <v>LO</v>
      </c>
      <c r="K126" s="1">
        <v>1</v>
      </c>
      <c r="L126" s="1">
        <v>0</v>
      </c>
    </row>
    <row r="127" spans="4:12">
      <c r="D127" s="1" t="str">
        <f t="shared" si="6"/>
        <v>SINKCCU</v>
      </c>
      <c r="H127" s="5"/>
      <c r="I127" s="1">
        <v>2043</v>
      </c>
      <c r="J127" s="1" t="str">
        <f t="shared" si="7"/>
        <v>LO</v>
      </c>
      <c r="K127" s="1">
        <v>1</v>
      </c>
      <c r="L127" s="1">
        <v>0</v>
      </c>
    </row>
    <row r="128" spans="4:12">
      <c r="D128" s="1" t="str">
        <f t="shared" si="6"/>
        <v>SINKCCU</v>
      </c>
      <c r="H128" s="5"/>
      <c r="I128" s="1">
        <v>2044</v>
      </c>
      <c r="J128" s="1" t="str">
        <f t="shared" si="7"/>
        <v>LO</v>
      </c>
      <c r="K128" s="1">
        <v>1</v>
      </c>
      <c r="L128" s="1">
        <v>0</v>
      </c>
    </row>
    <row r="129" spans="4:12">
      <c r="D129" s="1" t="str">
        <f t="shared" si="6"/>
        <v>SINKCCU</v>
      </c>
      <c r="H129" s="5"/>
      <c r="I129" s="1">
        <v>2045</v>
      </c>
      <c r="J129" s="1" t="str">
        <f t="shared" si="7"/>
        <v>LO</v>
      </c>
      <c r="K129" s="1">
        <v>1</v>
      </c>
      <c r="L129" s="1">
        <v>0</v>
      </c>
    </row>
    <row r="130" spans="4:12">
      <c r="D130" s="1" t="str">
        <f t="shared" si="6"/>
        <v>SINKCCU</v>
      </c>
      <c r="H130" s="5"/>
      <c r="I130" s="1">
        <v>2046</v>
      </c>
      <c r="J130" s="1" t="str">
        <f t="shared" si="7"/>
        <v>LO</v>
      </c>
      <c r="K130" s="1">
        <v>1</v>
      </c>
      <c r="L130" s="1">
        <v>0</v>
      </c>
    </row>
    <row r="131" spans="4:12">
      <c r="D131" s="1" t="str">
        <f t="shared" si="6"/>
        <v>SINKCCU</v>
      </c>
      <c r="H131" s="5"/>
      <c r="I131" s="1">
        <v>2047</v>
      </c>
      <c r="J131" s="1" t="str">
        <f t="shared" si="7"/>
        <v>LO</v>
      </c>
      <c r="K131" s="1">
        <v>1</v>
      </c>
      <c r="L131" s="1">
        <v>0</v>
      </c>
    </row>
    <row r="132" spans="4:12">
      <c r="D132" s="1" t="str">
        <f t="shared" si="6"/>
        <v>SINKCCU</v>
      </c>
      <c r="H132" s="5"/>
      <c r="I132" s="1">
        <v>2048</v>
      </c>
      <c r="J132" s="1" t="str">
        <f t="shared" si="7"/>
        <v>LO</v>
      </c>
      <c r="K132" s="1">
        <v>1</v>
      </c>
      <c r="L132" s="1">
        <v>0</v>
      </c>
    </row>
    <row r="133" spans="4:12">
      <c r="D133" s="1" t="str">
        <f t="shared" si="6"/>
        <v>SINKCCU</v>
      </c>
      <c r="H133" s="5"/>
      <c r="I133" s="1">
        <v>2049</v>
      </c>
      <c r="J133" s="1" t="str">
        <f t="shared" si="7"/>
        <v>LO</v>
      </c>
      <c r="K133" s="1">
        <v>1</v>
      </c>
      <c r="L133" s="1">
        <v>0</v>
      </c>
    </row>
    <row r="134" spans="4:12">
      <c r="D134" s="1" t="str">
        <f t="shared" si="6"/>
        <v>SINKCCU</v>
      </c>
      <c r="H134" s="5"/>
      <c r="I134" s="1">
        <v>2050</v>
      </c>
      <c r="J134" s="1" t="str">
        <f t="shared" si="7"/>
        <v>LO</v>
      </c>
      <c r="K134" s="1">
        <v>1</v>
      </c>
      <c r="L134" s="1">
        <v>0</v>
      </c>
    </row>
    <row r="135" ht="16" spans="7:7">
      <c r="G135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17</v>
      </c>
      <c r="B1" s="1" t="s">
        <v>18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5"/>
      <c r="P9" s="16" t="s">
        <v>19</v>
      </c>
      <c r="Q9" s="16" t="s">
        <v>20</v>
      </c>
      <c r="R9" s="17" t="s">
        <v>21</v>
      </c>
    </row>
    <row r="10" spans="2:18">
      <c r="B10" s="1" t="s">
        <v>22</v>
      </c>
      <c r="G10" t="s">
        <v>23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13"/>
      <c r="P10" s="9">
        <v>73.57588066</v>
      </c>
      <c r="Q10">
        <v>183.35403</v>
      </c>
      <c r="R10">
        <v>46.057254</v>
      </c>
    </row>
    <row r="11" spans="7:18">
      <c r="G11" t="s">
        <v>23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13"/>
      <c r="P11" s="13">
        <v>76.81255283</v>
      </c>
      <c r="Q11" s="13">
        <v>189.1523515</v>
      </c>
      <c r="R11" s="13">
        <v>46.98380465</v>
      </c>
    </row>
    <row r="12" spans="7:18">
      <c r="G12" t="s">
        <v>23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13"/>
      <c r="P12" s="13">
        <v>74.20667416</v>
      </c>
      <c r="Q12" s="13">
        <v>191.4234074</v>
      </c>
      <c r="R12" s="13">
        <v>45.93380072</v>
      </c>
    </row>
    <row r="13" spans="7:18">
      <c r="G13" t="s">
        <v>23</v>
      </c>
      <c r="I13" s="1">
        <v>2023</v>
      </c>
      <c r="J13" s="1" t="s">
        <v>16</v>
      </c>
      <c r="K13" s="1">
        <v>1</v>
      </c>
      <c r="L13" s="1">
        <f t="shared" si="0"/>
        <v>315777.67957</v>
      </c>
      <c r="N13" s="13"/>
      <c r="P13" s="13">
        <v>77.12179057</v>
      </c>
      <c r="Q13" s="13">
        <v>192.6290842</v>
      </c>
      <c r="R13" s="13">
        <v>46.0268048</v>
      </c>
    </row>
    <row r="14" spans="7:18">
      <c r="G14" t="s">
        <v>23</v>
      </c>
      <c r="I14" s="1">
        <v>2024</v>
      </c>
      <c r="J14" s="1" t="s">
        <v>16</v>
      </c>
      <c r="K14" s="1">
        <v>1</v>
      </c>
      <c r="L14" s="1">
        <f t="shared" si="0"/>
        <v>311265.77513</v>
      </c>
      <c r="N14" s="13"/>
      <c r="P14" s="13">
        <v>76.81439504</v>
      </c>
      <c r="Q14" s="13">
        <v>188.0323064</v>
      </c>
      <c r="R14" s="13">
        <v>46.41907369</v>
      </c>
    </row>
    <row r="15" spans="7:18">
      <c r="G15" t="s">
        <v>23</v>
      </c>
      <c r="I15" s="1">
        <v>2025</v>
      </c>
      <c r="J15" s="1" t="s">
        <v>16</v>
      </c>
      <c r="K15" s="1">
        <v>1</v>
      </c>
      <c r="L15" s="1">
        <f t="shared" si="0"/>
        <v>308644.64884</v>
      </c>
      <c r="N15" s="13"/>
      <c r="P15" s="13">
        <v>74.63398654</v>
      </c>
      <c r="Q15" s="13">
        <v>187.3806341</v>
      </c>
      <c r="R15" s="13">
        <v>46.6300282</v>
      </c>
    </row>
    <row r="16" spans="7:18">
      <c r="G16" t="s">
        <v>23</v>
      </c>
      <c r="I16" s="1">
        <v>2026</v>
      </c>
      <c r="J16" s="1" t="s">
        <v>16</v>
      </c>
      <c r="K16" s="1">
        <v>1</v>
      </c>
      <c r="L16" s="1">
        <f t="shared" si="0"/>
        <v>304596.55946</v>
      </c>
      <c r="N16" s="13"/>
      <c r="P16" s="13">
        <v>71.18044599</v>
      </c>
      <c r="Q16" s="13">
        <v>186.5061886</v>
      </c>
      <c r="R16" s="13">
        <v>46.90992487</v>
      </c>
    </row>
    <row r="17" spans="7:18">
      <c r="G17" t="s">
        <v>23</v>
      </c>
      <c r="I17" s="1">
        <v>2027</v>
      </c>
      <c r="J17" s="1" t="s">
        <v>16</v>
      </c>
      <c r="K17" s="1">
        <v>1</v>
      </c>
      <c r="L17" s="1">
        <f t="shared" si="0"/>
        <v>301514.1852</v>
      </c>
      <c r="N17" s="13"/>
      <c r="P17" s="13">
        <v>71.05930612</v>
      </c>
      <c r="Q17" s="13">
        <v>183.2987882</v>
      </c>
      <c r="R17" s="13">
        <v>47.15609088</v>
      </c>
    </row>
    <row r="18" spans="7:18">
      <c r="G18" t="s">
        <v>23</v>
      </c>
      <c r="I18" s="1">
        <v>2028</v>
      </c>
      <c r="J18" s="1" t="s">
        <v>16</v>
      </c>
      <c r="K18" s="1">
        <v>1</v>
      </c>
      <c r="L18" s="1">
        <f t="shared" si="0"/>
        <v>297191.76567</v>
      </c>
      <c r="N18" s="13"/>
      <c r="P18" s="13">
        <v>69.535369</v>
      </c>
      <c r="Q18" s="13">
        <v>180.581023</v>
      </c>
      <c r="R18" s="13">
        <v>47.07537367</v>
      </c>
    </row>
    <row r="19" spans="7:18">
      <c r="G19" t="s">
        <v>23</v>
      </c>
      <c r="I19" s="1">
        <v>2029</v>
      </c>
      <c r="J19" s="1" t="s">
        <v>16</v>
      </c>
      <c r="K19" s="1">
        <v>1</v>
      </c>
      <c r="L19" s="1">
        <f t="shared" si="0"/>
        <v>290401.8743</v>
      </c>
      <c r="N19" s="13"/>
      <c r="P19" s="13">
        <v>66.51258325</v>
      </c>
      <c r="Q19" s="13">
        <v>176.8089285</v>
      </c>
      <c r="R19" s="13">
        <v>47.08036255</v>
      </c>
    </row>
    <row r="20" spans="7:18">
      <c r="G20" t="s">
        <v>23</v>
      </c>
      <c r="I20" s="1">
        <v>2030</v>
      </c>
      <c r="J20" s="1" t="s">
        <v>16</v>
      </c>
      <c r="K20" s="1">
        <v>1</v>
      </c>
      <c r="L20" s="1">
        <f t="shared" si="0"/>
        <v>285110.47031</v>
      </c>
      <c r="N20" s="13"/>
      <c r="P20" s="13">
        <v>63.77177142</v>
      </c>
      <c r="Q20" s="13">
        <v>174.3626045</v>
      </c>
      <c r="R20" s="13">
        <v>46.97609439</v>
      </c>
    </row>
    <row r="21" spans="7:18">
      <c r="G21" t="s">
        <v>23</v>
      </c>
      <c r="I21" s="1">
        <v>2031</v>
      </c>
      <c r="J21" s="1" t="s">
        <v>16</v>
      </c>
      <c r="K21" s="1">
        <v>1</v>
      </c>
      <c r="L21" s="1">
        <f t="shared" si="0"/>
        <v>281438.02642</v>
      </c>
      <c r="N21" s="13"/>
      <c r="P21" s="13">
        <v>63.61248353</v>
      </c>
      <c r="Q21" s="13">
        <v>170.8099635</v>
      </c>
      <c r="R21" s="13">
        <v>47.01557939</v>
      </c>
    </row>
    <row r="22" spans="7:18">
      <c r="G22" t="s">
        <v>23</v>
      </c>
      <c r="I22" s="1">
        <v>2032</v>
      </c>
      <c r="J22" s="1" t="s">
        <v>16</v>
      </c>
      <c r="K22" s="1">
        <v>1</v>
      </c>
      <c r="L22" s="1">
        <f t="shared" si="0"/>
        <v>276345.44423</v>
      </c>
      <c r="N22" s="13"/>
      <c r="P22" s="13">
        <v>61.31157641</v>
      </c>
      <c r="Q22" s="13">
        <v>167.9885769</v>
      </c>
      <c r="R22" s="13">
        <v>47.04529092</v>
      </c>
    </row>
    <row r="23" spans="7:18">
      <c r="G23" t="s">
        <v>23</v>
      </c>
      <c r="I23" s="1">
        <v>2033</v>
      </c>
      <c r="J23" s="1" t="s">
        <v>16</v>
      </c>
      <c r="K23" s="1">
        <v>1</v>
      </c>
      <c r="L23" s="1">
        <f t="shared" si="0"/>
        <v>273027.77929</v>
      </c>
      <c r="N23" s="13"/>
      <c r="P23" s="13">
        <v>59.83665375</v>
      </c>
      <c r="Q23" s="13">
        <v>166.120235</v>
      </c>
      <c r="R23" s="13">
        <v>47.07089054</v>
      </c>
    </row>
    <row r="24" spans="7:18">
      <c r="G24" t="s">
        <v>23</v>
      </c>
      <c r="I24" s="1">
        <v>2034</v>
      </c>
      <c r="J24" s="1" t="s">
        <v>16</v>
      </c>
      <c r="K24" s="1">
        <v>1</v>
      </c>
      <c r="L24" s="1">
        <f t="shared" si="0"/>
        <v>265595.22388</v>
      </c>
      <c r="N24" s="13"/>
      <c r="P24" s="13">
        <v>58.42898752</v>
      </c>
      <c r="Q24" s="13">
        <v>160.0981307</v>
      </c>
      <c r="R24" s="13">
        <v>47.06810566</v>
      </c>
    </row>
    <row r="25" spans="7:18">
      <c r="G25" t="s">
        <v>23</v>
      </c>
      <c r="I25" s="1">
        <v>2035</v>
      </c>
      <c r="J25" s="1" t="s">
        <v>16</v>
      </c>
      <c r="K25" s="1">
        <v>1</v>
      </c>
      <c r="L25" s="1">
        <f t="shared" si="0"/>
        <v>264851.41738</v>
      </c>
      <c r="N25" s="13"/>
      <c r="P25" s="13">
        <v>58.33266565</v>
      </c>
      <c r="Q25" s="13">
        <v>159.3244899</v>
      </c>
      <c r="R25" s="13">
        <v>47.19426183</v>
      </c>
    </row>
    <row r="26" spans="7:18">
      <c r="G26" t="s">
        <v>23</v>
      </c>
      <c r="I26" s="1">
        <v>2036</v>
      </c>
      <c r="J26" s="1" t="s">
        <v>16</v>
      </c>
      <c r="K26" s="1">
        <v>1</v>
      </c>
      <c r="L26" s="1">
        <f t="shared" si="0"/>
        <v>263684.08138</v>
      </c>
      <c r="N26" s="13"/>
      <c r="P26" s="13">
        <v>58.31142796</v>
      </c>
      <c r="Q26" s="13">
        <v>158.0382371</v>
      </c>
      <c r="R26" s="13">
        <v>47.33441632</v>
      </c>
    </row>
    <row r="27" spans="7:18">
      <c r="G27" t="s">
        <v>23</v>
      </c>
      <c r="I27" s="1">
        <v>2037</v>
      </c>
      <c r="J27" s="1" t="s">
        <v>16</v>
      </c>
      <c r="K27" s="1">
        <v>1</v>
      </c>
      <c r="L27" s="1">
        <f t="shared" si="0"/>
        <v>262855.84244</v>
      </c>
      <c r="N27" s="13"/>
      <c r="P27" s="13">
        <v>58.55054683</v>
      </c>
      <c r="Q27" s="13">
        <v>156.7902167</v>
      </c>
      <c r="R27" s="13">
        <v>47.51507891</v>
      </c>
    </row>
    <row r="28" spans="7:18">
      <c r="G28" t="s">
        <v>23</v>
      </c>
      <c r="I28" s="1">
        <v>2038</v>
      </c>
      <c r="J28" s="1" t="s">
        <v>16</v>
      </c>
      <c r="K28" s="1">
        <v>1</v>
      </c>
      <c r="L28" s="1">
        <f t="shared" si="0"/>
        <v>262210.38588</v>
      </c>
      <c r="N28" s="13"/>
      <c r="P28" s="13">
        <v>58.75996724</v>
      </c>
      <c r="Q28" s="13">
        <v>155.7833716</v>
      </c>
      <c r="R28" s="13">
        <v>47.66704704</v>
      </c>
    </row>
    <row r="29" spans="7:18">
      <c r="G29" t="s">
        <v>23</v>
      </c>
      <c r="I29" s="1">
        <v>2039</v>
      </c>
      <c r="J29" s="1" t="s">
        <v>16</v>
      </c>
      <c r="K29" s="1">
        <v>1</v>
      </c>
      <c r="L29" s="1">
        <f t="shared" si="0"/>
        <v>262118.48987</v>
      </c>
      <c r="N29" s="13"/>
      <c r="P29" s="13">
        <v>59.03228737</v>
      </c>
      <c r="Q29" s="13">
        <v>155.2255208</v>
      </c>
      <c r="R29" s="13">
        <v>47.8606817</v>
      </c>
    </row>
    <row r="30" spans="7:18">
      <c r="G30" t="s">
        <v>23</v>
      </c>
      <c r="I30" s="1">
        <v>2040</v>
      </c>
      <c r="J30" s="1" t="s">
        <v>16</v>
      </c>
      <c r="K30" s="1">
        <v>1</v>
      </c>
      <c r="L30" s="1">
        <f t="shared" si="0"/>
        <v>262272.10426</v>
      </c>
      <c r="N30" s="13"/>
      <c r="P30" s="13">
        <v>59.36877781</v>
      </c>
      <c r="Q30" s="13">
        <v>154.809773</v>
      </c>
      <c r="R30" s="13">
        <v>48.09355345</v>
      </c>
    </row>
    <row r="31" spans="7:18">
      <c r="G31" t="s">
        <v>23</v>
      </c>
      <c r="I31" s="1">
        <v>2041</v>
      </c>
      <c r="J31" s="1" t="s">
        <v>16</v>
      </c>
      <c r="K31" s="1">
        <v>1</v>
      </c>
      <c r="L31" s="1">
        <f t="shared" si="0"/>
        <v>262121.66479</v>
      </c>
      <c r="N31" s="13"/>
      <c r="P31" s="13">
        <v>59.66499902</v>
      </c>
      <c r="Q31" s="13">
        <v>154.139516</v>
      </c>
      <c r="R31" s="13">
        <v>48.31714977</v>
      </c>
    </row>
    <row r="32" spans="7:18">
      <c r="G32" t="s">
        <v>23</v>
      </c>
      <c r="I32" s="1">
        <v>2042</v>
      </c>
      <c r="J32" s="1" t="s">
        <v>16</v>
      </c>
      <c r="K32" s="1">
        <v>1</v>
      </c>
      <c r="L32" s="1">
        <f t="shared" si="0"/>
        <v>261908.56584</v>
      </c>
      <c r="N32" s="13"/>
      <c r="P32" s="13">
        <v>60.00625111</v>
      </c>
      <c r="Q32" s="13">
        <v>153.3493523</v>
      </c>
      <c r="R32" s="13">
        <v>48.55296243</v>
      </c>
    </row>
    <row r="33" spans="7:18">
      <c r="G33" t="s">
        <v>23</v>
      </c>
      <c r="I33" s="1">
        <v>2043</v>
      </c>
      <c r="J33" s="1" t="s">
        <v>16</v>
      </c>
      <c r="K33" s="1">
        <v>1</v>
      </c>
      <c r="L33" s="1">
        <f t="shared" si="0"/>
        <v>261424.07512</v>
      </c>
      <c r="N33" s="13"/>
      <c r="P33" s="13">
        <v>60.37770762</v>
      </c>
      <c r="Q33" s="13">
        <v>152.2290441</v>
      </c>
      <c r="R33" s="13">
        <v>48.8173234</v>
      </c>
    </row>
    <row r="34" spans="7:18">
      <c r="G34" t="s">
        <v>23</v>
      </c>
      <c r="I34" s="1">
        <v>2044</v>
      </c>
      <c r="J34" s="1" t="s">
        <v>16</v>
      </c>
      <c r="K34" s="1">
        <v>1</v>
      </c>
      <c r="L34" s="1">
        <f t="shared" si="0"/>
        <v>261410.57276</v>
      </c>
      <c r="N34" s="13"/>
      <c r="P34" s="13">
        <v>60.7767735</v>
      </c>
      <c r="Q34" s="13">
        <v>151.5251569</v>
      </c>
      <c r="R34" s="13">
        <v>49.10864236</v>
      </c>
    </row>
    <row r="35" spans="7:18">
      <c r="G35" t="s">
        <v>23</v>
      </c>
      <c r="I35" s="1">
        <v>2045</v>
      </c>
      <c r="J35" s="1" t="s">
        <v>16</v>
      </c>
      <c r="K35" s="1">
        <v>1</v>
      </c>
      <c r="L35" s="1">
        <f t="shared" si="0"/>
        <v>261297.32577</v>
      </c>
      <c r="N35" s="13"/>
      <c r="P35" s="13">
        <v>61.27199916</v>
      </c>
      <c r="Q35" s="13">
        <v>150.5868061</v>
      </c>
      <c r="R35" s="13">
        <v>49.43852051</v>
      </c>
    </row>
    <row r="36" spans="7:18">
      <c r="G36" t="s">
        <v>23</v>
      </c>
      <c r="I36" s="1">
        <v>2046</v>
      </c>
      <c r="J36" s="1" t="s">
        <v>16</v>
      </c>
      <c r="K36" s="1">
        <v>1</v>
      </c>
      <c r="L36" s="1">
        <f t="shared" si="0"/>
        <v>261690.39579</v>
      </c>
      <c r="N36" s="13"/>
      <c r="P36" s="13">
        <v>61.82862958</v>
      </c>
      <c r="Q36" s="13">
        <v>150.0717121</v>
      </c>
      <c r="R36" s="13">
        <v>49.79005411</v>
      </c>
    </row>
    <row r="37" spans="7:18">
      <c r="G37" t="s">
        <v>23</v>
      </c>
      <c r="I37" s="1">
        <v>2047</v>
      </c>
      <c r="J37" s="1" t="s">
        <v>16</v>
      </c>
      <c r="K37" s="1">
        <v>1</v>
      </c>
      <c r="L37" s="1">
        <f t="shared" si="0"/>
        <v>262121.00341</v>
      </c>
      <c r="N37" s="13"/>
      <c r="P37" s="13">
        <v>62.34072831</v>
      </c>
      <c r="Q37" s="13">
        <v>149.6242485</v>
      </c>
      <c r="R37" s="13">
        <v>50.1560266</v>
      </c>
    </row>
    <row r="38" spans="7:18">
      <c r="G38" t="s">
        <v>23</v>
      </c>
      <c r="I38" s="1">
        <v>2048</v>
      </c>
      <c r="J38" s="1" t="s">
        <v>16</v>
      </c>
      <c r="K38" s="1">
        <v>1</v>
      </c>
      <c r="L38" s="1">
        <f t="shared" si="0"/>
        <v>262682.11917</v>
      </c>
      <c r="N38" s="13"/>
      <c r="P38" s="13">
        <v>62.8682319</v>
      </c>
      <c r="Q38" s="13">
        <v>149.2645214</v>
      </c>
      <c r="R38" s="13">
        <v>50.54936587</v>
      </c>
    </row>
    <row r="39" spans="7:18">
      <c r="G39" t="s">
        <v>23</v>
      </c>
      <c r="I39" s="1">
        <v>2049</v>
      </c>
      <c r="J39" s="1" t="s">
        <v>16</v>
      </c>
      <c r="K39" s="1">
        <v>1</v>
      </c>
      <c r="L39" s="1">
        <f t="shared" si="0"/>
        <v>263607.41016</v>
      </c>
      <c r="N39" s="13"/>
      <c r="P39" s="13">
        <v>63.46993417</v>
      </c>
      <c r="Q39" s="13">
        <v>149.1398446</v>
      </c>
      <c r="R39" s="13">
        <v>50.99763139</v>
      </c>
    </row>
    <row r="40" spans="7:18">
      <c r="G40" t="s">
        <v>23</v>
      </c>
      <c r="I40" s="1">
        <v>2050</v>
      </c>
      <c r="J40" s="1" t="s">
        <v>16</v>
      </c>
      <c r="K40" s="1">
        <v>1</v>
      </c>
      <c r="L40" s="1">
        <f t="shared" si="0"/>
        <v>264421.09112</v>
      </c>
      <c r="N40" s="13"/>
      <c r="P40" s="13">
        <v>64.11285145</v>
      </c>
      <c r="Q40" s="13">
        <v>148.8271199</v>
      </c>
      <c r="R40" s="13">
        <v>51.48111977</v>
      </c>
    </row>
  </sheetData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24</v>
      </c>
      <c r="G11" t="s">
        <v>25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9">
        <v>143.2202336</v>
      </c>
    </row>
    <row r="12" spans="7:14">
      <c r="G12" t="s">
        <v>25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13">
        <v>150.1147371</v>
      </c>
    </row>
    <row r="13" spans="7:14">
      <c r="G13" t="s">
        <v>25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13">
        <v>168.6509161</v>
      </c>
    </row>
    <row r="14" spans="7:14">
      <c r="G14" t="s">
        <v>25</v>
      </c>
      <c r="I14" s="1">
        <v>2023</v>
      </c>
      <c r="J14" s="1" t="s">
        <v>16</v>
      </c>
      <c r="K14" s="1">
        <v>1</v>
      </c>
      <c r="L14" s="1">
        <f t="shared" si="0"/>
        <v>173566.0983</v>
      </c>
      <c r="N14" s="13">
        <v>173.5660983</v>
      </c>
    </row>
    <row r="15" spans="7:14">
      <c r="G15" t="s">
        <v>25</v>
      </c>
      <c r="I15" s="1">
        <v>2024</v>
      </c>
      <c r="J15" s="1" t="s">
        <v>16</v>
      </c>
      <c r="K15" s="1">
        <v>1</v>
      </c>
      <c r="L15" s="1">
        <f t="shared" si="0"/>
        <v>172880.7604</v>
      </c>
      <c r="N15" s="13">
        <v>172.8807604</v>
      </c>
    </row>
    <row r="16" spans="7:14">
      <c r="G16" t="s">
        <v>25</v>
      </c>
      <c r="I16" s="1">
        <v>2025</v>
      </c>
      <c r="J16" s="1" t="s">
        <v>16</v>
      </c>
      <c r="K16" s="1">
        <v>1</v>
      </c>
      <c r="L16" s="1">
        <f t="shared" si="0"/>
        <v>172396.6189</v>
      </c>
      <c r="N16" s="13">
        <v>172.3966189</v>
      </c>
    </row>
    <row r="17" spans="7:14">
      <c r="G17" t="s">
        <v>25</v>
      </c>
      <c r="I17" s="1">
        <v>2026</v>
      </c>
      <c r="J17" s="1" t="s">
        <v>16</v>
      </c>
      <c r="K17" s="1">
        <v>1</v>
      </c>
      <c r="L17" s="1">
        <f t="shared" si="0"/>
        <v>171540.1265</v>
      </c>
      <c r="N17" s="13">
        <v>171.5401265</v>
      </c>
    </row>
    <row r="18" spans="7:14">
      <c r="G18" t="s">
        <v>25</v>
      </c>
      <c r="I18" s="1">
        <v>2027</v>
      </c>
      <c r="J18" s="1" t="s">
        <v>16</v>
      </c>
      <c r="K18" s="1">
        <v>1</v>
      </c>
      <c r="L18" s="1">
        <f t="shared" si="0"/>
        <v>170927.4431</v>
      </c>
      <c r="N18" s="13">
        <v>170.9274431</v>
      </c>
    </row>
    <row r="19" spans="7:14">
      <c r="G19" t="s">
        <v>25</v>
      </c>
      <c r="I19" s="1">
        <v>2028</v>
      </c>
      <c r="J19" s="1" t="s">
        <v>16</v>
      </c>
      <c r="K19" s="1">
        <v>1</v>
      </c>
      <c r="L19" s="1">
        <f t="shared" si="0"/>
        <v>169041.4874</v>
      </c>
      <c r="N19" s="13">
        <v>169.0414874</v>
      </c>
    </row>
    <row r="20" spans="7:14">
      <c r="G20" t="s">
        <v>25</v>
      </c>
      <c r="I20" s="1">
        <v>2029</v>
      </c>
      <c r="J20" s="1" t="s">
        <v>16</v>
      </c>
      <c r="K20" s="1">
        <v>1</v>
      </c>
      <c r="L20" s="1">
        <f t="shared" si="0"/>
        <v>167734.2022</v>
      </c>
      <c r="N20" s="13">
        <v>167.7342022</v>
      </c>
    </row>
    <row r="21" spans="7:14">
      <c r="G21" t="s">
        <v>25</v>
      </c>
      <c r="I21" s="1">
        <v>2030</v>
      </c>
      <c r="J21" s="1" t="s">
        <v>16</v>
      </c>
      <c r="K21" s="1">
        <v>1</v>
      </c>
      <c r="L21" s="1">
        <f t="shared" si="0"/>
        <v>165862.8198</v>
      </c>
      <c r="N21" s="13">
        <v>165.8628198</v>
      </c>
    </row>
    <row r="22" spans="7:14">
      <c r="G22" t="s">
        <v>25</v>
      </c>
      <c r="I22" s="1">
        <v>2031</v>
      </c>
      <c r="J22" s="1" t="s">
        <v>16</v>
      </c>
      <c r="K22" s="1">
        <v>1</v>
      </c>
      <c r="L22" s="1">
        <f t="shared" si="0"/>
        <v>164315.2576</v>
      </c>
      <c r="N22" s="13">
        <v>164.3152576</v>
      </c>
    </row>
    <row r="23" spans="7:14">
      <c r="G23" t="s">
        <v>25</v>
      </c>
      <c r="I23" s="1">
        <v>2032</v>
      </c>
      <c r="J23" s="1" t="s">
        <v>16</v>
      </c>
      <c r="K23" s="1">
        <v>1</v>
      </c>
      <c r="L23" s="1">
        <f t="shared" si="0"/>
        <v>163022.0665</v>
      </c>
      <c r="N23" s="13">
        <v>163.0220665</v>
      </c>
    </row>
    <row r="24" spans="7:14">
      <c r="G24" t="s">
        <v>25</v>
      </c>
      <c r="I24" s="1">
        <v>2033</v>
      </c>
      <c r="J24" s="1" t="s">
        <v>16</v>
      </c>
      <c r="K24" s="1">
        <v>1</v>
      </c>
      <c r="L24" s="1">
        <f t="shared" si="0"/>
        <v>161730.7748</v>
      </c>
      <c r="N24" s="13">
        <v>161.7307748</v>
      </c>
    </row>
    <row r="25" spans="7:14">
      <c r="G25" t="s">
        <v>25</v>
      </c>
      <c r="I25" s="1">
        <v>2034</v>
      </c>
      <c r="J25" s="1" t="s">
        <v>16</v>
      </c>
      <c r="K25" s="1">
        <v>1</v>
      </c>
      <c r="L25" s="1">
        <f t="shared" si="0"/>
        <v>160482.3974</v>
      </c>
      <c r="N25" s="13">
        <v>160.4823974</v>
      </c>
    </row>
    <row r="26" spans="7:14">
      <c r="G26" t="s">
        <v>25</v>
      </c>
      <c r="I26" s="1">
        <v>2035</v>
      </c>
      <c r="J26" s="1" t="s">
        <v>16</v>
      </c>
      <c r="K26" s="1">
        <v>1</v>
      </c>
      <c r="L26" s="1">
        <f t="shared" si="0"/>
        <v>159301.8798</v>
      </c>
      <c r="N26" s="13">
        <v>159.3018798</v>
      </c>
    </row>
    <row r="27" spans="7:14">
      <c r="G27" t="s">
        <v>25</v>
      </c>
      <c r="I27" s="1">
        <v>2036</v>
      </c>
      <c r="J27" s="1" t="s">
        <v>16</v>
      </c>
      <c r="K27" s="1">
        <v>1</v>
      </c>
      <c r="L27" s="1">
        <f t="shared" si="0"/>
        <v>158112.3132</v>
      </c>
      <c r="N27" s="13">
        <v>158.1123132</v>
      </c>
    </row>
    <row r="28" spans="7:14">
      <c r="G28" t="s">
        <v>25</v>
      </c>
      <c r="I28" s="1">
        <v>2037</v>
      </c>
      <c r="J28" s="1" t="s">
        <v>16</v>
      </c>
      <c r="K28" s="1">
        <v>1</v>
      </c>
      <c r="L28" s="1">
        <f t="shared" si="0"/>
        <v>157076.119</v>
      </c>
      <c r="N28" s="13">
        <v>157.076119</v>
      </c>
    </row>
    <row r="29" spans="7:14">
      <c r="G29" t="s">
        <v>25</v>
      </c>
      <c r="I29" s="1">
        <v>2038</v>
      </c>
      <c r="J29" s="1" t="s">
        <v>16</v>
      </c>
      <c r="K29" s="1">
        <v>1</v>
      </c>
      <c r="L29" s="1">
        <f t="shared" si="0"/>
        <v>156057.9526</v>
      </c>
      <c r="N29" s="13">
        <v>156.0579526</v>
      </c>
    </row>
    <row r="30" spans="7:14">
      <c r="G30" t="s">
        <v>25</v>
      </c>
      <c r="I30" s="1">
        <v>2039</v>
      </c>
      <c r="J30" s="1" t="s">
        <v>16</v>
      </c>
      <c r="K30" s="1">
        <v>1</v>
      </c>
      <c r="L30" s="1">
        <f t="shared" si="0"/>
        <v>155101.1702</v>
      </c>
      <c r="N30" s="13">
        <v>155.1011702</v>
      </c>
    </row>
    <row r="31" spans="7:14">
      <c r="G31" t="s">
        <v>25</v>
      </c>
      <c r="I31" s="1">
        <v>2040</v>
      </c>
      <c r="J31" s="1" t="s">
        <v>16</v>
      </c>
      <c r="K31" s="1">
        <v>1</v>
      </c>
      <c r="L31" s="1">
        <f t="shared" si="0"/>
        <v>154250.4363</v>
      </c>
      <c r="N31" s="13">
        <v>154.2504363</v>
      </c>
    </row>
    <row r="32" spans="7:14">
      <c r="G32" t="s">
        <v>25</v>
      </c>
      <c r="I32" s="1">
        <v>2041</v>
      </c>
      <c r="J32" s="1" t="s">
        <v>16</v>
      </c>
      <c r="K32" s="1">
        <v>1</v>
      </c>
      <c r="L32" s="1">
        <f t="shared" si="0"/>
        <v>153486.2597</v>
      </c>
      <c r="N32" s="13">
        <v>153.4862597</v>
      </c>
    </row>
    <row r="33" spans="7:14">
      <c r="G33" t="s">
        <v>25</v>
      </c>
      <c r="I33" s="1">
        <v>2042</v>
      </c>
      <c r="J33" s="1" t="s">
        <v>16</v>
      </c>
      <c r="K33" s="1">
        <v>1</v>
      </c>
      <c r="L33" s="1">
        <f t="shared" si="0"/>
        <v>152841.7377</v>
      </c>
      <c r="N33" s="13">
        <v>152.8417377</v>
      </c>
    </row>
    <row r="34" spans="7:14">
      <c r="G34" t="s">
        <v>25</v>
      </c>
      <c r="I34" s="1">
        <v>2043</v>
      </c>
      <c r="J34" s="1" t="s">
        <v>16</v>
      </c>
      <c r="K34" s="1">
        <v>1</v>
      </c>
      <c r="L34" s="1">
        <f t="shared" si="0"/>
        <v>152322.3819</v>
      </c>
      <c r="N34" s="13">
        <v>152.3223819</v>
      </c>
    </row>
    <row r="35" spans="7:14">
      <c r="G35" t="s">
        <v>25</v>
      </c>
      <c r="I35" s="1">
        <v>2044</v>
      </c>
      <c r="J35" s="1" t="s">
        <v>16</v>
      </c>
      <c r="K35" s="1">
        <v>1</v>
      </c>
      <c r="L35" s="1">
        <f t="shared" si="0"/>
        <v>151987.5516</v>
      </c>
      <c r="N35" s="13">
        <v>151.9875516</v>
      </c>
    </row>
    <row r="36" spans="7:14">
      <c r="G36" t="s">
        <v>25</v>
      </c>
      <c r="I36" s="1">
        <v>2045</v>
      </c>
      <c r="J36" s="1" t="s">
        <v>16</v>
      </c>
      <c r="K36" s="1">
        <v>1</v>
      </c>
      <c r="L36" s="1">
        <f t="shared" si="0"/>
        <v>151823.2208</v>
      </c>
      <c r="N36" s="13">
        <v>151.8232208</v>
      </c>
    </row>
    <row r="37" spans="7:14">
      <c r="G37" t="s">
        <v>25</v>
      </c>
      <c r="I37" s="1">
        <v>2046</v>
      </c>
      <c r="J37" s="1" t="s">
        <v>16</v>
      </c>
      <c r="K37" s="1">
        <v>1</v>
      </c>
      <c r="L37" s="1">
        <f t="shared" si="0"/>
        <v>151843.6119</v>
      </c>
      <c r="N37" s="13">
        <v>151.8436119</v>
      </c>
    </row>
    <row r="38" spans="7:14">
      <c r="G38" t="s">
        <v>25</v>
      </c>
      <c r="I38" s="1">
        <v>2047</v>
      </c>
      <c r="J38" s="1" t="s">
        <v>16</v>
      </c>
      <c r="K38" s="1">
        <v>1</v>
      </c>
      <c r="L38" s="1">
        <f t="shared" si="0"/>
        <v>151954.6911</v>
      </c>
      <c r="N38" s="13">
        <v>151.9546911</v>
      </c>
    </row>
    <row r="39" spans="7:14">
      <c r="G39" t="s">
        <v>25</v>
      </c>
      <c r="I39" s="1">
        <v>2048</v>
      </c>
      <c r="J39" s="1" t="s">
        <v>16</v>
      </c>
      <c r="K39" s="1">
        <v>1</v>
      </c>
      <c r="L39" s="1">
        <f t="shared" si="0"/>
        <v>152187.2934</v>
      </c>
      <c r="N39" s="13">
        <v>152.1872934</v>
      </c>
    </row>
    <row r="40" spans="7:14">
      <c r="G40" t="s">
        <v>25</v>
      </c>
      <c r="I40" s="1">
        <v>2049</v>
      </c>
      <c r="J40" s="1" t="s">
        <v>16</v>
      </c>
      <c r="K40" s="1">
        <v>1</v>
      </c>
      <c r="L40" s="1">
        <f t="shared" si="0"/>
        <v>152611.9572</v>
      </c>
      <c r="N40" s="13">
        <v>152.6119572</v>
      </c>
    </row>
    <row r="41" spans="7:14">
      <c r="G41" t="s">
        <v>25</v>
      </c>
      <c r="I41" s="1">
        <v>2050</v>
      </c>
      <c r="J41" s="1" t="s">
        <v>16</v>
      </c>
      <c r="K41" s="1">
        <v>1</v>
      </c>
      <c r="L41" s="1">
        <f t="shared" si="0"/>
        <v>153175.4225</v>
      </c>
      <c r="N41" s="13">
        <v>153.1754225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B5" workbookViewId="0">
      <selection activeCell="M20" sqref="M20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8" t="s">
        <v>26</v>
      </c>
    </row>
    <row r="11" spans="2:15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  <c r="O11" s="9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1:L41" si="0">N12*1000</f>
        <v>0</v>
      </c>
      <c r="N12" s="13">
        <v>0</v>
      </c>
      <c r="O12" s="9">
        <v>0</v>
      </c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13">
        <v>0.001131733</v>
      </c>
      <c r="O13" s="9">
        <v>0.001131733</v>
      </c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1.347537</v>
      </c>
      <c r="N14" s="13">
        <v>0.001347537</v>
      </c>
      <c r="O14" s="9">
        <v>0.001347537</v>
      </c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82.2883</v>
      </c>
      <c r="N15" s="13">
        <v>0.0822883</v>
      </c>
      <c r="O15" s="9">
        <v>0.0822883</v>
      </c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231.985</v>
      </c>
      <c r="N16" s="13">
        <v>0.231985</v>
      </c>
      <c r="O16" s="9">
        <v>0.231985</v>
      </c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385.963</v>
      </c>
      <c r="N17" s="13">
        <v>0.385963</v>
      </c>
      <c r="O17" s="9">
        <v>0.385963</v>
      </c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472.285</v>
      </c>
      <c r="N18" s="13">
        <v>0.472285</v>
      </c>
      <c r="O18" s="9">
        <v>0.472285</v>
      </c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522.76</v>
      </c>
      <c r="N19" s="13">
        <v>0.52276</v>
      </c>
      <c r="O19" s="9">
        <v>0.52276</v>
      </c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608.916</v>
      </c>
      <c r="N20" s="13">
        <v>0.608916</v>
      </c>
      <c r="O20" s="9">
        <v>0.608916</v>
      </c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659.348</v>
      </c>
      <c r="N21" s="13">
        <v>0.659348</v>
      </c>
      <c r="O21" s="9">
        <v>0.659348</v>
      </c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699.992</v>
      </c>
      <c r="N22" s="13">
        <v>0.699992</v>
      </c>
      <c r="O22" s="9">
        <v>0.699992</v>
      </c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733.446</v>
      </c>
      <c r="N23" s="13">
        <v>0.733446</v>
      </c>
      <c r="O23" s="9">
        <v>0.733446</v>
      </c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759.64</v>
      </c>
      <c r="N24" s="13">
        <v>0.75964</v>
      </c>
      <c r="O24" s="9">
        <v>0.75964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781.174</v>
      </c>
      <c r="N25" s="13">
        <v>0.781174</v>
      </c>
      <c r="O25" s="9">
        <v>0.781174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799.77</v>
      </c>
      <c r="N26" s="13">
        <v>0.79977</v>
      </c>
      <c r="O26" s="9">
        <v>0.79977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818.448</v>
      </c>
      <c r="N27" s="13">
        <v>0.818448</v>
      </c>
      <c r="O27" s="9">
        <v>0.818448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836.399</v>
      </c>
      <c r="N28" s="13">
        <v>0.836399</v>
      </c>
      <c r="O28" s="9">
        <v>0.836399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855.045</v>
      </c>
      <c r="N29" s="13">
        <v>0.855045</v>
      </c>
      <c r="O29" s="9">
        <v>0.855045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872.992</v>
      </c>
      <c r="N30" s="13">
        <v>0.872992</v>
      </c>
      <c r="O30" s="9">
        <v>0.872992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885.377</v>
      </c>
      <c r="N31" s="13">
        <v>0.885377</v>
      </c>
      <c r="O31" s="9">
        <v>0.885377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897.517</v>
      </c>
      <c r="N32" s="13">
        <v>0.897517</v>
      </c>
      <c r="O32" s="9">
        <v>0.897517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910.641</v>
      </c>
      <c r="N33" s="13">
        <v>0.910641</v>
      </c>
      <c r="O33" s="9">
        <v>0.910641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924.35</v>
      </c>
      <c r="N34" s="13">
        <v>0.92435</v>
      </c>
      <c r="O34" s="9">
        <v>0.92435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937.246</v>
      </c>
      <c r="N35" s="13">
        <v>0.937246</v>
      </c>
      <c r="O35" s="9">
        <v>0.937246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951.132</v>
      </c>
      <c r="N36" s="13">
        <v>0.951132</v>
      </c>
      <c r="O36" s="9">
        <v>0.951132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965.262</v>
      </c>
      <c r="N37" s="13">
        <v>0.965262</v>
      </c>
      <c r="O37" s="9">
        <v>0.965262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979.58</v>
      </c>
      <c r="N38" s="13">
        <v>0.97958</v>
      </c>
      <c r="O38" s="9">
        <v>0.97958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992.976</v>
      </c>
      <c r="N39" s="13">
        <v>0.992976</v>
      </c>
      <c r="O39" s="9">
        <v>0.992976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1007.212</v>
      </c>
      <c r="N40" s="13">
        <v>1.007212</v>
      </c>
      <c r="O40" s="9">
        <v>1.007212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1030.571</v>
      </c>
      <c r="N41" s="13">
        <v>1.030571</v>
      </c>
      <c r="O41" s="9">
        <v>1.030571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8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1:L41" si="0">N12*1000</f>
        <v>68516.82202</v>
      </c>
      <c r="N12" s="13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13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71425.70586</v>
      </c>
      <c r="N14" s="13">
        <v>71.42570586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70630.22455</v>
      </c>
      <c r="N15" s="13">
        <v>70.63022455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70356.60482</v>
      </c>
      <c r="N16" s="13">
        <v>70.35660482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70582.02817</v>
      </c>
      <c r="N17" s="13">
        <v>70.58202817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70605.24961</v>
      </c>
      <c r="N18" s="13">
        <v>70.60524961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70813.74777</v>
      </c>
      <c r="N19" s="13">
        <v>70.81374777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71234.81612</v>
      </c>
      <c r="N20" s="13">
        <v>71.23481612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71404.7925</v>
      </c>
      <c r="N21" s="13">
        <v>71.4047925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71508.21349</v>
      </c>
      <c r="N22" s="13">
        <v>71.50821349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71621.67002</v>
      </c>
      <c r="N23" s="13">
        <v>71.62167002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71988.05739</v>
      </c>
      <c r="N24" s="13">
        <v>71.98805739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72514.42556</v>
      </c>
      <c r="N25" s="13">
        <v>72.51442556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73115.23088</v>
      </c>
      <c r="N26" s="13">
        <v>73.11523088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73528.02172</v>
      </c>
      <c r="N27" s="13">
        <v>73.52802172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73855.61884</v>
      </c>
      <c r="N28" s="13">
        <v>73.85561884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74150.72936</v>
      </c>
      <c r="N29" s="13">
        <v>74.15072936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74486.762</v>
      </c>
      <c r="N30" s="13">
        <v>74.486762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74892.45634</v>
      </c>
      <c r="N31" s="13">
        <v>74.89245634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75242.09614</v>
      </c>
      <c r="N32" s="13">
        <v>75.24209614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75592.55111</v>
      </c>
      <c r="N33" s="13">
        <v>75.59255111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75906.29783</v>
      </c>
      <c r="N34" s="13">
        <v>75.90629783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76226.20031</v>
      </c>
      <c r="N35" s="13">
        <v>76.22620031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76591.00565</v>
      </c>
      <c r="N36" s="13">
        <v>76.59100565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76955.76505</v>
      </c>
      <c r="N37" s="13">
        <v>76.95576505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77267.55738</v>
      </c>
      <c r="N38" s="13">
        <v>77.26755738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77577.64961</v>
      </c>
      <c r="N39" s="13">
        <v>77.57764961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77961.58775</v>
      </c>
      <c r="N40" s="13">
        <v>77.96158775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78388.69089</v>
      </c>
      <c r="N41" s="13">
        <v>78.38869089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A5" workbookViewId="0">
      <selection activeCell="N5" sqref="N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31</v>
      </c>
      <c r="R10" s="8"/>
    </row>
    <row r="11" spans="2:17">
      <c r="B11" s="1" t="s">
        <v>32</v>
      </c>
      <c r="G11" t="s">
        <v>33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33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13">
        <v>87.16960461</v>
      </c>
    </row>
    <row r="13" spans="7:17">
      <c r="G13" t="s">
        <v>33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13">
        <v>81.92832281</v>
      </c>
    </row>
    <row r="14" spans="7:17">
      <c r="G14" t="s">
        <v>33</v>
      </c>
      <c r="I14" s="1">
        <v>2023</v>
      </c>
      <c r="J14" s="1" t="s">
        <v>16</v>
      </c>
      <c r="K14" s="1">
        <v>1</v>
      </c>
      <c r="L14" s="1">
        <f t="shared" si="0"/>
        <v>42605.6435038147</v>
      </c>
      <c r="Q14" s="13">
        <v>81.22738268</v>
      </c>
    </row>
    <row r="15" spans="7:17">
      <c r="G15" t="s">
        <v>33</v>
      </c>
      <c r="I15" s="1">
        <v>2024</v>
      </c>
      <c r="J15" s="1" t="s">
        <v>16</v>
      </c>
      <c r="K15" s="1">
        <v>1</v>
      </c>
      <c r="L15" s="1">
        <f t="shared" si="0"/>
        <v>41831.9385397139</v>
      </c>
      <c r="Q15" s="13">
        <v>79.75231919</v>
      </c>
    </row>
    <row r="16" spans="7:17">
      <c r="G16" t="s">
        <v>33</v>
      </c>
      <c r="I16" s="1">
        <v>2025</v>
      </c>
      <c r="J16" s="1" t="s">
        <v>16</v>
      </c>
      <c r="K16" s="1">
        <v>1</v>
      </c>
      <c r="L16" s="1">
        <f t="shared" si="0"/>
        <v>40920.4826317439</v>
      </c>
      <c r="Q16" s="13">
        <v>78.01463442</v>
      </c>
    </row>
    <row r="17" spans="7:17">
      <c r="G17" t="s">
        <v>33</v>
      </c>
      <c r="I17" s="1">
        <v>2026</v>
      </c>
      <c r="J17" s="1" t="s">
        <v>16</v>
      </c>
      <c r="K17" s="1">
        <v>1</v>
      </c>
      <c r="L17" s="1">
        <f t="shared" si="0"/>
        <v>40183.6921600136</v>
      </c>
      <c r="Q17" s="13">
        <v>76.60994817</v>
      </c>
    </row>
    <row r="18" spans="7:17">
      <c r="G18" t="s">
        <v>33</v>
      </c>
      <c r="I18" s="1">
        <v>2027</v>
      </c>
      <c r="J18" s="1" t="s">
        <v>16</v>
      </c>
      <c r="K18" s="1">
        <v>1</v>
      </c>
      <c r="L18" s="1">
        <f t="shared" si="0"/>
        <v>39416.1138939373</v>
      </c>
      <c r="Q18" s="13">
        <v>75.14656519</v>
      </c>
    </row>
    <row r="19" spans="7:17">
      <c r="G19" t="s">
        <v>33</v>
      </c>
      <c r="I19" s="1">
        <v>2028</v>
      </c>
      <c r="J19" s="1" t="s">
        <v>16</v>
      </c>
      <c r="K19" s="1">
        <v>1</v>
      </c>
      <c r="L19" s="1">
        <f t="shared" si="0"/>
        <v>38695.8635152589</v>
      </c>
      <c r="Q19" s="13">
        <v>73.77341252</v>
      </c>
    </row>
    <row r="20" spans="7:17">
      <c r="G20" t="s">
        <v>33</v>
      </c>
      <c r="I20" s="1">
        <v>2029</v>
      </c>
      <c r="J20" s="1" t="s">
        <v>16</v>
      </c>
      <c r="K20" s="1">
        <v>1</v>
      </c>
      <c r="L20" s="1">
        <f t="shared" si="0"/>
        <v>37963.2402069482</v>
      </c>
      <c r="Q20" s="13">
        <v>72.37667094</v>
      </c>
    </row>
    <row r="21" spans="7:17">
      <c r="G21" t="s">
        <v>33</v>
      </c>
      <c r="I21" s="1">
        <v>2030</v>
      </c>
      <c r="J21" s="1" t="s">
        <v>16</v>
      </c>
      <c r="K21" s="1">
        <v>1</v>
      </c>
      <c r="L21" s="1">
        <f t="shared" si="0"/>
        <v>37209.0832349455</v>
      </c>
      <c r="Q21" s="13">
        <v>70.93887557</v>
      </c>
    </row>
    <row r="22" spans="7:17">
      <c r="G22" t="s">
        <v>33</v>
      </c>
      <c r="I22" s="1">
        <v>2031</v>
      </c>
      <c r="J22" s="1" t="s">
        <v>16</v>
      </c>
      <c r="K22" s="1">
        <v>1</v>
      </c>
      <c r="L22" s="1">
        <f t="shared" si="0"/>
        <v>36725.2813038828</v>
      </c>
      <c r="Q22" s="13">
        <v>70.01651033</v>
      </c>
    </row>
    <row r="23" spans="7:17">
      <c r="G23" t="s">
        <v>33</v>
      </c>
      <c r="I23" s="1">
        <v>2032</v>
      </c>
      <c r="J23" s="1" t="s">
        <v>16</v>
      </c>
      <c r="K23" s="1">
        <v>1</v>
      </c>
      <c r="L23" s="1">
        <f t="shared" si="0"/>
        <v>36137.6076421662</v>
      </c>
      <c r="Q23" s="13">
        <v>68.89611431</v>
      </c>
    </row>
    <row r="24" spans="7:17">
      <c r="G24" t="s">
        <v>33</v>
      </c>
      <c r="I24" s="1">
        <v>2033</v>
      </c>
      <c r="J24" s="1" t="s">
        <v>16</v>
      </c>
      <c r="K24" s="1">
        <v>1</v>
      </c>
      <c r="L24" s="1">
        <f t="shared" si="0"/>
        <v>35649.0862247956</v>
      </c>
      <c r="Q24" s="13">
        <v>67.9647514</v>
      </c>
    </row>
    <row r="25" spans="7:17">
      <c r="G25" t="s">
        <v>33</v>
      </c>
      <c r="I25" s="1">
        <v>2034</v>
      </c>
      <c r="J25" s="1" t="s">
        <v>16</v>
      </c>
      <c r="K25" s="1">
        <v>1</v>
      </c>
      <c r="L25" s="1">
        <f t="shared" si="0"/>
        <v>35140.4273037466</v>
      </c>
      <c r="Q25" s="13">
        <v>66.99499647</v>
      </c>
    </row>
    <row r="26" spans="7:18">
      <c r="G26" t="s">
        <v>33</v>
      </c>
      <c r="I26" s="1">
        <v>2035</v>
      </c>
      <c r="J26" s="1" t="s">
        <v>16</v>
      </c>
      <c r="K26" s="1">
        <v>1</v>
      </c>
      <c r="L26" s="1">
        <f t="shared" si="0"/>
        <v>34538.7671375341</v>
      </c>
      <c r="Q26" s="13">
        <v>65.84793527</v>
      </c>
      <c r="R26">
        <v>-6.180210064</v>
      </c>
    </row>
    <row r="27" spans="7:18">
      <c r="G27" t="s">
        <v>33</v>
      </c>
      <c r="I27" s="1">
        <v>2036</v>
      </c>
      <c r="J27" s="1" t="s">
        <v>16</v>
      </c>
      <c r="K27" s="1">
        <v>1</v>
      </c>
      <c r="L27" s="1">
        <f t="shared" si="0"/>
        <v>34075.7116500681</v>
      </c>
      <c r="Q27" s="13">
        <v>64.96512299</v>
      </c>
      <c r="R27">
        <v>-8.377055855</v>
      </c>
    </row>
    <row r="28" spans="7:18">
      <c r="G28" t="s">
        <v>33</v>
      </c>
      <c r="I28" s="1">
        <v>2037</v>
      </c>
      <c r="J28" s="1" t="s">
        <v>16</v>
      </c>
      <c r="K28" s="1">
        <v>1</v>
      </c>
      <c r="L28" s="1">
        <f t="shared" si="0"/>
        <v>33874.2318188011</v>
      </c>
      <c r="Q28" s="13">
        <v>64.581003</v>
      </c>
      <c r="R28">
        <v>-10.61957522</v>
      </c>
    </row>
    <row r="29" spans="7:18">
      <c r="G29" t="s">
        <v>33</v>
      </c>
      <c r="I29" s="1">
        <v>2038</v>
      </c>
      <c r="J29" s="1" t="s">
        <v>16</v>
      </c>
      <c r="K29" s="1">
        <v>1</v>
      </c>
      <c r="L29" s="1">
        <f t="shared" si="0"/>
        <v>33679.4431773842</v>
      </c>
      <c r="Q29" s="13">
        <v>64.20963972</v>
      </c>
      <c r="R29">
        <v>-12.81215095</v>
      </c>
    </row>
    <row r="30" spans="7:18">
      <c r="G30" t="s">
        <v>33</v>
      </c>
      <c r="I30" s="1">
        <v>2039</v>
      </c>
      <c r="J30" s="1" t="s">
        <v>16</v>
      </c>
      <c r="K30" s="1">
        <v>1</v>
      </c>
      <c r="L30" s="1">
        <f t="shared" si="0"/>
        <v>33542.9130192098</v>
      </c>
      <c r="Q30" s="13">
        <v>63.94934586</v>
      </c>
      <c r="R30">
        <v>-14.87106076</v>
      </c>
    </row>
    <row r="31" spans="7:18">
      <c r="G31" t="s">
        <v>33</v>
      </c>
      <c r="I31" s="1">
        <v>2040</v>
      </c>
      <c r="J31" s="1" t="s">
        <v>16</v>
      </c>
      <c r="K31" s="1">
        <v>1</v>
      </c>
      <c r="L31" s="1">
        <f t="shared" si="0"/>
        <v>33435.894165327</v>
      </c>
      <c r="Q31" s="13">
        <v>63.74531511</v>
      </c>
      <c r="R31">
        <v>-16.4795872</v>
      </c>
    </row>
    <row r="32" spans="7:18">
      <c r="G32" t="s">
        <v>33</v>
      </c>
      <c r="I32" s="1">
        <v>2041</v>
      </c>
      <c r="J32" s="1" t="s">
        <v>16</v>
      </c>
      <c r="K32" s="1">
        <v>1</v>
      </c>
      <c r="L32" s="1">
        <f t="shared" si="0"/>
        <v>33362.90684094</v>
      </c>
      <c r="Q32" s="13">
        <v>63.60616525</v>
      </c>
      <c r="R32">
        <v>-18.44727958</v>
      </c>
    </row>
    <row r="33" spans="7:18">
      <c r="G33" t="s">
        <v>33</v>
      </c>
      <c r="I33" s="1">
        <v>2042</v>
      </c>
      <c r="J33" s="1" t="s">
        <v>16</v>
      </c>
      <c r="K33" s="1">
        <v>1</v>
      </c>
      <c r="L33" s="1">
        <f t="shared" si="0"/>
        <v>33319.5867878065</v>
      </c>
      <c r="Q33" s="13">
        <v>63.52357585</v>
      </c>
      <c r="R33">
        <v>-20.20071619</v>
      </c>
    </row>
    <row r="34" spans="7:18">
      <c r="G34" t="s">
        <v>33</v>
      </c>
      <c r="I34" s="1">
        <v>2043</v>
      </c>
      <c r="J34" s="1" t="s">
        <v>16</v>
      </c>
      <c r="K34" s="1">
        <v>1</v>
      </c>
      <c r="L34" s="1">
        <f t="shared" si="0"/>
        <v>33294.7747861717</v>
      </c>
      <c r="Q34" s="13">
        <v>63.47627193</v>
      </c>
      <c r="R34">
        <v>-22.15722077</v>
      </c>
    </row>
    <row r="35" spans="7:18">
      <c r="G35" t="s">
        <v>33</v>
      </c>
      <c r="I35" s="1">
        <v>2044</v>
      </c>
      <c r="J35" s="1" t="s">
        <v>16</v>
      </c>
      <c r="K35" s="1">
        <v>1</v>
      </c>
      <c r="L35" s="1">
        <f t="shared" si="0"/>
        <v>33283.2185023842</v>
      </c>
      <c r="Q35" s="13">
        <v>63.45423995</v>
      </c>
      <c r="R35">
        <v>-24.34974926</v>
      </c>
    </row>
    <row r="36" spans="7:18">
      <c r="G36" t="s">
        <v>33</v>
      </c>
      <c r="I36" s="1">
        <v>2045</v>
      </c>
      <c r="J36" s="1" t="s">
        <v>16</v>
      </c>
      <c r="K36" s="1">
        <v>1</v>
      </c>
      <c r="L36" s="1">
        <f t="shared" si="0"/>
        <v>33298.4894487057</v>
      </c>
      <c r="Q36" s="13">
        <v>63.48335391</v>
      </c>
      <c r="R36">
        <v>-26.46567382</v>
      </c>
    </row>
    <row r="37" spans="7:18">
      <c r="G37" t="s">
        <v>33</v>
      </c>
      <c r="I37" s="1">
        <v>2046</v>
      </c>
      <c r="J37" s="1" t="s">
        <v>16</v>
      </c>
      <c r="K37" s="1">
        <v>1</v>
      </c>
      <c r="L37" s="1">
        <f t="shared" si="0"/>
        <v>33333.3399319482</v>
      </c>
      <c r="Q37" s="13">
        <v>63.54979613</v>
      </c>
      <c r="R37">
        <v>-28.28177019</v>
      </c>
    </row>
    <row r="38" spans="7:18">
      <c r="G38" t="s">
        <v>33</v>
      </c>
      <c r="I38" s="1">
        <v>2047</v>
      </c>
      <c r="J38" s="1" t="s">
        <v>16</v>
      </c>
      <c r="K38" s="1">
        <v>1</v>
      </c>
      <c r="L38" s="1">
        <f t="shared" si="0"/>
        <v>33259.6247844687</v>
      </c>
      <c r="Q38" s="13">
        <v>63.40925868</v>
      </c>
      <c r="R38">
        <v>-30.10375906</v>
      </c>
    </row>
    <row r="39" spans="7:18">
      <c r="G39" t="s">
        <v>33</v>
      </c>
      <c r="I39" s="1">
        <v>2048</v>
      </c>
      <c r="J39" s="1" t="s">
        <v>16</v>
      </c>
      <c r="K39" s="1">
        <v>1</v>
      </c>
      <c r="L39" s="1">
        <f t="shared" si="0"/>
        <v>33331.2035963215</v>
      </c>
      <c r="Q39" s="13">
        <v>63.54572322</v>
      </c>
      <c r="R39">
        <v>-31.88349658</v>
      </c>
    </row>
    <row r="40" spans="7:18">
      <c r="G40" t="s">
        <v>33</v>
      </c>
      <c r="I40" s="1">
        <v>2049</v>
      </c>
      <c r="J40" s="1" t="s">
        <v>16</v>
      </c>
      <c r="K40" s="1">
        <v>1</v>
      </c>
      <c r="L40" s="1">
        <f t="shared" si="0"/>
        <v>33420.7972557902</v>
      </c>
      <c r="Q40" s="13">
        <v>63.71653295</v>
      </c>
      <c r="R40">
        <v>-33.64222028</v>
      </c>
    </row>
    <row r="41" spans="7:18">
      <c r="G41" t="s">
        <v>33</v>
      </c>
      <c r="I41" s="1">
        <v>2050</v>
      </c>
      <c r="J41" s="1" t="s">
        <v>16</v>
      </c>
      <c r="K41" s="1">
        <v>1</v>
      </c>
      <c r="L41" s="1">
        <f t="shared" si="0"/>
        <v>33515.5023567439</v>
      </c>
      <c r="Q41" s="13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N17" sqref="N17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34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31</v>
      </c>
      <c r="R10" s="8"/>
    </row>
    <row r="11" spans="2:17">
      <c r="B11" s="1" t="s">
        <v>35</v>
      </c>
      <c r="G11" t="s">
        <v>36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36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13">
        <v>87.16960461</v>
      </c>
    </row>
    <row r="13" spans="7:17">
      <c r="G13" t="s">
        <v>36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13">
        <v>81.92832281</v>
      </c>
    </row>
    <row r="14" spans="7:17">
      <c r="G14" t="s">
        <v>36</v>
      </c>
      <c r="I14" s="1">
        <v>2023</v>
      </c>
      <c r="J14" s="1" t="s">
        <v>16</v>
      </c>
      <c r="K14" s="1">
        <v>1</v>
      </c>
      <c r="L14" s="1">
        <f t="shared" si="0"/>
        <v>38621.7391761853</v>
      </c>
      <c r="Q14" s="13">
        <v>81.22738268</v>
      </c>
    </row>
    <row r="15" spans="7:17">
      <c r="G15" t="s">
        <v>36</v>
      </c>
      <c r="I15" s="1">
        <v>2024</v>
      </c>
      <c r="J15" s="1" t="s">
        <v>16</v>
      </c>
      <c r="K15" s="1">
        <v>1</v>
      </c>
      <c r="L15" s="1">
        <f t="shared" si="0"/>
        <v>37920.3806502861</v>
      </c>
      <c r="Q15" s="13">
        <v>79.75231919</v>
      </c>
    </row>
    <row r="16" spans="7:17">
      <c r="G16" t="s">
        <v>36</v>
      </c>
      <c r="I16" s="1">
        <v>2025</v>
      </c>
      <c r="J16" s="1" t="s">
        <v>16</v>
      </c>
      <c r="K16" s="1">
        <v>1</v>
      </c>
      <c r="L16" s="1">
        <f t="shared" si="0"/>
        <v>37094.1517882561</v>
      </c>
      <c r="Q16" s="13">
        <v>78.01463442</v>
      </c>
    </row>
    <row r="17" spans="7:17">
      <c r="G17" t="s">
        <v>36</v>
      </c>
      <c r="I17" s="1">
        <v>2026</v>
      </c>
      <c r="J17" s="1" t="s">
        <v>16</v>
      </c>
      <c r="K17" s="1">
        <v>1</v>
      </c>
      <c r="L17" s="1">
        <f t="shared" si="0"/>
        <v>36426.2560099864</v>
      </c>
      <c r="Q17" s="13">
        <v>76.60994817</v>
      </c>
    </row>
    <row r="18" spans="7:17">
      <c r="G18" t="s">
        <v>36</v>
      </c>
      <c r="I18" s="1">
        <v>2027</v>
      </c>
      <c r="J18" s="1" t="s">
        <v>16</v>
      </c>
      <c r="K18" s="1">
        <v>1</v>
      </c>
      <c r="L18" s="1">
        <f t="shared" si="0"/>
        <v>35730.4512960627</v>
      </c>
      <c r="Q18" s="13">
        <v>75.14656519</v>
      </c>
    </row>
    <row r="19" spans="7:17">
      <c r="G19" t="s">
        <v>36</v>
      </c>
      <c r="I19" s="1">
        <v>2028</v>
      </c>
      <c r="J19" s="1" t="s">
        <v>16</v>
      </c>
      <c r="K19" s="1">
        <v>1</v>
      </c>
      <c r="L19" s="1">
        <f t="shared" si="0"/>
        <v>35077.5490047411</v>
      </c>
      <c r="Q19" s="13">
        <v>73.77341252</v>
      </c>
    </row>
    <row r="20" spans="7:17">
      <c r="G20" t="s">
        <v>36</v>
      </c>
      <c r="I20" s="1">
        <v>2029</v>
      </c>
      <c r="J20" s="1" t="s">
        <v>16</v>
      </c>
      <c r="K20" s="1">
        <v>1</v>
      </c>
      <c r="L20" s="1">
        <f t="shared" si="0"/>
        <v>34413.4307330518</v>
      </c>
      <c r="Q20" s="13">
        <v>72.37667094</v>
      </c>
    </row>
    <row r="21" spans="7:17">
      <c r="G21" t="s">
        <v>36</v>
      </c>
      <c r="I21" s="1">
        <v>2030</v>
      </c>
      <c r="J21" s="1" t="s">
        <v>16</v>
      </c>
      <c r="K21" s="1">
        <v>1</v>
      </c>
      <c r="L21" s="1">
        <f t="shared" si="0"/>
        <v>33729.7923350545</v>
      </c>
      <c r="Q21" s="13">
        <v>70.93887557</v>
      </c>
    </row>
    <row r="22" spans="7:17">
      <c r="G22" t="s">
        <v>36</v>
      </c>
      <c r="I22" s="1">
        <v>2031</v>
      </c>
      <c r="J22" s="1" t="s">
        <v>16</v>
      </c>
      <c r="K22" s="1">
        <v>1</v>
      </c>
      <c r="L22" s="1">
        <f t="shared" si="0"/>
        <v>33291.2290261172</v>
      </c>
      <c r="Q22" s="13">
        <v>70.01651033</v>
      </c>
    </row>
    <row r="23" spans="7:17">
      <c r="G23" t="s">
        <v>36</v>
      </c>
      <c r="I23" s="1">
        <v>2032</v>
      </c>
      <c r="J23" s="1" t="s">
        <v>16</v>
      </c>
      <c r="K23" s="1">
        <v>1</v>
      </c>
      <c r="L23" s="1">
        <f t="shared" si="0"/>
        <v>32758.5066678338</v>
      </c>
      <c r="Q23" s="13">
        <v>68.89611431</v>
      </c>
    </row>
    <row r="24" spans="7:17">
      <c r="G24" t="s">
        <v>36</v>
      </c>
      <c r="I24" s="1">
        <v>2033</v>
      </c>
      <c r="J24" s="1" t="s">
        <v>16</v>
      </c>
      <c r="K24" s="1">
        <v>1</v>
      </c>
      <c r="L24" s="1">
        <f t="shared" si="0"/>
        <v>32315.6651752044</v>
      </c>
      <c r="Q24" s="13">
        <v>67.9647514</v>
      </c>
    </row>
    <row r="25" spans="7:17">
      <c r="G25" t="s">
        <v>36</v>
      </c>
      <c r="I25" s="1">
        <v>2034</v>
      </c>
      <c r="J25" s="1" t="s">
        <v>16</v>
      </c>
      <c r="K25" s="1">
        <v>1</v>
      </c>
      <c r="L25" s="1">
        <f t="shared" si="0"/>
        <v>31854.5691662534</v>
      </c>
      <c r="Q25" s="13">
        <v>66.99499647</v>
      </c>
    </row>
    <row r="26" spans="7:18">
      <c r="G26" t="s">
        <v>36</v>
      </c>
      <c r="I26" s="1">
        <v>2035</v>
      </c>
      <c r="J26" s="1" t="s">
        <v>16</v>
      </c>
      <c r="K26" s="1">
        <v>1</v>
      </c>
      <c r="L26" s="1">
        <f t="shared" si="0"/>
        <v>31309.1681324659</v>
      </c>
      <c r="Q26" s="13">
        <v>65.84793527</v>
      </c>
      <c r="R26">
        <v>-6.180210064</v>
      </c>
    </row>
    <row r="27" spans="7:18">
      <c r="G27" t="s">
        <v>36</v>
      </c>
      <c r="I27" s="1">
        <v>2036</v>
      </c>
      <c r="J27" s="1" t="s">
        <v>16</v>
      </c>
      <c r="K27" s="1">
        <v>1</v>
      </c>
      <c r="L27" s="1">
        <f t="shared" si="0"/>
        <v>30889.4113399319</v>
      </c>
      <c r="Q27" s="13">
        <v>64.96512299</v>
      </c>
      <c r="R27">
        <v>-8.377055855</v>
      </c>
    </row>
    <row r="28" spans="7:18">
      <c r="G28" t="s">
        <v>36</v>
      </c>
      <c r="I28" s="1">
        <v>2037</v>
      </c>
      <c r="J28" s="1" t="s">
        <v>16</v>
      </c>
      <c r="K28" s="1">
        <v>1</v>
      </c>
      <c r="L28" s="1">
        <f t="shared" si="0"/>
        <v>30706.7711811989</v>
      </c>
      <c r="Q28" s="13">
        <v>64.581003</v>
      </c>
      <c r="R28">
        <v>-10.61957522</v>
      </c>
    </row>
    <row r="29" spans="7:18">
      <c r="G29" t="s">
        <v>36</v>
      </c>
      <c r="I29" s="1">
        <v>2038</v>
      </c>
      <c r="J29" s="1" t="s">
        <v>16</v>
      </c>
      <c r="K29" s="1">
        <v>1</v>
      </c>
      <c r="L29" s="1">
        <f t="shared" si="0"/>
        <v>30530.1965426158</v>
      </c>
      <c r="Q29" s="13">
        <v>64.20963972</v>
      </c>
      <c r="R29">
        <v>-12.81215095</v>
      </c>
    </row>
    <row r="30" spans="7:18">
      <c r="G30" t="s">
        <v>36</v>
      </c>
      <c r="I30" s="1">
        <v>2039</v>
      </c>
      <c r="J30" s="1" t="s">
        <v>16</v>
      </c>
      <c r="K30" s="1">
        <v>1</v>
      </c>
      <c r="L30" s="1">
        <f t="shared" si="0"/>
        <v>30406.4328407902</v>
      </c>
      <c r="Q30" s="13">
        <v>63.94934586</v>
      </c>
      <c r="R30">
        <v>-14.87106076</v>
      </c>
    </row>
    <row r="31" spans="7:18">
      <c r="G31" t="s">
        <v>36</v>
      </c>
      <c r="I31" s="1">
        <v>2040</v>
      </c>
      <c r="J31" s="1" t="s">
        <v>16</v>
      </c>
      <c r="K31" s="1">
        <v>1</v>
      </c>
      <c r="L31" s="1">
        <f t="shared" si="0"/>
        <v>30309.420944673</v>
      </c>
      <c r="Q31" s="13">
        <v>63.74531511</v>
      </c>
      <c r="R31">
        <v>-16.4795872</v>
      </c>
    </row>
    <row r="32" spans="7:18">
      <c r="G32" t="s">
        <v>36</v>
      </c>
      <c r="I32" s="1">
        <v>2041</v>
      </c>
      <c r="J32" s="1" t="s">
        <v>16</v>
      </c>
      <c r="K32" s="1">
        <v>1</v>
      </c>
      <c r="L32" s="1">
        <f t="shared" si="0"/>
        <v>30243.2584090599</v>
      </c>
      <c r="Q32" s="13">
        <v>63.60616525</v>
      </c>
      <c r="R32">
        <v>-18.44727958</v>
      </c>
    </row>
    <row r="33" spans="7:18">
      <c r="G33" t="s">
        <v>36</v>
      </c>
      <c r="I33" s="1">
        <v>2042</v>
      </c>
      <c r="J33" s="1" t="s">
        <v>16</v>
      </c>
      <c r="K33" s="1">
        <v>1</v>
      </c>
      <c r="L33" s="1">
        <f t="shared" si="0"/>
        <v>30203.9890621935</v>
      </c>
      <c r="Q33" s="13">
        <v>63.52357585</v>
      </c>
      <c r="R33">
        <v>-20.20071619</v>
      </c>
    </row>
    <row r="34" spans="7:18">
      <c r="G34" t="s">
        <v>36</v>
      </c>
      <c r="I34" s="1">
        <v>2043</v>
      </c>
      <c r="J34" s="1" t="s">
        <v>16</v>
      </c>
      <c r="K34" s="1">
        <v>1</v>
      </c>
      <c r="L34" s="1">
        <f t="shared" si="0"/>
        <v>30181.4971438283</v>
      </c>
      <c r="Q34" s="13">
        <v>63.47627193</v>
      </c>
      <c r="R34">
        <v>-22.15722077</v>
      </c>
    </row>
    <row r="35" spans="7:18">
      <c r="G35" t="s">
        <v>36</v>
      </c>
      <c r="I35" s="1">
        <v>2044</v>
      </c>
      <c r="J35" s="1" t="s">
        <v>16</v>
      </c>
      <c r="K35" s="1">
        <v>1</v>
      </c>
      <c r="L35" s="1">
        <f t="shared" si="0"/>
        <v>30171.0214476158</v>
      </c>
      <c r="Q35" s="13">
        <v>63.45423995</v>
      </c>
      <c r="R35">
        <v>-24.34974926</v>
      </c>
    </row>
    <row r="36" spans="7:18">
      <c r="G36" t="s">
        <v>36</v>
      </c>
      <c r="I36" s="1">
        <v>2045</v>
      </c>
      <c r="J36" s="1" t="s">
        <v>16</v>
      </c>
      <c r="K36" s="1">
        <v>1</v>
      </c>
      <c r="L36" s="1">
        <f t="shared" si="0"/>
        <v>30184.8644612943</v>
      </c>
      <c r="Q36" s="13">
        <v>63.48335391</v>
      </c>
      <c r="R36">
        <v>-26.46567382</v>
      </c>
    </row>
    <row r="37" spans="7:18">
      <c r="G37" t="s">
        <v>36</v>
      </c>
      <c r="I37" s="1">
        <v>2046</v>
      </c>
      <c r="J37" s="1" t="s">
        <v>16</v>
      </c>
      <c r="K37" s="1">
        <v>1</v>
      </c>
      <c r="L37" s="1">
        <f t="shared" si="0"/>
        <v>30216.4561980518</v>
      </c>
      <c r="Q37" s="13">
        <v>63.54979613</v>
      </c>
      <c r="R37">
        <v>-28.28177019</v>
      </c>
    </row>
    <row r="38" spans="7:18">
      <c r="G38" t="s">
        <v>36</v>
      </c>
      <c r="I38" s="1">
        <v>2047</v>
      </c>
      <c r="J38" s="1" t="s">
        <v>16</v>
      </c>
      <c r="K38" s="1">
        <v>1</v>
      </c>
      <c r="L38" s="1">
        <f t="shared" si="0"/>
        <v>30149.6338955313</v>
      </c>
      <c r="Q38" s="13">
        <v>63.40925868</v>
      </c>
      <c r="R38">
        <v>-30.10375906</v>
      </c>
    </row>
    <row r="39" spans="7:18">
      <c r="G39" t="s">
        <v>36</v>
      </c>
      <c r="I39" s="1">
        <v>2048</v>
      </c>
      <c r="J39" s="1" t="s">
        <v>16</v>
      </c>
      <c r="K39" s="1">
        <v>1</v>
      </c>
      <c r="L39" s="1">
        <f t="shared" si="0"/>
        <v>30214.5196236785</v>
      </c>
      <c r="Q39" s="13">
        <v>63.54572322</v>
      </c>
      <c r="R39">
        <v>-31.88349658</v>
      </c>
    </row>
    <row r="40" spans="7:18">
      <c r="G40" t="s">
        <v>36</v>
      </c>
      <c r="I40" s="1">
        <v>2049</v>
      </c>
      <c r="J40" s="1" t="s">
        <v>16</v>
      </c>
      <c r="K40" s="1">
        <v>1</v>
      </c>
      <c r="L40" s="1">
        <f t="shared" si="0"/>
        <v>30295.7356942098</v>
      </c>
      <c r="Q40" s="13">
        <v>63.71653295</v>
      </c>
      <c r="R40">
        <v>-33.64222028</v>
      </c>
    </row>
    <row r="41" spans="7:18">
      <c r="G41" t="s">
        <v>36</v>
      </c>
      <c r="I41" s="1">
        <v>2050</v>
      </c>
      <c r="J41" s="1" t="s">
        <v>16</v>
      </c>
      <c r="K41" s="1">
        <v>1</v>
      </c>
      <c r="L41" s="1">
        <f t="shared" si="0"/>
        <v>30381.5852532561</v>
      </c>
      <c r="Q41" s="13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5" workbookViewId="0">
      <selection activeCell="P46" sqref="O25:P4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8"/>
    </row>
    <row r="11" spans="2:14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N11*1000</f>
        <v>53684.46015</v>
      </c>
      <c r="N11" s="9">
        <v>53.68446015</v>
      </c>
    </row>
    <row r="12" spans="7:15">
      <c r="G12" t="s">
        <v>38</v>
      </c>
      <c r="I12" s="1">
        <v>2021</v>
      </c>
      <c r="J12" s="1" t="s">
        <v>16</v>
      </c>
      <c r="K12" s="1">
        <v>1</v>
      </c>
      <c r="L12" s="1">
        <f t="shared" ref="L11:L41" si="0">N12*1000</f>
        <v>51677.81389</v>
      </c>
      <c r="N12" s="13">
        <v>51.67781389</v>
      </c>
      <c r="O12" s="1"/>
    </row>
    <row r="13" spans="7:15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54333.8485</v>
      </c>
      <c r="N13" s="13">
        <v>54.3338485</v>
      </c>
      <c r="O13" s="1"/>
    </row>
    <row r="14" spans="7:15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52201.46754</v>
      </c>
      <c r="N14" s="13">
        <v>52.20146754</v>
      </c>
      <c r="O14" s="1"/>
    </row>
    <row r="15" spans="7:15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47258.50992</v>
      </c>
      <c r="N15" s="13">
        <v>47.25850992</v>
      </c>
      <c r="O15" s="1"/>
    </row>
    <row r="16" spans="7:15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38301.57091</v>
      </c>
      <c r="N16" s="13">
        <v>38.30157091</v>
      </c>
      <c r="O16" s="1"/>
    </row>
    <row r="17" spans="7:15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39194.67838</v>
      </c>
      <c r="N17" s="13">
        <v>39.19467838</v>
      </c>
      <c r="O17" s="1"/>
    </row>
    <row r="18" spans="7:15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40003.06338</v>
      </c>
      <c r="N18" s="13">
        <v>40.00306338</v>
      </c>
      <c r="O18" s="1"/>
    </row>
    <row r="19" spans="7:15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38604.03271</v>
      </c>
      <c r="N19" s="13">
        <v>38.60403271</v>
      </c>
      <c r="O19" s="1"/>
    </row>
    <row r="20" spans="7:15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35914.91521</v>
      </c>
      <c r="N20" s="13">
        <v>35.91491521</v>
      </c>
      <c r="O20" s="1"/>
    </row>
    <row r="21" spans="7:15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31090.48564</v>
      </c>
      <c r="N21" s="13">
        <v>31.09048564</v>
      </c>
      <c r="O21" s="1"/>
    </row>
    <row r="22" spans="7:15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31611.60036</v>
      </c>
      <c r="N22" s="13">
        <v>31.61160036</v>
      </c>
      <c r="O22" s="1"/>
    </row>
    <row r="23" spans="7:15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32346.86398</v>
      </c>
      <c r="N23" s="13">
        <v>32.34686398</v>
      </c>
      <c r="O23" s="1"/>
    </row>
    <row r="24" spans="7:15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32556.70691</v>
      </c>
      <c r="N24" s="13">
        <v>32.55670691</v>
      </c>
      <c r="O24" s="1"/>
    </row>
    <row r="25" spans="7:15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31341.6763</v>
      </c>
      <c r="N25" s="13">
        <v>31.3416763</v>
      </c>
      <c r="O25" s="1"/>
    </row>
    <row r="26" spans="7:15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30761.93711</v>
      </c>
      <c r="N26" s="13">
        <v>30.76193711</v>
      </c>
      <c r="O26" s="1"/>
    </row>
    <row r="27" spans="7:15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30030.50943</v>
      </c>
      <c r="N27" s="13">
        <v>30.03050943</v>
      </c>
      <c r="O27" s="1"/>
    </row>
    <row r="28" spans="7:15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29451.2363</v>
      </c>
      <c r="N28" s="13">
        <v>29.4512363</v>
      </c>
      <c r="O28" s="1"/>
    </row>
    <row r="29" spans="7:15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29002.82829</v>
      </c>
      <c r="N29" s="13">
        <v>29.00282829</v>
      </c>
      <c r="O29" s="1"/>
    </row>
    <row r="30" spans="7:15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27854.21212</v>
      </c>
      <c r="N30" s="13">
        <v>27.85421212</v>
      </c>
      <c r="O30" s="1"/>
    </row>
    <row r="31" spans="7:15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26767.18284</v>
      </c>
      <c r="N31" s="13">
        <v>26.76718284</v>
      </c>
      <c r="O31" s="1"/>
    </row>
    <row r="32" spans="7:15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24577.26612</v>
      </c>
      <c r="N32" s="13">
        <v>24.57726612</v>
      </c>
      <c r="O32" s="1"/>
    </row>
    <row r="33" spans="7:15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23401.49274</v>
      </c>
      <c r="N33" s="13">
        <v>23.40149274</v>
      </c>
      <c r="O33" s="1"/>
    </row>
    <row r="34" spans="7:15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21569.10093</v>
      </c>
      <c r="N34" s="13">
        <v>21.56910093</v>
      </c>
      <c r="O34" s="1"/>
    </row>
    <row r="35" spans="7:15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19519.73997</v>
      </c>
      <c r="N35" s="13">
        <v>19.51973997</v>
      </c>
      <c r="O35" s="1"/>
    </row>
    <row r="36" spans="7:15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18008.70732</v>
      </c>
      <c r="N36" s="13">
        <v>18.00870732</v>
      </c>
      <c r="O36" s="1"/>
    </row>
    <row r="37" spans="7:15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17795.38677</v>
      </c>
      <c r="N37" s="13">
        <v>17.79538677</v>
      </c>
      <c r="O37" s="1"/>
    </row>
    <row r="38" spans="7:15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17937.5845</v>
      </c>
      <c r="N38" s="13">
        <v>17.9375845</v>
      </c>
      <c r="O38" s="1"/>
    </row>
    <row r="39" spans="7:15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17877.46594</v>
      </c>
      <c r="N39" s="13">
        <v>17.87746594</v>
      </c>
      <c r="O39" s="1"/>
    </row>
    <row r="40" spans="7:15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17941.03398</v>
      </c>
      <c r="N40" s="13">
        <v>17.94103398</v>
      </c>
      <c r="O40" s="1"/>
    </row>
    <row r="41" spans="7:15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18034.27124</v>
      </c>
      <c r="N41" s="13">
        <v>18.03427124</v>
      </c>
      <c r="O41" s="1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0" zoomScaleNormal="60" workbookViewId="0">
      <selection activeCell="L12" sqref="L1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</row>
    <row r="11" spans="2:17">
      <c r="B11" s="1" t="s">
        <v>40</v>
      </c>
      <c r="D11" s="4" t="s">
        <v>41</v>
      </c>
      <c r="G11"/>
      <c r="H11" s="1" t="s">
        <v>42</v>
      </c>
      <c r="I11" s="1">
        <v>2020</v>
      </c>
      <c r="J11" s="1" t="s">
        <v>16</v>
      </c>
      <c r="L11" s="1">
        <f>8823.795*0.000039356*366/3</f>
        <v>42.36685167444</v>
      </c>
      <c r="O11" s="4"/>
      <c r="P11" s="14" t="s">
        <v>43</v>
      </c>
      <c r="Q11" s="10" t="s">
        <v>44</v>
      </c>
    </row>
    <row r="12" spans="4:17">
      <c r="D12" s="4" t="s">
        <v>41</v>
      </c>
      <c r="G12"/>
      <c r="H12" s="1" t="s">
        <v>42</v>
      </c>
      <c r="I12" s="1">
        <v>2021</v>
      </c>
      <c r="J12" s="1" t="s">
        <v>16</v>
      </c>
      <c r="L12" s="1">
        <f t="shared" ref="L12:L41" si="0">L11</f>
        <v>42.36685167444</v>
      </c>
      <c r="P12" s="12"/>
      <c r="Q12" s="12"/>
    </row>
    <row r="13" spans="4:17">
      <c r="D13" s="4" t="s">
        <v>41</v>
      </c>
      <c r="G13"/>
      <c r="H13" s="1" t="s">
        <v>42</v>
      </c>
      <c r="I13" s="1">
        <v>2022</v>
      </c>
      <c r="J13" s="1" t="s">
        <v>16</v>
      </c>
      <c r="L13" s="1">
        <f t="shared" si="0"/>
        <v>42.36685167444</v>
      </c>
      <c r="P13" s="12"/>
      <c r="Q13" s="12"/>
    </row>
    <row r="14" spans="4:17">
      <c r="D14" s="4" t="s">
        <v>41</v>
      </c>
      <c r="G14"/>
      <c r="H14" s="1" t="s">
        <v>42</v>
      </c>
      <c r="I14" s="1">
        <v>2023</v>
      </c>
      <c r="J14" s="1" t="s">
        <v>16</v>
      </c>
      <c r="L14" s="1">
        <f t="shared" si="0"/>
        <v>42.36685167444</v>
      </c>
      <c r="P14" s="12"/>
      <c r="Q14" s="12"/>
    </row>
    <row r="15" spans="4:12">
      <c r="D15" s="4" t="s">
        <v>41</v>
      </c>
      <c r="G15"/>
      <c r="H15" s="1" t="s">
        <v>42</v>
      </c>
      <c r="I15" s="1">
        <v>2024</v>
      </c>
      <c r="J15" s="1" t="s">
        <v>16</v>
      </c>
      <c r="L15" s="1">
        <f t="shared" si="0"/>
        <v>42.36685167444</v>
      </c>
    </row>
    <row r="16" spans="4:12">
      <c r="D16" s="4" t="s">
        <v>41</v>
      </c>
      <c r="G16"/>
      <c r="H16" s="1" t="s">
        <v>42</v>
      </c>
      <c r="I16" s="1">
        <v>2025</v>
      </c>
      <c r="J16" s="1" t="s">
        <v>16</v>
      </c>
      <c r="L16" s="1">
        <f t="shared" si="0"/>
        <v>42.36685167444</v>
      </c>
    </row>
    <row r="17" spans="4:12">
      <c r="D17" s="4" t="s">
        <v>41</v>
      </c>
      <c r="G17"/>
      <c r="H17" s="1" t="s">
        <v>42</v>
      </c>
      <c r="I17" s="1">
        <v>2026</v>
      </c>
      <c r="J17" s="1" t="s">
        <v>16</v>
      </c>
      <c r="L17" s="1">
        <f t="shared" si="0"/>
        <v>42.36685167444</v>
      </c>
    </row>
    <row r="18" spans="4:12">
      <c r="D18" s="4" t="s">
        <v>41</v>
      </c>
      <c r="G18"/>
      <c r="H18" s="1" t="s">
        <v>42</v>
      </c>
      <c r="I18" s="1">
        <v>2027</v>
      </c>
      <c r="J18" s="1" t="s">
        <v>16</v>
      </c>
      <c r="L18" s="1">
        <f t="shared" si="0"/>
        <v>42.36685167444</v>
      </c>
    </row>
    <row r="19" spans="4:12">
      <c r="D19" s="4" t="s">
        <v>41</v>
      </c>
      <c r="G19"/>
      <c r="H19" s="1" t="s">
        <v>42</v>
      </c>
      <c r="I19" s="1">
        <v>2028</v>
      </c>
      <c r="J19" s="1" t="s">
        <v>16</v>
      </c>
      <c r="L19" s="1">
        <f t="shared" si="0"/>
        <v>42.36685167444</v>
      </c>
    </row>
    <row r="20" spans="4:12">
      <c r="D20" s="4" t="s">
        <v>41</v>
      </c>
      <c r="G20"/>
      <c r="H20" s="1" t="s">
        <v>42</v>
      </c>
      <c r="I20" s="1">
        <v>2029</v>
      </c>
      <c r="J20" s="1" t="s">
        <v>16</v>
      </c>
      <c r="L20" s="1">
        <f t="shared" si="0"/>
        <v>42.36685167444</v>
      </c>
    </row>
    <row r="21" spans="4:12">
      <c r="D21" s="4" t="s">
        <v>41</v>
      </c>
      <c r="G21"/>
      <c r="H21" s="1" t="s">
        <v>42</v>
      </c>
      <c r="I21" s="1">
        <v>2030</v>
      </c>
      <c r="J21" s="1" t="s">
        <v>16</v>
      </c>
      <c r="L21" s="1">
        <f t="shared" si="0"/>
        <v>42.36685167444</v>
      </c>
    </row>
    <row r="22" spans="4:12">
      <c r="D22" s="4" t="s">
        <v>41</v>
      </c>
      <c r="G22"/>
      <c r="H22" s="1" t="s">
        <v>42</v>
      </c>
      <c r="I22" s="1">
        <v>2031</v>
      </c>
      <c r="J22" s="1" t="s">
        <v>16</v>
      </c>
      <c r="L22" s="1">
        <f t="shared" si="0"/>
        <v>42.36685167444</v>
      </c>
    </row>
    <row r="23" spans="4:12">
      <c r="D23" s="4" t="s">
        <v>41</v>
      </c>
      <c r="G23"/>
      <c r="H23" s="1" t="s">
        <v>42</v>
      </c>
      <c r="I23" s="1">
        <v>2032</v>
      </c>
      <c r="J23" s="1" t="s">
        <v>16</v>
      </c>
      <c r="L23" s="1">
        <f t="shared" si="0"/>
        <v>42.36685167444</v>
      </c>
    </row>
    <row r="24" spans="4:12">
      <c r="D24" s="4" t="s">
        <v>41</v>
      </c>
      <c r="G24"/>
      <c r="H24" s="1" t="s">
        <v>42</v>
      </c>
      <c r="I24" s="1">
        <v>2033</v>
      </c>
      <c r="J24" s="1" t="s">
        <v>16</v>
      </c>
      <c r="L24" s="1">
        <f t="shared" si="0"/>
        <v>42.36685167444</v>
      </c>
    </row>
    <row r="25" spans="4:12">
      <c r="D25" s="4" t="s">
        <v>41</v>
      </c>
      <c r="G25"/>
      <c r="H25" s="1" t="s">
        <v>42</v>
      </c>
      <c r="I25" s="1">
        <v>2034</v>
      </c>
      <c r="J25" s="1" t="s">
        <v>16</v>
      </c>
      <c r="L25" s="1">
        <f t="shared" si="0"/>
        <v>42.36685167444</v>
      </c>
    </row>
    <row r="26" spans="4:12">
      <c r="D26" s="4" t="s">
        <v>41</v>
      </c>
      <c r="G26"/>
      <c r="H26" s="1" t="s">
        <v>42</v>
      </c>
      <c r="I26" s="1">
        <v>2035</v>
      </c>
      <c r="J26" s="1" t="s">
        <v>16</v>
      </c>
      <c r="L26" s="1">
        <f t="shared" si="0"/>
        <v>42.36685167444</v>
      </c>
    </row>
    <row r="27" spans="4:12">
      <c r="D27" s="4" t="s">
        <v>41</v>
      </c>
      <c r="G27"/>
      <c r="H27" s="1" t="s">
        <v>42</v>
      </c>
      <c r="I27" s="1">
        <v>2036</v>
      </c>
      <c r="J27" s="1" t="s">
        <v>16</v>
      </c>
      <c r="L27" s="1">
        <f t="shared" si="0"/>
        <v>42.36685167444</v>
      </c>
    </row>
    <row r="28" spans="4:12">
      <c r="D28" s="4" t="s">
        <v>41</v>
      </c>
      <c r="G28"/>
      <c r="H28" s="1" t="s">
        <v>42</v>
      </c>
      <c r="I28" s="1">
        <v>2037</v>
      </c>
      <c r="J28" s="1" t="s">
        <v>16</v>
      </c>
      <c r="L28" s="1">
        <f t="shared" si="0"/>
        <v>42.36685167444</v>
      </c>
    </row>
    <row r="29" spans="4:12">
      <c r="D29" s="4" t="s">
        <v>41</v>
      </c>
      <c r="G29"/>
      <c r="H29" s="1" t="s">
        <v>42</v>
      </c>
      <c r="I29" s="1">
        <v>2038</v>
      </c>
      <c r="J29" s="1" t="s">
        <v>16</v>
      </c>
      <c r="L29" s="1">
        <f t="shared" si="0"/>
        <v>42.36685167444</v>
      </c>
    </row>
    <row r="30" spans="4:12">
      <c r="D30" s="4" t="s">
        <v>41</v>
      </c>
      <c r="G30"/>
      <c r="H30" s="1" t="s">
        <v>42</v>
      </c>
      <c r="I30" s="1">
        <v>2039</v>
      </c>
      <c r="J30" s="1" t="s">
        <v>16</v>
      </c>
      <c r="L30" s="1">
        <f t="shared" si="0"/>
        <v>42.36685167444</v>
      </c>
    </row>
    <row r="31" spans="4:12">
      <c r="D31" s="4" t="s">
        <v>41</v>
      </c>
      <c r="G31"/>
      <c r="H31" s="1" t="s">
        <v>42</v>
      </c>
      <c r="I31" s="1">
        <v>2040</v>
      </c>
      <c r="J31" s="1" t="s">
        <v>16</v>
      </c>
      <c r="L31" s="1">
        <f t="shared" si="0"/>
        <v>42.36685167444</v>
      </c>
    </row>
    <row r="32" spans="4:12">
      <c r="D32" s="4" t="s">
        <v>41</v>
      </c>
      <c r="G32"/>
      <c r="H32" s="1" t="s">
        <v>42</v>
      </c>
      <c r="I32" s="1">
        <v>2041</v>
      </c>
      <c r="J32" s="1" t="s">
        <v>16</v>
      </c>
      <c r="L32" s="1">
        <f t="shared" si="0"/>
        <v>42.36685167444</v>
      </c>
    </row>
    <row r="33" spans="4:12">
      <c r="D33" s="4" t="s">
        <v>41</v>
      </c>
      <c r="G33"/>
      <c r="H33" s="1" t="s">
        <v>42</v>
      </c>
      <c r="I33" s="1">
        <v>2042</v>
      </c>
      <c r="J33" s="1" t="s">
        <v>16</v>
      </c>
      <c r="L33" s="1">
        <f t="shared" si="0"/>
        <v>42.36685167444</v>
      </c>
    </row>
    <row r="34" spans="4:12">
      <c r="D34" s="4" t="s">
        <v>41</v>
      </c>
      <c r="G34"/>
      <c r="H34" s="1" t="s">
        <v>42</v>
      </c>
      <c r="I34" s="1">
        <v>2043</v>
      </c>
      <c r="J34" s="1" t="s">
        <v>16</v>
      </c>
      <c r="L34" s="1">
        <f t="shared" si="0"/>
        <v>42.36685167444</v>
      </c>
    </row>
    <row r="35" spans="4:12">
      <c r="D35" s="4" t="s">
        <v>41</v>
      </c>
      <c r="G35"/>
      <c r="H35" s="1" t="s">
        <v>42</v>
      </c>
      <c r="I35" s="1">
        <v>2044</v>
      </c>
      <c r="J35" s="1" t="s">
        <v>16</v>
      </c>
      <c r="L35" s="1">
        <f t="shared" si="0"/>
        <v>42.36685167444</v>
      </c>
    </row>
    <row r="36" spans="4:12">
      <c r="D36" s="4" t="s">
        <v>41</v>
      </c>
      <c r="G36"/>
      <c r="H36" s="1" t="s">
        <v>42</v>
      </c>
      <c r="I36" s="1">
        <v>2045</v>
      </c>
      <c r="J36" s="1" t="s">
        <v>16</v>
      </c>
      <c r="L36" s="1">
        <f t="shared" si="0"/>
        <v>42.36685167444</v>
      </c>
    </row>
    <row r="37" spans="4:12">
      <c r="D37" s="4" t="s">
        <v>41</v>
      </c>
      <c r="G37"/>
      <c r="H37" s="1" t="s">
        <v>42</v>
      </c>
      <c r="I37" s="1">
        <v>2046</v>
      </c>
      <c r="J37" s="1" t="s">
        <v>16</v>
      </c>
      <c r="L37" s="1">
        <f t="shared" si="0"/>
        <v>42.36685167444</v>
      </c>
    </row>
    <row r="38" spans="4:12">
      <c r="D38" s="4" t="s">
        <v>41</v>
      </c>
      <c r="G38"/>
      <c r="H38" s="1" t="s">
        <v>42</v>
      </c>
      <c r="I38" s="1">
        <v>2047</v>
      </c>
      <c r="J38" s="1" t="s">
        <v>16</v>
      </c>
      <c r="L38" s="1">
        <f t="shared" si="0"/>
        <v>42.36685167444</v>
      </c>
    </row>
    <row r="39" spans="4:12">
      <c r="D39" s="4" t="s">
        <v>41</v>
      </c>
      <c r="G39"/>
      <c r="H39" s="1" t="s">
        <v>42</v>
      </c>
      <c r="I39" s="1">
        <v>2048</v>
      </c>
      <c r="J39" s="1" t="s">
        <v>16</v>
      </c>
      <c r="L39" s="1">
        <f t="shared" si="0"/>
        <v>42.36685167444</v>
      </c>
    </row>
    <row r="40" spans="4:12">
      <c r="D40" s="4" t="s">
        <v>41</v>
      </c>
      <c r="G40"/>
      <c r="H40" s="1" t="s">
        <v>42</v>
      </c>
      <c r="I40" s="1">
        <v>2049</v>
      </c>
      <c r="J40" s="1" t="s">
        <v>16</v>
      </c>
      <c r="L40" s="1">
        <f t="shared" si="0"/>
        <v>42.36685167444</v>
      </c>
    </row>
    <row r="41" spans="4:12">
      <c r="D41" s="4" t="s">
        <v>41</v>
      </c>
      <c r="G41"/>
      <c r="H41" s="1" t="s">
        <v>42</v>
      </c>
      <c r="I41" s="1">
        <v>2050</v>
      </c>
      <c r="J41" s="1" t="s">
        <v>16</v>
      </c>
      <c r="L41" s="1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1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TotalCO2</vt:lpstr>
      <vt:lpstr>INDCO2</vt:lpstr>
      <vt:lpstr>TRACO2</vt:lpstr>
      <vt:lpstr>HYDROGENCO2</vt:lpstr>
      <vt:lpstr>AGRCO2</vt:lpstr>
      <vt:lpstr>RSDCO2</vt:lpstr>
      <vt:lpstr>COMCO2</vt:lpstr>
      <vt:lpstr>ELECO2</vt:lpstr>
      <vt:lpstr>IMPOIL_BND</vt:lpstr>
      <vt:lpstr>IMPGAS_BND</vt:lpstr>
      <vt:lpstr>SNKCO2_DAC</vt:lpstr>
      <vt:lpstr>FORCO2_2</vt:lpstr>
      <vt:lpstr>AllStorageOrUse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2025-01-13T01:12:25Z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1033-12.2.0.19307</vt:lpwstr>
  </property>
</Properties>
</file>