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2" activeTab="16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Bound_on_ele!$J$1:$J$258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<sst xmlns="http://schemas.openxmlformats.org/spreadsheetml/2006/main" count="1501" uniqueCount="93">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</sst>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/>
    </row>
    <row r="11" spans="2:14">
      <c r="B11" s="1" t="s">
        <v>15</v>
      </c>
      <c r="G11" s="22" t="s">
        <v>16</v>
      </c>
      <c r="H11" s="23"/>
      <c r="I11" s="23">
        <v>2020</v>
      </c>
      <c r="J11" s="23" t="s">
        <v>17</v>
      </c>
      <c r="K11" s="23">
        <v>1</v>
      </c>
      <c r="L11" s="23">
        <f t="shared" ref="L11:L25" si="0">N11*1000</f>
        <v>53684.46015</v>
      </c>
      <c r="M11" s="22"/>
      <c r="N11" s="24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9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9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9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9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9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9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9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9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9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9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9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9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9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9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5">
        <f>N26</f>
        <v>0</v>
      </c>
      <c r="N26" s="9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5">
        <f t="shared" ref="L27:L41" si="1">L26</f>
        <v>0</v>
      </c>
      <c r="N27" s="9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5">
        <f t="shared" si="1"/>
        <v>0</v>
      </c>
      <c r="N28" s="9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5">
        <f t="shared" si="1"/>
        <v>0</v>
      </c>
      <c r="N29" s="9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5">
        <f t="shared" si="1"/>
        <v>0</v>
      </c>
      <c r="N30" s="9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5">
        <f t="shared" si="1"/>
        <v>0</v>
      </c>
      <c r="N31" s="9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5">
        <f t="shared" si="1"/>
        <v>0</v>
      </c>
      <c r="N32" s="9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5">
        <f t="shared" si="1"/>
        <v>0</v>
      </c>
      <c r="N33" s="9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5">
        <f t="shared" si="1"/>
        <v>0</v>
      </c>
      <c r="N34" s="9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5">
        <f t="shared" si="1"/>
        <v>0</v>
      </c>
      <c r="N35" s="9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5">
        <f t="shared" si="1"/>
        <v>0</v>
      </c>
      <c r="N36" s="9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5">
        <f t="shared" si="1"/>
        <v>0</v>
      </c>
      <c r="N37" s="9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5">
        <f t="shared" si="1"/>
        <v>0</v>
      </c>
      <c r="N38" s="9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5">
        <f t="shared" si="1"/>
        <v>0</v>
      </c>
      <c r="N39" s="9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5">
        <f t="shared" si="1"/>
        <v>0</v>
      </c>
      <c r="N40" s="9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5">
        <f t="shared" si="1"/>
        <v>0</v>
      </c>
      <c r="N41" s="9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</row>
    <row r="11" spans="2:16">
      <c r="B11" s="1" t="s">
        <v>46</v>
      </c>
      <c r="D11" s="5" t="s">
        <v>47</v>
      </c>
      <c r="H11" s="11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3"/>
    </row>
    <row r="12" spans="4:16">
      <c r="D12" s="5" t="str">
        <f t="shared" ref="D12:D41" si="0">D11</f>
        <v>SINKCCU_Fake_H2</v>
      </c>
      <c r="H12" s="11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3"/>
    </row>
    <row r="13" spans="4:16">
      <c r="D13" s="5" t="str">
        <f t="shared" si="0"/>
        <v>SINKCCU_Fake_H2</v>
      </c>
      <c r="H13" s="11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3"/>
    </row>
    <row r="14" spans="4:16">
      <c r="D14" s="5" t="str">
        <f t="shared" si="0"/>
        <v>SINKCCU_Fake_H2</v>
      </c>
      <c r="H14" s="11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6"/>
    </row>
    <row r="15" spans="4:16">
      <c r="D15" s="5" t="str">
        <f t="shared" si="0"/>
        <v>SINKCCU_Fake_H2</v>
      </c>
      <c r="H15" s="11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6"/>
    </row>
    <row r="16" spans="4:16">
      <c r="D16" s="5" t="str">
        <f t="shared" si="0"/>
        <v>SINKCCU_Fake_H2</v>
      </c>
      <c r="H16" s="11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6"/>
    </row>
    <row r="17" spans="4:16">
      <c r="D17" s="5" t="str">
        <f t="shared" si="0"/>
        <v>SINKCCU_Fake_H2</v>
      </c>
      <c r="H17" s="11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6"/>
    </row>
    <row r="18" spans="4:16">
      <c r="D18" s="5" t="str">
        <f t="shared" si="0"/>
        <v>SINKCCU_Fake_H2</v>
      </c>
      <c r="H18" s="11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6"/>
    </row>
    <row r="19" spans="4:16">
      <c r="D19" s="5" t="str">
        <f t="shared" si="0"/>
        <v>SINKCCU_Fake_H2</v>
      </c>
      <c r="H19" s="11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6"/>
    </row>
    <row r="20" spans="4:16">
      <c r="D20" s="5" t="str">
        <f t="shared" si="0"/>
        <v>SINKCCU_Fake_H2</v>
      </c>
      <c r="H20" s="11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3"/>
    </row>
    <row r="21" spans="4:16">
      <c r="D21" s="5" t="str">
        <f t="shared" si="0"/>
        <v>SINKCCU_Fake_H2</v>
      </c>
      <c r="H21" s="11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3"/>
    </row>
    <row r="22" spans="4:16">
      <c r="D22" s="5" t="str">
        <f t="shared" si="0"/>
        <v>SINKCCU_Fake_H2</v>
      </c>
      <c r="H22" s="11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3"/>
    </row>
    <row r="23" spans="4:16">
      <c r="D23" s="5" t="str">
        <f t="shared" si="0"/>
        <v>SINKCCU_Fake_H2</v>
      </c>
      <c r="H23" s="11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3"/>
    </row>
    <row r="24" spans="4:16">
      <c r="D24" s="5" t="str">
        <f t="shared" si="0"/>
        <v>SINKCCU_Fake_H2</v>
      </c>
      <c r="H24" s="11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3"/>
    </row>
    <row r="25" spans="4:16">
      <c r="D25" s="5" t="str">
        <f t="shared" si="0"/>
        <v>SINKCCU_Fake_H2</v>
      </c>
      <c r="H25" s="11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3"/>
    </row>
    <row r="26" spans="4:16">
      <c r="D26" s="5" t="str">
        <f t="shared" si="0"/>
        <v>SINKCCU_Fake_H2</v>
      </c>
      <c r="H26" s="11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3"/>
    </row>
    <row r="27" spans="4:16">
      <c r="D27" s="5" t="str">
        <f t="shared" si="0"/>
        <v>SINKCCU_Fake_H2</v>
      </c>
      <c r="H27" s="11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3"/>
    </row>
    <row r="28" spans="4:16">
      <c r="D28" s="5" t="str">
        <f t="shared" si="0"/>
        <v>SINKCCU_Fake_H2</v>
      </c>
      <c r="H28" s="11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3"/>
    </row>
    <row r="29" spans="4:16">
      <c r="D29" s="5" t="str">
        <f t="shared" si="0"/>
        <v>SINKCCU_Fake_H2</v>
      </c>
      <c r="H29" s="11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3"/>
    </row>
    <row r="30" spans="4:16">
      <c r="D30" s="5" t="str">
        <f t="shared" si="0"/>
        <v>SINKCCU_Fake_H2</v>
      </c>
      <c r="H30" s="11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3"/>
    </row>
    <row r="31" spans="4:16">
      <c r="D31" s="5" t="str">
        <f t="shared" si="0"/>
        <v>SINKCCU_Fake_H2</v>
      </c>
      <c r="H31" s="11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3"/>
    </row>
    <row r="32" spans="4:16">
      <c r="D32" s="5" t="str">
        <f t="shared" si="0"/>
        <v>SINKCCU_Fake_H2</v>
      </c>
      <c r="H32" s="11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3"/>
    </row>
    <row r="33" spans="4:16">
      <c r="D33" s="5" t="str">
        <f t="shared" si="0"/>
        <v>SINKCCU_Fake_H2</v>
      </c>
      <c r="H33" s="11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3"/>
    </row>
    <row r="34" spans="4:16">
      <c r="D34" s="5" t="str">
        <f t="shared" si="0"/>
        <v>SINKCCU_Fake_H2</v>
      </c>
      <c r="H34" s="11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3"/>
    </row>
    <row r="35" spans="4:16">
      <c r="D35" s="5" t="str">
        <f t="shared" si="0"/>
        <v>SINKCCU_Fake_H2</v>
      </c>
      <c r="H35" s="11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3"/>
    </row>
    <row r="36" spans="4:16">
      <c r="D36" s="5" t="str">
        <f t="shared" si="0"/>
        <v>SINKCCU_Fake_H2</v>
      </c>
      <c r="H36" s="11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3"/>
    </row>
    <row r="37" spans="4:16">
      <c r="D37" s="5" t="str">
        <f t="shared" si="0"/>
        <v>SINKCCU_Fake_H2</v>
      </c>
      <c r="H37" s="11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3"/>
    </row>
    <row r="38" spans="4:16">
      <c r="D38" s="5" t="str">
        <f t="shared" si="0"/>
        <v>SINKCCU_Fake_H2</v>
      </c>
      <c r="H38" s="11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3"/>
    </row>
    <row r="39" spans="4:16">
      <c r="D39" s="5" t="str">
        <f t="shared" si="0"/>
        <v>SINKCCU_Fake_H2</v>
      </c>
      <c r="H39" s="11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3"/>
    </row>
    <row r="40" spans="4:16">
      <c r="D40" s="5" t="str">
        <f t="shared" si="0"/>
        <v>SINKCCU_Fake_H2</v>
      </c>
      <c r="H40" s="11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3"/>
    </row>
    <row r="41" spans="4:16">
      <c r="D41" s="5" t="str">
        <f t="shared" si="0"/>
        <v>SINKCCU_Fake_H2</v>
      </c>
      <c r="H41" s="11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  <c r="P10" t="s">
        <v>48</v>
      </c>
      <c r="S10" t="s">
        <v>49</v>
      </c>
    </row>
    <row r="11" spans="2:19">
      <c r="B11" s="1" t="s">
        <v>50</v>
      </c>
      <c r="D11" s="5" t="s">
        <v>51</v>
      </c>
      <c r="H11" s="11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3">
        <v>0</v>
      </c>
      <c r="S11">
        <v>-13.38768103</v>
      </c>
    </row>
    <row r="12" spans="4:19">
      <c r="D12" s="5" t="str">
        <f t="shared" ref="D12:D41" si="2">D11</f>
        <v>SINKCCU_Fake_DAC</v>
      </c>
      <c r="H12" s="11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3">
        <v>0</v>
      </c>
      <c r="S12">
        <v>-17.30257254</v>
      </c>
    </row>
    <row r="13" spans="4:19">
      <c r="D13" s="5" t="str">
        <f t="shared" si="2"/>
        <v>SINKCCU_Fake_DAC</v>
      </c>
      <c r="H13" s="11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3">
        <v>0</v>
      </c>
      <c r="S13">
        <v>-15.40632582</v>
      </c>
    </row>
    <row r="14" spans="4:19">
      <c r="D14" s="5" t="str">
        <f t="shared" si="2"/>
        <v>SINKCCU_Fake_DAC</v>
      </c>
      <c r="H14" s="11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6">
        <v>-1.97e-13</v>
      </c>
      <c r="S14">
        <v>-17.23053509</v>
      </c>
    </row>
    <row r="15" spans="4:19">
      <c r="D15" s="5" t="str">
        <f t="shared" si="2"/>
        <v>SINKCCU_Fake_DAC</v>
      </c>
      <c r="H15" s="11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6">
        <v>-1.17e-10</v>
      </c>
      <c r="S15">
        <v>-19.05474437</v>
      </c>
    </row>
    <row r="16" spans="4:19">
      <c r="D16" s="5" t="str">
        <f t="shared" si="2"/>
        <v>SINKCCU_Fake_DAC</v>
      </c>
      <c r="H16" s="11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6">
        <v>-1.03e-8</v>
      </c>
      <c r="S16">
        <v>-20.87895364</v>
      </c>
    </row>
    <row r="17" spans="4:19">
      <c r="D17" s="5" t="str">
        <f t="shared" si="2"/>
        <v>SINKCCU_Fake_DAC</v>
      </c>
      <c r="H17" s="11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6">
        <v>-2.7e-7</v>
      </c>
      <c r="S17">
        <v>-22.70316291</v>
      </c>
    </row>
    <row r="18" spans="4:19">
      <c r="D18" s="5" t="str">
        <f t="shared" si="2"/>
        <v>SINKCCU_Fake_DAC</v>
      </c>
      <c r="H18" s="11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6">
        <v>-3.36e-6</v>
      </c>
      <c r="S18">
        <v>-24.52737218</v>
      </c>
    </row>
    <row r="19" spans="4:19">
      <c r="D19" s="5" t="str">
        <f t="shared" si="2"/>
        <v>SINKCCU_Fake_DAC</v>
      </c>
      <c r="H19" s="11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6">
        <v>-2.52e-5</v>
      </c>
      <c r="S19">
        <v>-26.35158146</v>
      </c>
    </row>
    <row r="20" spans="4:19">
      <c r="D20" s="5" t="str">
        <f t="shared" si="2"/>
        <v>SINKCCU_Fake_DAC</v>
      </c>
      <c r="H20" s="11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3">
        <v>-0.000133288</v>
      </c>
      <c r="S20">
        <v>-28.17579073</v>
      </c>
    </row>
    <row r="21" spans="4:19">
      <c r="D21" s="5" t="str">
        <f t="shared" si="2"/>
        <v>SINKCCU_Fake_DAC</v>
      </c>
      <c r="H21" s="11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3">
        <v>-0.000537504</v>
      </c>
      <c r="S21">
        <v>-30</v>
      </c>
    </row>
    <row r="22" spans="4:19">
      <c r="D22" s="5" t="str">
        <f t="shared" si="2"/>
        <v>SINKCCU_Fake_DAC</v>
      </c>
      <c r="H22" s="11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3">
        <v>-0.002279916</v>
      </c>
      <c r="S22">
        <v>-31</v>
      </c>
    </row>
    <row r="23" spans="4:19">
      <c r="D23" s="5" t="str">
        <f t="shared" si="2"/>
        <v>SINKCCU_Fake_DAC</v>
      </c>
      <c r="H23" s="11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3">
        <v>-0.00818831</v>
      </c>
      <c r="S23">
        <v>-32</v>
      </c>
    </row>
    <row r="24" spans="4:19">
      <c r="D24" s="5" t="str">
        <f t="shared" si="2"/>
        <v>SINKCCU_Fake_DAC</v>
      </c>
      <c r="H24" s="11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3">
        <v>-0.024822304</v>
      </c>
      <c r="S24">
        <v>-33</v>
      </c>
    </row>
    <row r="25" spans="4:19">
      <c r="D25" s="5" t="str">
        <f t="shared" si="2"/>
        <v>SINKCCU_Fake_DAC</v>
      </c>
      <c r="H25" s="11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3">
        <v>-0.065240185</v>
      </c>
      <c r="S25">
        <v>-34</v>
      </c>
    </row>
    <row r="26" spans="4:19">
      <c r="D26" s="5" t="str">
        <f t="shared" si="2"/>
        <v>SINKCCU_Fake_DAC</v>
      </c>
      <c r="H26" s="11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3">
        <v>-0.152444448</v>
      </c>
      <c r="S26">
        <v>-35</v>
      </c>
    </row>
    <row r="27" spans="4:19">
      <c r="D27" s="5" t="str">
        <f t="shared" si="2"/>
        <v>SINKCCU_Fake_DAC</v>
      </c>
      <c r="H27" s="11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3">
        <v>-0.326451219</v>
      </c>
      <c r="S27">
        <v>-36</v>
      </c>
    </row>
    <row r="28" spans="4:19">
      <c r="D28" s="5" t="str">
        <f t="shared" si="2"/>
        <v>SINKCCU_Fake_DAC</v>
      </c>
      <c r="H28" s="11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3">
        <v>-0.645553689</v>
      </c>
      <c r="S28">
        <v>-37</v>
      </c>
    </row>
    <row r="29" spans="4:19">
      <c r="D29" s="5" t="str">
        <f t="shared" si="2"/>
        <v>SINKCCU_Fake_DAC</v>
      </c>
      <c r="H29" s="11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3">
        <v>-1.189998119</v>
      </c>
      <c r="S29">
        <v>-38</v>
      </c>
    </row>
    <row r="30" spans="4:19">
      <c r="D30" s="5" t="str">
        <f t="shared" si="2"/>
        <v>SINKCCU_Fake_DAC</v>
      </c>
      <c r="H30" s="11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3">
        <v>-2.062348789</v>
      </c>
      <c r="S30">
        <v>-39</v>
      </c>
    </row>
    <row r="31" spans="4:19">
      <c r="D31" s="5" t="str">
        <f t="shared" si="2"/>
        <v>SINKCCU_Fake_DAC</v>
      </c>
      <c r="H31" s="11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3">
        <v>-2.429053268</v>
      </c>
      <c r="S31">
        <v>-40</v>
      </c>
    </row>
    <row r="32" spans="4:19">
      <c r="D32" s="5" t="str">
        <f t="shared" si="2"/>
        <v>SINKCCU_Fake_DAC</v>
      </c>
      <c r="H32" s="11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3">
        <v>-4.330273176</v>
      </c>
      <c r="S32">
        <v>-41</v>
      </c>
    </row>
    <row r="33" spans="4:19">
      <c r="D33" s="5" t="str">
        <f t="shared" si="2"/>
        <v>SINKCCU_Fake_DAC</v>
      </c>
      <c r="H33" s="11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3">
        <v>-6.161270981</v>
      </c>
      <c r="S33">
        <v>-42</v>
      </c>
    </row>
    <row r="34" spans="4:19">
      <c r="D34" s="5" t="str">
        <f t="shared" si="2"/>
        <v>SINKCCU_Fake_DAC</v>
      </c>
      <c r="H34" s="11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3">
        <v>-10.50762741</v>
      </c>
      <c r="S34">
        <v>-43</v>
      </c>
    </row>
    <row r="35" spans="4:19">
      <c r="D35" s="5" t="str">
        <f t="shared" si="2"/>
        <v>SINKCCU_Fake_DAC</v>
      </c>
      <c r="H35" s="11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3">
        <v>-15.43375216</v>
      </c>
      <c r="S35">
        <v>-44</v>
      </c>
    </row>
    <row r="36" spans="4:19">
      <c r="D36" s="5" t="str">
        <f t="shared" si="2"/>
        <v>SINKCCU_Fake_DAC</v>
      </c>
      <c r="H36" s="11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3">
        <v>-20.9767171</v>
      </c>
      <c r="S36">
        <v>-45</v>
      </c>
    </row>
    <row r="37" spans="4:19">
      <c r="D37" s="5" t="str">
        <f t="shared" si="2"/>
        <v>SINKCCU_Fake_DAC</v>
      </c>
      <c r="H37" s="11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3">
        <v>-26.64547807</v>
      </c>
      <c r="S37">
        <v>-46</v>
      </c>
    </row>
    <row r="38" spans="4:19">
      <c r="D38" s="5" t="str">
        <f t="shared" si="2"/>
        <v>SINKCCU_Fake_DAC</v>
      </c>
      <c r="H38" s="11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3">
        <v>-32.92458429</v>
      </c>
      <c r="S38">
        <v>-47</v>
      </c>
    </row>
    <row r="39" spans="4:19">
      <c r="D39" s="5" t="str">
        <f t="shared" si="2"/>
        <v>SINKCCU_Fake_DAC</v>
      </c>
      <c r="H39" s="11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3">
        <v>-39.78040571</v>
      </c>
      <c r="S39">
        <v>-48</v>
      </c>
    </row>
    <row r="40" spans="4:19">
      <c r="D40" s="5" t="str">
        <f t="shared" si="2"/>
        <v>SINKCCU_Fake_DAC</v>
      </c>
      <c r="H40" s="11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3">
        <v>-47.16788848</v>
      </c>
      <c r="S40">
        <v>-49</v>
      </c>
    </row>
    <row r="41" spans="4:19">
      <c r="D41" s="5" t="str">
        <f t="shared" si="2"/>
        <v>SINKCCU_Fake_DAC</v>
      </c>
      <c r="H41" s="11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3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15"/>
      <c r="S10" t="s">
        <v>48</v>
      </c>
      <c r="V10" t="s">
        <v>49</v>
      </c>
    </row>
    <row r="11" spans="2:22">
      <c r="B11" s="1" t="s">
        <v>53</v>
      </c>
      <c r="D11" s="5" t="s">
        <v>54</v>
      </c>
      <c r="H11" s="11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3">
        <v>0</v>
      </c>
      <c r="V11">
        <v>-13.38768103</v>
      </c>
    </row>
    <row r="12" spans="4:22">
      <c r="D12" s="5" t="str">
        <f t="shared" ref="D12:D41" si="1">D11</f>
        <v>SINKCCS_FORESTRY</v>
      </c>
      <c r="H12" s="11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3">
        <v>0</v>
      </c>
      <c r="V12">
        <v>-17.30257254</v>
      </c>
    </row>
    <row r="13" spans="4:22">
      <c r="D13" s="5" t="str">
        <f t="shared" si="1"/>
        <v>SINKCCS_FORESTRY</v>
      </c>
      <c r="H13" s="11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3">
        <v>0</v>
      </c>
      <c r="V13">
        <v>-15.40632582</v>
      </c>
    </row>
    <row r="14" spans="4:22">
      <c r="D14" s="5" t="str">
        <f t="shared" si="1"/>
        <v>SINKCCS_FORESTRY</v>
      </c>
      <c r="H14" s="11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16">
        <v>-1.97e-13</v>
      </c>
      <c r="V14">
        <v>-17.23053509</v>
      </c>
    </row>
    <row r="15" spans="4:22">
      <c r="D15" s="5" t="str">
        <f t="shared" si="1"/>
        <v>SINKCCS_FORESTRY</v>
      </c>
      <c r="H15" s="11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16">
        <v>-1.17e-10</v>
      </c>
      <c r="V15">
        <v>-19.05474437</v>
      </c>
    </row>
    <row r="16" spans="4:22">
      <c r="D16" s="5" t="str">
        <f t="shared" si="1"/>
        <v>SINKCCS_FORESTRY</v>
      </c>
      <c r="H16" s="11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16">
        <v>-1.03e-8</v>
      </c>
      <c r="V16">
        <v>-20.87895364</v>
      </c>
    </row>
    <row r="17" spans="4:22">
      <c r="D17" s="5" t="str">
        <f t="shared" si="1"/>
        <v>SINKCCS_FORESTRY</v>
      </c>
      <c r="H17" s="11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16">
        <v>-2.7e-7</v>
      </c>
      <c r="V17">
        <v>-22.70316291</v>
      </c>
    </row>
    <row r="18" spans="4:22">
      <c r="D18" s="5" t="str">
        <f t="shared" si="1"/>
        <v>SINKCCS_FORESTRY</v>
      </c>
      <c r="H18" s="11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16">
        <v>-3.36e-6</v>
      </c>
      <c r="V18">
        <v>-24.52737218</v>
      </c>
    </row>
    <row r="19" spans="4:22">
      <c r="D19" s="5" t="str">
        <f t="shared" si="1"/>
        <v>SINKCCS_FORESTRY</v>
      </c>
      <c r="H19" s="11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16">
        <v>-2.52e-5</v>
      </c>
      <c r="V19">
        <v>-26.35158146</v>
      </c>
    </row>
    <row r="20" spans="4:22">
      <c r="D20" s="5" t="str">
        <f t="shared" si="1"/>
        <v>SINKCCS_FORESTRY</v>
      </c>
      <c r="H20" s="11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3">
        <v>-0.000133288</v>
      </c>
      <c r="V20">
        <v>-28.17579073</v>
      </c>
    </row>
    <row r="21" spans="4:22">
      <c r="D21" s="5" t="str">
        <f t="shared" si="1"/>
        <v>SINKCCS_FORESTRY</v>
      </c>
      <c r="H21" s="11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3">
        <v>-0.000537504</v>
      </c>
      <c r="V21">
        <v>-30</v>
      </c>
    </row>
    <row r="22" spans="4:22">
      <c r="D22" s="5" t="str">
        <f t="shared" si="1"/>
        <v>SINKCCS_FORESTRY</v>
      </c>
      <c r="H22" s="11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3">
        <v>-0.002279916</v>
      </c>
      <c r="V22">
        <v>-31</v>
      </c>
    </row>
    <row r="23" spans="4:22">
      <c r="D23" s="5" t="str">
        <f t="shared" si="1"/>
        <v>SINKCCS_FORESTRY</v>
      </c>
      <c r="H23" s="11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3">
        <v>-0.00818831</v>
      </c>
      <c r="V23">
        <v>-32</v>
      </c>
    </row>
    <row r="24" spans="4:22">
      <c r="D24" s="5" t="str">
        <f t="shared" si="1"/>
        <v>SINKCCS_FORESTRY</v>
      </c>
      <c r="H24" s="11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3">
        <v>-0.024822304</v>
      </c>
      <c r="V24">
        <v>-33</v>
      </c>
    </row>
    <row r="25" spans="4:22">
      <c r="D25" s="5" t="str">
        <f t="shared" si="1"/>
        <v>SINKCCS_FORESTRY</v>
      </c>
      <c r="H25" s="11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3">
        <v>-0.065240185</v>
      </c>
      <c r="V25">
        <v>-34</v>
      </c>
    </row>
    <row r="26" spans="4:22">
      <c r="D26" s="5" t="str">
        <f t="shared" si="1"/>
        <v>SINKCCS_FORESTRY</v>
      </c>
      <c r="H26" s="11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3">
        <v>-0.152444448</v>
      </c>
      <c r="V26">
        <v>-35</v>
      </c>
    </row>
    <row r="27" spans="4:22">
      <c r="D27" s="5" t="str">
        <f t="shared" si="1"/>
        <v>SINKCCS_FORESTRY</v>
      </c>
      <c r="H27" s="11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3">
        <v>-0.326451219</v>
      </c>
      <c r="V27">
        <v>-36</v>
      </c>
    </row>
    <row r="28" spans="4:22">
      <c r="D28" s="5" t="str">
        <f t="shared" si="1"/>
        <v>SINKCCS_FORESTRY</v>
      </c>
      <c r="H28" s="11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3">
        <v>-0.645553689</v>
      </c>
      <c r="V28">
        <v>-37</v>
      </c>
    </row>
    <row r="29" spans="4:22">
      <c r="D29" s="5" t="str">
        <f t="shared" si="1"/>
        <v>SINKCCS_FORESTRY</v>
      </c>
      <c r="H29" s="11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3">
        <v>-1.189998119</v>
      </c>
      <c r="V29">
        <v>-38</v>
      </c>
    </row>
    <row r="30" spans="4:22">
      <c r="D30" s="5" t="str">
        <f t="shared" si="1"/>
        <v>SINKCCS_FORESTRY</v>
      </c>
      <c r="H30" s="11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3">
        <v>-2.062348789</v>
      </c>
      <c r="V30">
        <v>-39</v>
      </c>
    </row>
    <row r="31" spans="4:22">
      <c r="D31" s="5" t="str">
        <f t="shared" si="1"/>
        <v>SINKCCS_FORESTRY</v>
      </c>
      <c r="H31" s="11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3">
        <v>-2.429053268</v>
      </c>
      <c r="V31">
        <v>-40</v>
      </c>
    </row>
    <row r="32" spans="4:22">
      <c r="D32" s="5" t="str">
        <f t="shared" si="1"/>
        <v>SINKCCS_FORESTRY</v>
      </c>
      <c r="H32" s="11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3">
        <v>-4.330273176</v>
      </c>
      <c r="V32">
        <v>-41</v>
      </c>
    </row>
    <row r="33" spans="4:22">
      <c r="D33" s="5" t="str">
        <f t="shared" si="1"/>
        <v>SINKCCS_FORESTRY</v>
      </c>
      <c r="H33" s="11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3">
        <v>-6.161270981</v>
      </c>
      <c r="V33">
        <v>-42</v>
      </c>
    </row>
    <row r="34" spans="4:22">
      <c r="D34" s="5" t="str">
        <f t="shared" si="1"/>
        <v>SINKCCS_FORESTRY</v>
      </c>
      <c r="H34" s="11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3">
        <v>-10.50762741</v>
      </c>
      <c r="V34">
        <v>-43</v>
      </c>
    </row>
    <row r="35" spans="4:22">
      <c r="D35" s="5" t="str">
        <f t="shared" si="1"/>
        <v>SINKCCS_FORESTRY</v>
      </c>
      <c r="H35" s="11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3">
        <v>-15.43375216</v>
      </c>
      <c r="V35">
        <v>-44</v>
      </c>
    </row>
    <row r="36" spans="4:22">
      <c r="D36" s="5" t="str">
        <f t="shared" si="1"/>
        <v>SINKCCS_FORESTRY</v>
      </c>
      <c r="H36" s="11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3">
        <v>-20.9767171</v>
      </c>
      <c r="V36">
        <v>-45</v>
      </c>
    </row>
    <row r="37" spans="4:22">
      <c r="D37" s="5" t="str">
        <f t="shared" si="1"/>
        <v>SINKCCS_FORESTRY</v>
      </c>
      <c r="H37" s="11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3">
        <v>-26.64547807</v>
      </c>
      <c r="V37">
        <v>-46</v>
      </c>
    </row>
    <row r="38" spans="4:22">
      <c r="D38" s="5" t="str">
        <f t="shared" si="1"/>
        <v>SINKCCS_FORESTRY</v>
      </c>
      <c r="H38" s="11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3">
        <v>-32.92458429</v>
      </c>
      <c r="V38">
        <v>-47</v>
      </c>
    </row>
    <row r="39" spans="4:22">
      <c r="D39" s="5" t="str">
        <f t="shared" si="1"/>
        <v>SINKCCS_FORESTRY</v>
      </c>
      <c r="H39" s="11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3">
        <v>-39.78040571</v>
      </c>
      <c r="V39">
        <v>-48</v>
      </c>
    </row>
    <row r="40" spans="4:22">
      <c r="D40" s="5" t="str">
        <f t="shared" si="1"/>
        <v>SINKCCS_FORESTRY</v>
      </c>
      <c r="H40" s="11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3">
        <v>-47.16788848</v>
      </c>
      <c r="V40">
        <v>-49</v>
      </c>
    </row>
    <row r="41" spans="4:22">
      <c r="D41" s="5" t="str">
        <f t="shared" si="1"/>
        <v>SINKCCS_FORESTRY</v>
      </c>
      <c r="H41" s="11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3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4" t="s">
        <v>56</v>
      </c>
      <c r="G11" s="5"/>
      <c r="H11" s="11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11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11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1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1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1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1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1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1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1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1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1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1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1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1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1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1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1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1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1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1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1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1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1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1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1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1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1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1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1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1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4" t="s">
        <v>57</v>
      </c>
      <c r="G42" s="5"/>
      <c r="H42" s="11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1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1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1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1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1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1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1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1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1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1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1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1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1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1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1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1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1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1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1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1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1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1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1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1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1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1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1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1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1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1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4" t="s">
        <v>58</v>
      </c>
      <c r="G73" s="5"/>
      <c r="H73" s="11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1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1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1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1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1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1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1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1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1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1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1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1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1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1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1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1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1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1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1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1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1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1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1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1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1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1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1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1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1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1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4" t="s">
        <v>59</v>
      </c>
      <c r="G104" s="12"/>
      <c r="H104" s="11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1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1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1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1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1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1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1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1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1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1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1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1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1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1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1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1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1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1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1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1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1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1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1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1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1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1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1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1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1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1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5" t="s">
        <v>61</v>
      </c>
      <c r="H11" s="11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1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1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1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1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1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1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1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1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1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1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1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1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1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1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1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1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1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1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1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1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1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1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1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1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1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1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1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1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1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1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11" t="s">
        <v>62</v>
      </c>
      <c r="H42" s="11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1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1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1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1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1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1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1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1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1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1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1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1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1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1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1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1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1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1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1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1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1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1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1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1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1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1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1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1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1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1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11" t="s">
        <v>63</v>
      </c>
      <c r="H73" s="11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1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1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1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1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1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1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1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1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1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1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1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1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1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1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1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1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1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1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1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1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1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1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1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1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1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1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1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1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1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1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2" t="s">
        <v>64</v>
      </c>
      <c r="H104" s="11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1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1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1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1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1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1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1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1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1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1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1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1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1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1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1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1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1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1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1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1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1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1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1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1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1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1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1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1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1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1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3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5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5"/>
      <c r="P11" s="10" t="s">
        <v>70</v>
      </c>
      <c r="Q11" s="6" t="s">
        <v>71</v>
      </c>
    </row>
    <row r="12" spans="4:17">
      <c r="D12" s="5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8"/>
      <c r="Q12" s="8"/>
    </row>
    <row r="13" spans="4:17">
      <c r="D13" s="5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8"/>
      <c r="Q13" s="8"/>
    </row>
    <row r="14" spans="4:17">
      <c r="D14" s="5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8"/>
      <c r="Q14" s="8"/>
    </row>
    <row r="15" spans="4:12">
      <c r="D15" s="5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5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5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5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5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5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5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5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5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5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5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5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5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5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5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5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5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5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5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5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5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5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5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5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5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5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5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9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5" t="s">
        <v>72</v>
      </c>
      <c r="G11"/>
      <c r="H11" s="1" t="s">
        <v>69</v>
      </c>
      <c r="I11" s="1">
        <v>2020</v>
      </c>
      <c r="J11" s="1" t="s">
        <v>17</v>
      </c>
      <c r="L11" s="6">
        <f>0.06*366*10^9*0.0373/10^6/3</f>
        <v>273.036</v>
      </c>
      <c r="O11" s="5"/>
      <c r="P11" s="7" t="s">
        <v>73</v>
      </c>
      <c r="Q11" s="6"/>
    </row>
    <row r="12" spans="4:17">
      <c r="D12" s="5" t="s">
        <v>72</v>
      </c>
      <c r="G12"/>
      <c r="H12" s="1" t="s">
        <v>69</v>
      </c>
      <c r="I12" s="1">
        <v>2021</v>
      </c>
      <c r="J12" s="1" t="s">
        <v>17</v>
      </c>
      <c r="L12" s="6">
        <f>L11</f>
        <v>273.036</v>
      </c>
      <c r="P12" s="8"/>
      <c r="Q12" s="8"/>
    </row>
    <row r="13" spans="4:17">
      <c r="D13" s="5" t="s">
        <v>72</v>
      </c>
      <c r="G13"/>
      <c r="H13" s="1" t="s">
        <v>69</v>
      </c>
      <c r="I13" s="1">
        <v>2022</v>
      </c>
      <c r="J13" s="1" t="s">
        <v>17</v>
      </c>
      <c r="L13" s="6">
        <f t="shared" ref="L13:L41" si="0">L12</f>
        <v>273.036</v>
      </c>
      <c r="P13" s="8"/>
      <c r="Q13" s="8"/>
    </row>
    <row r="14" spans="4:17">
      <c r="D14" s="5" t="s">
        <v>72</v>
      </c>
      <c r="G14"/>
      <c r="H14" s="1" t="s">
        <v>69</v>
      </c>
      <c r="I14" s="1">
        <v>2023</v>
      </c>
      <c r="J14" s="1" t="s">
        <v>17</v>
      </c>
      <c r="L14" s="6">
        <f t="shared" si="0"/>
        <v>273.036</v>
      </c>
      <c r="P14" s="8"/>
      <c r="Q14" s="8"/>
    </row>
    <row r="15" spans="4:12">
      <c r="D15" s="5" t="s">
        <v>72</v>
      </c>
      <c r="G15"/>
      <c r="H15" s="1" t="s">
        <v>69</v>
      </c>
      <c r="I15" s="1">
        <v>2024</v>
      </c>
      <c r="J15" s="1" t="s">
        <v>17</v>
      </c>
      <c r="L15" s="6">
        <f t="shared" si="0"/>
        <v>273.036</v>
      </c>
    </row>
    <row r="16" spans="4:12">
      <c r="D16" s="5" t="s">
        <v>72</v>
      </c>
      <c r="G16"/>
      <c r="H16" s="1" t="s">
        <v>69</v>
      </c>
      <c r="I16" s="1">
        <v>2025</v>
      </c>
      <c r="J16" s="1" t="s">
        <v>17</v>
      </c>
      <c r="L16" s="6">
        <f t="shared" si="0"/>
        <v>273.036</v>
      </c>
    </row>
    <row r="17" spans="4:12">
      <c r="D17" s="5" t="s">
        <v>72</v>
      </c>
      <c r="G17"/>
      <c r="H17" s="1" t="s">
        <v>69</v>
      </c>
      <c r="I17" s="1">
        <v>2026</v>
      </c>
      <c r="J17" s="1" t="s">
        <v>17</v>
      </c>
      <c r="L17" s="6">
        <f t="shared" si="0"/>
        <v>273.036</v>
      </c>
    </row>
    <row r="18" spans="4:12">
      <c r="D18" s="5" t="s">
        <v>72</v>
      </c>
      <c r="G18"/>
      <c r="H18" s="1" t="s">
        <v>69</v>
      </c>
      <c r="I18" s="1">
        <v>2027</v>
      </c>
      <c r="J18" s="1" t="s">
        <v>17</v>
      </c>
      <c r="L18" s="6">
        <f t="shared" si="0"/>
        <v>273.036</v>
      </c>
    </row>
    <row r="19" spans="4:12">
      <c r="D19" s="5" t="s">
        <v>72</v>
      </c>
      <c r="G19"/>
      <c r="H19" s="1" t="s">
        <v>69</v>
      </c>
      <c r="I19" s="1">
        <v>2028</v>
      </c>
      <c r="J19" s="1" t="s">
        <v>17</v>
      </c>
      <c r="L19" s="6">
        <f t="shared" si="0"/>
        <v>273.036</v>
      </c>
    </row>
    <row r="20" spans="4:12">
      <c r="D20" s="5" t="s">
        <v>72</v>
      </c>
      <c r="G20"/>
      <c r="H20" s="1" t="s">
        <v>69</v>
      </c>
      <c r="I20" s="1">
        <v>2029</v>
      </c>
      <c r="J20" s="1" t="s">
        <v>17</v>
      </c>
      <c r="L20" s="6">
        <f t="shared" si="0"/>
        <v>273.036</v>
      </c>
    </row>
    <row r="21" spans="4:12">
      <c r="D21" s="5" t="s">
        <v>72</v>
      </c>
      <c r="G21"/>
      <c r="H21" s="1" t="s">
        <v>69</v>
      </c>
      <c r="I21" s="1">
        <v>2030</v>
      </c>
      <c r="J21" s="1" t="s">
        <v>17</v>
      </c>
      <c r="L21" s="6">
        <f t="shared" si="0"/>
        <v>273.036</v>
      </c>
    </row>
    <row r="22" spans="4:12">
      <c r="D22" s="5" t="s">
        <v>72</v>
      </c>
      <c r="G22"/>
      <c r="H22" s="1" t="s">
        <v>69</v>
      </c>
      <c r="I22" s="1">
        <v>2031</v>
      </c>
      <c r="J22" s="1" t="s">
        <v>17</v>
      </c>
      <c r="L22" s="6">
        <f t="shared" si="0"/>
        <v>273.036</v>
      </c>
    </row>
    <row r="23" spans="4:12">
      <c r="D23" s="5" t="s">
        <v>72</v>
      </c>
      <c r="G23"/>
      <c r="H23" s="1" t="s">
        <v>69</v>
      </c>
      <c r="I23" s="1">
        <v>2032</v>
      </c>
      <c r="J23" s="1" t="s">
        <v>17</v>
      </c>
      <c r="L23" s="6">
        <f t="shared" si="0"/>
        <v>273.036</v>
      </c>
    </row>
    <row r="24" spans="4:12">
      <c r="D24" s="5" t="s">
        <v>72</v>
      </c>
      <c r="G24"/>
      <c r="H24" s="1" t="s">
        <v>69</v>
      </c>
      <c r="I24" s="1">
        <v>2033</v>
      </c>
      <c r="J24" s="1" t="s">
        <v>17</v>
      </c>
      <c r="L24" s="6">
        <f t="shared" si="0"/>
        <v>273.036</v>
      </c>
    </row>
    <row r="25" spans="4:12">
      <c r="D25" s="5" t="s">
        <v>72</v>
      </c>
      <c r="G25"/>
      <c r="H25" s="1" t="s">
        <v>69</v>
      </c>
      <c r="I25" s="1">
        <v>2034</v>
      </c>
      <c r="J25" s="1" t="s">
        <v>17</v>
      </c>
      <c r="L25" s="6">
        <f t="shared" si="0"/>
        <v>273.036</v>
      </c>
    </row>
    <row r="26" spans="4:12">
      <c r="D26" s="5" t="s">
        <v>72</v>
      </c>
      <c r="G26"/>
      <c r="H26" s="1" t="s">
        <v>69</v>
      </c>
      <c r="I26" s="1">
        <v>2035</v>
      </c>
      <c r="J26" s="1" t="s">
        <v>17</v>
      </c>
      <c r="L26" s="6">
        <f t="shared" si="0"/>
        <v>273.036</v>
      </c>
    </row>
    <row r="27" spans="4:12">
      <c r="D27" s="5" t="s">
        <v>72</v>
      </c>
      <c r="G27"/>
      <c r="H27" s="1" t="s">
        <v>69</v>
      </c>
      <c r="I27" s="1">
        <v>2036</v>
      </c>
      <c r="J27" s="1" t="s">
        <v>17</v>
      </c>
      <c r="L27" s="6">
        <f t="shared" si="0"/>
        <v>273.036</v>
      </c>
    </row>
    <row r="28" spans="4:12">
      <c r="D28" s="5" t="s">
        <v>72</v>
      </c>
      <c r="G28"/>
      <c r="H28" s="1" t="s">
        <v>69</v>
      </c>
      <c r="I28" s="1">
        <v>2037</v>
      </c>
      <c r="J28" s="1" t="s">
        <v>17</v>
      </c>
      <c r="L28" s="6">
        <f t="shared" si="0"/>
        <v>273.036</v>
      </c>
    </row>
    <row r="29" spans="4:12">
      <c r="D29" s="5" t="s">
        <v>72</v>
      </c>
      <c r="G29"/>
      <c r="H29" s="1" t="s">
        <v>69</v>
      </c>
      <c r="I29" s="1">
        <v>2038</v>
      </c>
      <c r="J29" s="1" t="s">
        <v>17</v>
      </c>
      <c r="L29" s="6">
        <f t="shared" si="0"/>
        <v>273.036</v>
      </c>
    </row>
    <row r="30" spans="4:12">
      <c r="D30" s="5" t="s">
        <v>72</v>
      </c>
      <c r="G30"/>
      <c r="H30" s="1" t="s">
        <v>69</v>
      </c>
      <c r="I30" s="1">
        <v>2039</v>
      </c>
      <c r="J30" s="1" t="s">
        <v>17</v>
      </c>
      <c r="L30" s="6">
        <f t="shared" si="0"/>
        <v>273.036</v>
      </c>
    </row>
    <row r="31" spans="4:12">
      <c r="D31" s="5" t="s">
        <v>72</v>
      </c>
      <c r="G31"/>
      <c r="H31" s="1" t="s">
        <v>69</v>
      </c>
      <c r="I31" s="1">
        <v>2040</v>
      </c>
      <c r="J31" s="1" t="s">
        <v>17</v>
      </c>
      <c r="L31" s="6">
        <f t="shared" si="0"/>
        <v>273.036</v>
      </c>
    </row>
    <row r="32" spans="4:12">
      <c r="D32" s="5" t="s">
        <v>72</v>
      </c>
      <c r="G32"/>
      <c r="H32" s="1" t="s">
        <v>69</v>
      </c>
      <c r="I32" s="1">
        <v>2041</v>
      </c>
      <c r="J32" s="1" t="s">
        <v>17</v>
      </c>
      <c r="L32" s="6">
        <f t="shared" si="0"/>
        <v>273.036</v>
      </c>
    </row>
    <row r="33" spans="4:12">
      <c r="D33" s="5" t="s">
        <v>72</v>
      </c>
      <c r="G33"/>
      <c r="H33" s="1" t="s">
        <v>69</v>
      </c>
      <c r="I33" s="1">
        <v>2042</v>
      </c>
      <c r="J33" s="1" t="s">
        <v>17</v>
      </c>
      <c r="L33" s="6">
        <f t="shared" si="0"/>
        <v>273.036</v>
      </c>
    </row>
    <row r="34" spans="4:12">
      <c r="D34" s="5" t="s">
        <v>72</v>
      </c>
      <c r="G34"/>
      <c r="H34" s="1" t="s">
        <v>69</v>
      </c>
      <c r="I34" s="1">
        <v>2043</v>
      </c>
      <c r="J34" s="1" t="s">
        <v>17</v>
      </c>
      <c r="L34" s="6">
        <f t="shared" si="0"/>
        <v>273.036</v>
      </c>
    </row>
    <row r="35" spans="4:12">
      <c r="D35" s="5" t="s">
        <v>72</v>
      </c>
      <c r="G35"/>
      <c r="H35" s="1" t="s">
        <v>69</v>
      </c>
      <c r="I35" s="1">
        <v>2044</v>
      </c>
      <c r="J35" s="1" t="s">
        <v>17</v>
      </c>
      <c r="L35" s="6">
        <f t="shared" si="0"/>
        <v>273.036</v>
      </c>
    </row>
    <row r="36" spans="4:12">
      <c r="D36" s="5" t="s">
        <v>72</v>
      </c>
      <c r="G36"/>
      <c r="H36" s="1" t="s">
        <v>69</v>
      </c>
      <c r="I36" s="1">
        <v>2045</v>
      </c>
      <c r="J36" s="1" t="s">
        <v>17</v>
      </c>
      <c r="L36" s="6">
        <f t="shared" si="0"/>
        <v>273.036</v>
      </c>
    </row>
    <row r="37" spans="4:12">
      <c r="D37" s="5" t="s">
        <v>72</v>
      </c>
      <c r="G37"/>
      <c r="H37" s="1" t="s">
        <v>69</v>
      </c>
      <c r="I37" s="1">
        <v>2046</v>
      </c>
      <c r="J37" s="1" t="s">
        <v>17</v>
      </c>
      <c r="L37" s="6">
        <f t="shared" si="0"/>
        <v>273.036</v>
      </c>
    </row>
    <row r="38" spans="4:12">
      <c r="D38" s="5" t="s">
        <v>72</v>
      </c>
      <c r="G38"/>
      <c r="H38" s="1" t="s">
        <v>69</v>
      </c>
      <c r="I38" s="1">
        <v>2047</v>
      </c>
      <c r="J38" s="1" t="s">
        <v>17</v>
      </c>
      <c r="L38" s="6">
        <f t="shared" si="0"/>
        <v>273.036</v>
      </c>
    </row>
    <row r="39" spans="4:12">
      <c r="D39" s="5" t="s">
        <v>72</v>
      </c>
      <c r="G39"/>
      <c r="H39" s="1" t="s">
        <v>69</v>
      </c>
      <c r="I39" s="1">
        <v>2048</v>
      </c>
      <c r="J39" s="1" t="s">
        <v>17</v>
      </c>
      <c r="L39" s="6">
        <f t="shared" si="0"/>
        <v>273.036</v>
      </c>
    </row>
    <row r="40" spans="4:12">
      <c r="D40" s="5" t="s">
        <v>72</v>
      </c>
      <c r="G40"/>
      <c r="H40" s="1" t="s">
        <v>69</v>
      </c>
      <c r="I40" s="1">
        <v>2049</v>
      </c>
      <c r="J40" s="1" t="s">
        <v>17</v>
      </c>
      <c r="L40" s="6">
        <f t="shared" si="0"/>
        <v>273.036</v>
      </c>
    </row>
    <row r="41" spans="4:12">
      <c r="D41" s="5" t="s">
        <v>72</v>
      </c>
      <c r="G41"/>
      <c r="H41" s="1" t="s">
        <v>69</v>
      </c>
      <c r="I41" s="1">
        <v>2050</v>
      </c>
      <c r="J41" s="1" t="s">
        <v>17</v>
      </c>
      <c r="L41" s="6">
        <f t="shared" si="0"/>
        <v>273.036</v>
      </c>
    </row>
    <row r="45" spans="14:14">
      <c r="N45" s="9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8"/>
  <sheetViews>
    <sheetView tabSelected="1" topLeftCell="A262" workbookViewId="0">
      <selection activeCell="I269" sqref="I269"/>
    </sheetView>
  </sheetViews>
  <sheetFormatPr defaultColWidth="8.72727272727273" defaultRowHeight="14.5"/>
  <cols>
    <col min="6" max="6" width="10.3636363636364" customWidth="1"/>
    <col min="12" max="18" width="12.8181818181818"/>
  </cols>
  <sheetData>
    <row r="1" spans="1:12">
      <c r="A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 t="s">
        <v>1</v>
      </c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 t="s">
        <v>2</v>
      </c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3</v>
      </c>
      <c r="K9" s="1"/>
      <c r="L9" s="1"/>
    </row>
    <row r="10" spans="2:18">
      <c r="B10" s="1"/>
      <c r="C10" s="1"/>
      <c r="E10" s="1" t="s">
        <v>4</v>
      </c>
      <c r="F10" s="1" t="s">
        <v>75</v>
      </c>
      <c r="G10" s="1" t="s">
        <v>10</v>
      </c>
      <c r="H10" s="1" t="s">
        <v>12</v>
      </c>
      <c r="I10" s="1" t="s">
        <v>42</v>
      </c>
      <c r="J10" s="3" t="s">
        <v>11</v>
      </c>
      <c r="K10" s="1" t="s">
        <v>6</v>
      </c>
      <c r="L10" s="3" t="s">
        <v>76</v>
      </c>
      <c r="M10" s="3" t="s">
        <v>77</v>
      </c>
      <c r="N10" s="3" t="s">
        <v>78</v>
      </c>
      <c r="O10" s="3" t="s">
        <v>79</v>
      </c>
      <c r="P10" s="3" t="s">
        <v>80</v>
      </c>
      <c r="Q10" s="3" t="s">
        <v>81</v>
      </c>
      <c r="R10" s="3" t="s">
        <v>82</v>
      </c>
    </row>
    <row r="11" spans="5:18">
      <c r="E11" s="1" t="s">
        <v>83</v>
      </c>
      <c r="F11" s="1" t="s">
        <v>84</v>
      </c>
      <c r="G11" t="s">
        <v>69</v>
      </c>
      <c r="H11" t="s">
        <v>17</v>
      </c>
      <c r="I11">
        <v>1</v>
      </c>
      <c r="J11" s="3">
        <v>2020</v>
      </c>
      <c r="K11" s="3" t="s">
        <v>85</v>
      </c>
      <c r="L11" s="4">
        <v>101.298449388049</v>
      </c>
      <c r="M11" s="3">
        <v>0</v>
      </c>
      <c r="N11" s="4">
        <v>29.4065608675306</v>
      </c>
      <c r="O11" s="3">
        <v>0</v>
      </c>
      <c r="P11" s="3">
        <v>0</v>
      </c>
      <c r="Q11" s="3">
        <v>0</v>
      </c>
      <c r="R11" s="4">
        <v>20.1721171418287</v>
      </c>
    </row>
    <row r="12" spans="6:18">
      <c r="F12" s="1" t="s">
        <v>84</v>
      </c>
      <c r="G12" t="s">
        <v>69</v>
      </c>
      <c r="H12" t="s">
        <v>17</v>
      </c>
      <c r="I12">
        <v>1</v>
      </c>
      <c r="J12" s="3">
        <v>2020</v>
      </c>
      <c r="K12" s="3" t="s">
        <v>86</v>
      </c>
      <c r="L12" s="4">
        <v>149.028618538517</v>
      </c>
      <c r="M12" s="4">
        <v>4.73432936454284</v>
      </c>
      <c r="N12" s="4">
        <v>39.287368862491</v>
      </c>
      <c r="O12" s="4">
        <v>0.075327360475162</v>
      </c>
      <c r="P12" s="4">
        <v>39.7385016198704</v>
      </c>
      <c r="Q12" s="4">
        <v>0.311558599280058</v>
      </c>
      <c r="R12" s="4">
        <v>11.7396998707703</v>
      </c>
    </row>
    <row r="13" spans="6:18">
      <c r="F13" s="1" t="s">
        <v>84</v>
      </c>
      <c r="G13" t="s">
        <v>69</v>
      </c>
      <c r="H13" t="s">
        <v>17</v>
      </c>
      <c r="I13">
        <v>1</v>
      </c>
      <c r="J13" s="3">
        <v>2020</v>
      </c>
      <c r="K13" s="3" t="s">
        <v>87</v>
      </c>
      <c r="L13" s="4">
        <v>0.056366090712743</v>
      </c>
      <c r="M13" s="4">
        <v>0.664733489848812</v>
      </c>
      <c r="N13" s="4">
        <v>0.00367049676025918</v>
      </c>
      <c r="O13" s="4">
        <v>0.0590808819294456</v>
      </c>
      <c r="P13" s="4">
        <v>0.306237365010799</v>
      </c>
      <c r="Q13" s="4">
        <v>2.00418387329014</v>
      </c>
      <c r="R13" s="4">
        <v>3.4153392587113</v>
      </c>
    </row>
    <row r="14" spans="6:18">
      <c r="F14" s="1" t="s">
        <v>84</v>
      </c>
      <c r="G14" t="s">
        <v>69</v>
      </c>
      <c r="H14" t="s">
        <v>17</v>
      </c>
      <c r="I14">
        <v>1</v>
      </c>
      <c r="J14" s="3">
        <v>2020</v>
      </c>
      <c r="K14" s="3" t="s">
        <v>88</v>
      </c>
      <c r="L14" s="4">
        <v>8.75116982721382</v>
      </c>
      <c r="M14" s="4">
        <v>232.180425491001</v>
      </c>
      <c r="N14" s="4">
        <v>12.2000257919366</v>
      </c>
      <c r="O14" s="4">
        <v>130.100664110871</v>
      </c>
      <c r="P14" s="4">
        <v>140.406680633549</v>
      </c>
      <c r="Q14" s="4">
        <v>699.162785097192</v>
      </c>
      <c r="R14" s="4">
        <v>149.297904190425</v>
      </c>
    </row>
    <row r="15" spans="6:18">
      <c r="F15" s="1" t="s">
        <v>84</v>
      </c>
      <c r="G15" t="s">
        <v>69</v>
      </c>
      <c r="H15" t="s">
        <v>17</v>
      </c>
      <c r="I15">
        <v>1</v>
      </c>
      <c r="J15" s="3">
        <v>2020</v>
      </c>
      <c r="K15" s="3" t="s">
        <v>89</v>
      </c>
      <c r="L15" s="3">
        <v>0</v>
      </c>
      <c r="M15" s="3">
        <v>0</v>
      </c>
      <c r="N15" s="3">
        <v>0</v>
      </c>
      <c r="O15" s="3">
        <v>0</v>
      </c>
      <c r="P15" s="4">
        <v>316.217874154068</v>
      </c>
      <c r="Q15" s="3">
        <v>0</v>
      </c>
      <c r="R15" s="4">
        <v>17.2803422354212</v>
      </c>
    </row>
    <row r="16" spans="6:18">
      <c r="F16" s="1" t="s">
        <v>84</v>
      </c>
      <c r="G16" t="s">
        <v>69</v>
      </c>
      <c r="H16" t="s">
        <v>17</v>
      </c>
      <c r="I16">
        <v>1</v>
      </c>
      <c r="J16" s="3">
        <v>2020</v>
      </c>
      <c r="K16" s="3" t="s">
        <v>90</v>
      </c>
      <c r="L16" s="4">
        <v>0.641186192584593</v>
      </c>
      <c r="M16" s="4">
        <v>0.103449060183585</v>
      </c>
      <c r="N16" s="4">
        <v>0.115296256803456</v>
      </c>
      <c r="O16" s="4">
        <v>0.0300581751547876</v>
      </c>
      <c r="P16" s="4">
        <v>20.2886954931605</v>
      </c>
      <c r="Q16" s="4">
        <v>0.109915518142549</v>
      </c>
      <c r="R16" s="4">
        <v>0.0193174282901368</v>
      </c>
    </row>
    <row r="17" spans="6:18">
      <c r="F17" s="1" t="s">
        <v>84</v>
      </c>
      <c r="G17" t="s">
        <v>69</v>
      </c>
      <c r="H17" t="s">
        <v>17</v>
      </c>
      <c r="I17">
        <v>1</v>
      </c>
      <c r="J17" s="3">
        <v>2020</v>
      </c>
      <c r="K17" s="3" t="s">
        <v>91</v>
      </c>
      <c r="L17" s="4">
        <v>19.6278420554356</v>
      </c>
      <c r="M17" s="4">
        <v>10.8931014612419</v>
      </c>
      <c r="N17" s="4">
        <v>2.95705171202304</v>
      </c>
      <c r="O17" s="4">
        <v>3.3795993912887</v>
      </c>
      <c r="P17" s="4">
        <v>47.4038760979122</v>
      </c>
      <c r="Q17" s="4">
        <v>40.7592956443484</v>
      </c>
      <c r="R17" s="4">
        <v>9.80311190028798</v>
      </c>
    </row>
    <row r="18" spans="6:18">
      <c r="F18" s="1" t="s">
        <v>84</v>
      </c>
      <c r="G18" t="s">
        <v>69</v>
      </c>
      <c r="H18" t="s">
        <v>17</v>
      </c>
      <c r="I18">
        <v>1</v>
      </c>
      <c r="J18" s="3">
        <v>2020</v>
      </c>
      <c r="K18" s="3" t="s">
        <v>92</v>
      </c>
      <c r="L18" s="4">
        <v>6.42451266018718</v>
      </c>
      <c r="M18" s="4">
        <v>14.1664769825666</v>
      </c>
      <c r="N18" s="4">
        <v>0.393270645428366</v>
      </c>
      <c r="O18" s="4">
        <v>0.287616990640749</v>
      </c>
      <c r="P18" s="4">
        <v>3.95968322534197</v>
      </c>
      <c r="Q18" s="4">
        <v>4.71349665586753</v>
      </c>
      <c r="R18" s="4">
        <v>2.96037184697624</v>
      </c>
    </row>
    <row r="19" spans="6:18">
      <c r="F19" s="1" t="s">
        <v>84</v>
      </c>
      <c r="G19" t="str">
        <f t="shared" ref="G19:I19" si="0">G18</f>
        <v>ACT_BND</v>
      </c>
      <c r="H19" t="str">
        <f t="shared" si="0"/>
        <v>UP</v>
      </c>
      <c r="I19">
        <f t="shared" si="0"/>
        <v>1</v>
      </c>
      <c r="J19" s="3">
        <v>2021</v>
      </c>
      <c r="K19" s="3" t="str">
        <f t="shared" ref="K11:K26" si="1">K11</f>
        <v>ELCCOH00</v>
      </c>
      <c r="L19" s="4">
        <v>58.3736385529158</v>
      </c>
      <c r="M19" s="3">
        <v>0</v>
      </c>
      <c r="N19" s="4">
        <v>37.2015118790497</v>
      </c>
      <c r="O19" s="3">
        <v>0</v>
      </c>
      <c r="P19" s="3">
        <v>0</v>
      </c>
      <c r="Q19" s="3">
        <v>0</v>
      </c>
      <c r="R19" s="4">
        <v>21.9283674514039</v>
      </c>
    </row>
    <row r="20" spans="6:18">
      <c r="F20" s="1" t="s">
        <v>84</v>
      </c>
      <c r="G20" t="str">
        <f t="shared" ref="G20:I20" si="2">G19</f>
        <v>ACT_BND</v>
      </c>
      <c r="H20" t="str">
        <f t="shared" si="2"/>
        <v>UP</v>
      </c>
      <c r="I20">
        <f t="shared" si="2"/>
        <v>1</v>
      </c>
      <c r="J20" s="3">
        <v>2021</v>
      </c>
      <c r="K20" s="3" t="str">
        <f t="shared" si="1"/>
        <v>ELCGAS00</v>
      </c>
      <c r="L20" s="4">
        <v>167.456705831533</v>
      </c>
      <c r="M20" s="4">
        <v>6.81616304478042</v>
      </c>
      <c r="N20" s="4">
        <v>39.9350118430526</v>
      </c>
      <c r="O20" s="4">
        <v>0.166660195356371</v>
      </c>
      <c r="P20" s="4">
        <v>40.9866428725702</v>
      </c>
      <c r="Q20" s="4">
        <v>0.383038160547156</v>
      </c>
      <c r="R20" s="4">
        <v>12.2504259215263</v>
      </c>
    </row>
    <row r="21" spans="6:18">
      <c r="F21" s="1" t="s">
        <v>84</v>
      </c>
      <c r="G21" t="str">
        <f t="shared" ref="G21:I21" si="3">G20</f>
        <v>ACT_BND</v>
      </c>
      <c r="H21" t="str">
        <f t="shared" si="3"/>
        <v>UP</v>
      </c>
      <c r="I21">
        <f t="shared" si="3"/>
        <v>1</v>
      </c>
      <c r="J21" s="3">
        <v>2021</v>
      </c>
      <c r="K21" s="3" t="str">
        <f t="shared" si="1"/>
        <v>ELCHFO00</v>
      </c>
      <c r="L21" s="4">
        <v>0.056366090712743</v>
      </c>
      <c r="M21" s="4">
        <v>0.671654805435565</v>
      </c>
      <c r="N21" s="4">
        <v>0.00367049676025918</v>
      </c>
      <c r="O21" s="4">
        <v>0.0607423568034557</v>
      </c>
      <c r="P21" s="4">
        <v>0.336068034557235</v>
      </c>
      <c r="Q21" s="4">
        <v>2.00310648020158</v>
      </c>
      <c r="R21" s="4">
        <v>2.69786296299496</v>
      </c>
    </row>
    <row r="22" spans="6:18">
      <c r="F22" s="1" t="s">
        <v>84</v>
      </c>
      <c r="G22" t="str">
        <f t="shared" ref="G22:I22" si="4">G21</f>
        <v>ACT_BND</v>
      </c>
      <c r="H22" t="str">
        <f t="shared" si="4"/>
        <v>UP</v>
      </c>
      <c r="I22">
        <f t="shared" si="4"/>
        <v>1</v>
      </c>
      <c r="J22" s="3">
        <v>2021</v>
      </c>
      <c r="K22" s="3" t="str">
        <f t="shared" si="1"/>
        <v>ELCHYD00</v>
      </c>
      <c r="L22" s="4">
        <v>7.74325046076314</v>
      </c>
      <c r="M22" s="4">
        <v>232.375297068754</v>
      </c>
      <c r="N22" s="4">
        <v>8.97969541396688</v>
      </c>
      <c r="O22" s="4">
        <v>103.888431785457</v>
      </c>
      <c r="P22" s="4">
        <v>126.827715802736</v>
      </c>
      <c r="Q22" s="4">
        <v>722.05928149748</v>
      </c>
      <c r="R22" s="4">
        <v>159.287737520158</v>
      </c>
    </row>
    <row r="23" spans="6:18">
      <c r="F23" s="1" t="s">
        <v>84</v>
      </c>
      <c r="G23" t="str">
        <f t="shared" ref="G23:I23" si="5">G22</f>
        <v>ACT_BND</v>
      </c>
      <c r="H23" t="str">
        <f t="shared" si="5"/>
        <v>UP</v>
      </c>
      <c r="I23">
        <f t="shared" si="5"/>
        <v>1</v>
      </c>
      <c r="J23" s="3">
        <v>2021</v>
      </c>
      <c r="K23" s="3" t="str">
        <f t="shared" si="1"/>
        <v>ELCNUC100</v>
      </c>
      <c r="L23" s="3">
        <v>0</v>
      </c>
      <c r="M23" s="3">
        <v>0</v>
      </c>
      <c r="N23" s="3">
        <v>0</v>
      </c>
      <c r="O23" s="3">
        <v>0</v>
      </c>
      <c r="P23" s="4">
        <v>296.189305291577</v>
      </c>
      <c r="Q23" s="3">
        <v>0</v>
      </c>
      <c r="R23" s="4">
        <v>16.606351663067</v>
      </c>
    </row>
    <row r="24" spans="6:18">
      <c r="F24" s="1" t="s">
        <v>84</v>
      </c>
      <c r="G24" t="str">
        <f t="shared" ref="G24:I24" si="6">G23</f>
        <v>ACT_BND</v>
      </c>
      <c r="H24" t="str">
        <f t="shared" si="6"/>
        <v>UP</v>
      </c>
      <c r="I24">
        <f t="shared" si="6"/>
        <v>1</v>
      </c>
      <c r="J24" s="3">
        <v>2021</v>
      </c>
      <c r="K24" s="3" t="str">
        <f t="shared" si="1"/>
        <v>ELCSOL00</v>
      </c>
      <c r="L24" s="4">
        <v>1.46105905867531</v>
      </c>
      <c r="M24" s="4">
        <v>0.115081441227502</v>
      </c>
      <c r="N24" s="4">
        <v>0.127175306479482</v>
      </c>
      <c r="O24" s="4">
        <v>0.0372575992080634</v>
      </c>
      <c r="P24" s="4">
        <v>20.6121506191505</v>
      </c>
      <c r="Q24" s="4">
        <v>0.120714654211663</v>
      </c>
      <c r="R24" s="4">
        <v>0.0193174282901368</v>
      </c>
    </row>
    <row r="25" spans="6:18">
      <c r="F25" s="1" t="s">
        <v>84</v>
      </c>
      <c r="G25" t="str">
        <f t="shared" ref="G25:I25" si="7">G24</f>
        <v>ACT_BND</v>
      </c>
      <c r="H25" t="str">
        <f t="shared" si="7"/>
        <v>UP</v>
      </c>
      <c r="I25">
        <f t="shared" si="7"/>
        <v>1</v>
      </c>
      <c r="J25" s="3">
        <v>2021</v>
      </c>
      <c r="K25" s="3" t="str">
        <f t="shared" si="1"/>
        <v>ELCWIN00</v>
      </c>
      <c r="L25" s="4">
        <v>24.480253862491</v>
      </c>
      <c r="M25" s="4">
        <v>7.29698915022678</v>
      </c>
      <c r="N25" s="4">
        <v>3.13314832469402</v>
      </c>
      <c r="O25" s="4">
        <v>3.41609802663787</v>
      </c>
      <c r="P25" s="4">
        <v>44.7068942044636</v>
      </c>
      <c r="Q25" s="4">
        <v>37.1595836213103</v>
      </c>
      <c r="R25" s="4">
        <v>9.38273748704104</v>
      </c>
    </row>
    <row r="26" spans="6:18">
      <c r="F26" s="1" t="s">
        <v>84</v>
      </c>
      <c r="G26" t="str">
        <f t="shared" ref="G26:I26" si="8">G25</f>
        <v>ACT_BND</v>
      </c>
      <c r="H26" t="str">
        <f t="shared" si="8"/>
        <v>UP</v>
      </c>
      <c r="I26">
        <f t="shared" si="8"/>
        <v>1</v>
      </c>
      <c r="J26" s="3">
        <v>2021</v>
      </c>
      <c r="K26" s="3" t="str">
        <f t="shared" si="1"/>
        <v>ELCWOO00</v>
      </c>
      <c r="L26" s="4">
        <v>6.45635694384449</v>
      </c>
      <c r="M26" s="4">
        <v>14.6182300434917</v>
      </c>
      <c r="N26" s="4">
        <v>0.395471517278618</v>
      </c>
      <c r="O26" s="4">
        <v>0.291202303815695</v>
      </c>
      <c r="P26" s="4">
        <v>4.30122723182145</v>
      </c>
      <c r="Q26" s="4">
        <v>4.68402875809935</v>
      </c>
      <c r="R26" s="4">
        <v>3.31228333031677</v>
      </c>
    </row>
    <row r="27" spans="6:18">
      <c r="F27" s="1" t="s">
        <v>84</v>
      </c>
      <c r="G27" t="str">
        <f t="shared" ref="G27:I27" si="9">G26</f>
        <v>ACT_BND</v>
      </c>
      <c r="H27" t="str">
        <f t="shared" si="9"/>
        <v>UP</v>
      </c>
      <c r="I27">
        <f t="shared" si="9"/>
        <v>1</v>
      </c>
      <c r="J27" s="3">
        <v>2022</v>
      </c>
      <c r="K27" s="3" t="str">
        <f t="shared" ref="K27:K90" si="10">K19</f>
        <v>ELCCOH00</v>
      </c>
      <c r="L27" s="4">
        <v>51.2795864290857</v>
      </c>
      <c r="M27" s="3">
        <v>0</v>
      </c>
      <c r="N27" s="4">
        <v>28.5041370770338</v>
      </c>
      <c r="O27" s="3">
        <v>0</v>
      </c>
      <c r="P27" s="3">
        <v>0</v>
      </c>
      <c r="Q27" s="3">
        <v>0</v>
      </c>
      <c r="R27" s="4">
        <v>19.6145596112311</v>
      </c>
    </row>
    <row r="28" spans="6:18">
      <c r="F28" s="1" t="s">
        <v>84</v>
      </c>
      <c r="G28" t="str">
        <f t="shared" ref="G28:I28" si="11">G27</f>
        <v>ACT_BND</v>
      </c>
      <c r="H28" t="str">
        <f t="shared" si="11"/>
        <v>UP</v>
      </c>
      <c r="I28">
        <f t="shared" si="11"/>
        <v>1</v>
      </c>
      <c r="J28" s="3">
        <v>2022</v>
      </c>
      <c r="K28" s="3" t="str">
        <f t="shared" si="10"/>
        <v>ELCGAS00</v>
      </c>
      <c r="L28" s="4">
        <v>195.310854391649</v>
      </c>
      <c r="M28" s="4">
        <v>6.73517674359251</v>
      </c>
      <c r="N28" s="4">
        <v>40.5450283657307</v>
      </c>
      <c r="O28" s="4">
        <v>0.63493676061915</v>
      </c>
      <c r="P28" s="4">
        <v>39.0906370050396</v>
      </c>
      <c r="Q28" s="4">
        <v>1.07521972822174</v>
      </c>
      <c r="R28" s="4">
        <v>11.9248725687545</v>
      </c>
    </row>
    <row r="29" spans="6:18">
      <c r="F29" s="1" t="s">
        <v>84</v>
      </c>
      <c r="G29" t="str">
        <f t="shared" ref="G29:I29" si="12">G28</f>
        <v>ACT_BND</v>
      </c>
      <c r="H29" t="str">
        <f t="shared" si="12"/>
        <v>UP</v>
      </c>
      <c r="I29">
        <f t="shared" si="12"/>
        <v>1</v>
      </c>
      <c r="J29" s="3">
        <v>2022</v>
      </c>
      <c r="K29" s="3" t="str">
        <f t="shared" si="10"/>
        <v>ELCHFO00</v>
      </c>
      <c r="L29" s="4">
        <v>0.056366090712743</v>
      </c>
      <c r="M29" s="4">
        <v>1.10809410791937</v>
      </c>
      <c r="N29" s="4">
        <v>0.00367049676025918</v>
      </c>
      <c r="O29" s="4">
        <v>0.0588257019438445</v>
      </c>
      <c r="P29" s="4">
        <v>0.306237365010799</v>
      </c>
      <c r="Q29" s="4">
        <v>2.07534241972642</v>
      </c>
      <c r="R29" s="4">
        <v>0.879232630669546</v>
      </c>
    </row>
    <row r="30" spans="6:18">
      <c r="F30" s="1" t="s">
        <v>84</v>
      </c>
      <c r="G30" t="str">
        <f t="shared" ref="G30:I30" si="13">G29</f>
        <v>ACT_BND</v>
      </c>
      <c r="H30" t="str">
        <f t="shared" si="13"/>
        <v>UP</v>
      </c>
      <c r="I30">
        <f t="shared" si="13"/>
        <v>1</v>
      </c>
      <c r="J30" s="3">
        <v>2022</v>
      </c>
      <c r="K30" s="3" t="str">
        <f t="shared" si="10"/>
        <v>ELCHYD00</v>
      </c>
      <c r="L30" s="4">
        <v>5.94339444924406</v>
      </c>
      <c r="M30" s="4">
        <v>216.930735916127</v>
      </c>
      <c r="N30" s="4">
        <v>13.9252920446364</v>
      </c>
      <c r="O30" s="4">
        <v>107.08306537077</v>
      </c>
      <c r="P30" s="4">
        <v>129.915828905688</v>
      </c>
      <c r="Q30" s="4">
        <v>704.945541036717</v>
      </c>
      <c r="R30" s="4">
        <v>172.730307302376</v>
      </c>
    </row>
    <row r="31" spans="6:18">
      <c r="F31" s="1" t="s">
        <v>84</v>
      </c>
      <c r="G31" t="str">
        <f t="shared" ref="G31:I31" si="14">G30</f>
        <v>ACT_BND</v>
      </c>
      <c r="H31" t="str">
        <f t="shared" si="14"/>
        <v>UP</v>
      </c>
      <c r="I31">
        <f t="shared" si="14"/>
        <v>1</v>
      </c>
      <c r="J31" s="3">
        <v>2022</v>
      </c>
      <c r="K31" s="3" t="str">
        <f t="shared" si="10"/>
        <v>ELCNUC100</v>
      </c>
      <c r="L31" s="3">
        <v>0</v>
      </c>
      <c r="M31" s="3">
        <v>0</v>
      </c>
      <c r="N31" s="3">
        <v>0</v>
      </c>
      <c r="O31" s="3">
        <v>0</v>
      </c>
      <c r="P31" s="4">
        <v>295.30635475162</v>
      </c>
      <c r="Q31" s="3">
        <v>0</v>
      </c>
      <c r="R31" s="4">
        <v>18.2758358639309</v>
      </c>
    </row>
    <row r="32" spans="6:18">
      <c r="F32" s="1" t="s">
        <v>84</v>
      </c>
      <c r="G32" t="str">
        <f t="shared" ref="G32:I32" si="15">G31</f>
        <v>ACT_BND</v>
      </c>
      <c r="H32" t="str">
        <f t="shared" si="15"/>
        <v>UP</v>
      </c>
      <c r="I32">
        <f t="shared" si="15"/>
        <v>1</v>
      </c>
      <c r="J32" s="3">
        <v>2022</v>
      </c>
      <c r="K32" s="3" t="str">
        <f t="shared" si="10"/>
        <v>ELCSOL00</v>
      </c>
      <c r="L32" s="4">
        <v>6.58953784737221</v>
      </c>
      <c r="M32" s="4">
        <v>1.5881969037725</v>
      </c>
      <c r="N32" s="4">
        <v>0.536462563354932</v>
      </c>
      <c r="O32" s="4">
        <v>0.0624555833693305</v>
      </c>
      <c r="P32" s="4">
        <v>28.7668888696904</v>
      </c>
      <c r="Q32" s="4">
        <v>0.10631580611951</v>
      </c>
      <c r="R32" s="4">
        <v>0.0193174282901368</v>
      </c>
    </row>
    <row r="33" spans="6:18">
      <c r="F33" s="1" t="s">
        <v>84</v>
      </c>
      <c r="G33" t="str">
        <f t="shared" ref="G33:I33" si="16">G32</f>
        <v>ACT_BND</v>
      </c>
      <c r="H33" t="str">
        <f t="shared" si="16"/>
        <v>UP</v>
      </c>
      <c r="I33">
        <f t="shared" si="16"/>
        <v>1</v>
      </c>
      <c r="J33" s="3">
        <v>2022</v>
      </c>
      <c r="K33" s="3" t="str">
        <f t="shared" si="10"/>
        <v>ELCWIN00</v>
      </c>
      <c r="L33" s="4">
        <v>36.5776192944564</v>
      </c>
      <c r="M33" s="4">
        <v>7.31959329709503</v>
      </c>
      <c r="N33" s="4">
        <v>2.31028392332613</v>
      </c>
      <c r="O33" s="4">
        <v>1.93339382109431</v>
      </c>
      <c r="P33" s="4">
        <v>64.3475535637149</v>
      </c>
      <c r="Q33" s="4">
        <v>51.5584317134629</v>
      </c>
      <c r="R33" s="4">
        <v>16.0264416555076</v>
      </c>
    </row>
    <row r="34" spans="6:18">
      <c r="F34" s="1" t="s">
        <v>84</v>
      </c>
      <c r="G34" t="str">
        <f t="shared" ref="G34:I34" si="17">G33</f>
        <v>ACT_BND</v>
      </c>
      <c r="H34" t="str">
        <f t="shared" si="17"/>
        <v>UP</v>
      </c>
      <c r="I34">
        <f t="shared" si="17"/>
        <v>1</v>
      </c>
      <c r="J34" s="3">
        <v>2022</v>
      </c>
      <c r="K34" s="3" t="str">
        <f t="shared" si="10"/>
        <v>ELCWOO00</v>
      </c>
      <c r="L34" s="4">
        <v>7.02502614830814</v>
      </c>
      <c r="M34" s="4">
        <v>20.4610913556372</v>
      </c>
      <c r="N34" s="4">
        <v>0.895738332613391</v>
      </c>
      <c r="O34" s="4">
        <v>0.289877609791217</v>
      </c>
      <c r="P34" s="4">
        <v>3.8555530525558</v>
      </c>
      <c r="Q34" s="4">
        <v>5.66713100431965</v>
      </c>
      <c r="R34" s="4">
        <v>2.08004897421886</v>
      </c>
    </row>
    <row r="35" spans="6:18">
      <c r="F35" s="1" t="s">
        <v>84</v>
      </c>
      <c r="G35" t="str">
        <f t="shared" ref="G35:I35" si="18">G34</f>
        <v>ACT_BND</v>
      </c>
      <c r="H35" t="str">
        <f t="shared" si="18"/>
        <v>UP</v>
      </c>
      <c r="I35">
        <f t="shared" si="18"/>
        <v>1</v>
      </c>
      <c r="J35" s="3">
        <v>2023</v>
      </c>
      <c r="K35" s="3" t="str">
        <f t="shared" si="10"/>
        <v>ELCCOH00</v>
      </c>
      <c r="L35" s="4">
        <v>25.7075551511879</v>
      </c>
      <c r="M35" s="3">
        <v>0</v>
      </c>
      <c r="N35" s="4">
        <v>24.1871609143269</v>
      </c>
      <c r="O35" s="3">
        <v>0</v>
      </c>
      <c r="P35" s="3">
        <v>0</v>
      </c>
      <c r="Q35" s="3">
        <v>0</v>
      </c>
      <c r="R35" s="4">
        <v>20.6367938012959</v>
      </c>
    </row>
    <row r="36" spans="6:18">
      <c r="F36" s="1" t="s">
        <v>84</v>
      </c>
      <c r="G36" t="str">
        <f t="shared" ref="G36:I36" si="19">G35</f>
        <v>ACT_BND</v>
      </c>
      <c r="H36" t="str">
        <f t="shared" si="19"/>
        <v>UP</v>
      </c>
      <c r="I36">
        <f t="shared" si="19"/>
        <v>1</v>
      </c>
      <c r="J36" s="3">
        <v>2023</v>
      </c>
      <c r="K36" s="3" t="str">
        <f t="shared" si="10"/>
        <v>ELCGAS00</v>
      </c>
      <c r="L36" s="4">
        <v>220.974348416127</v>
      </c>
      <c r="M36" s="4">
        <v>7.9468697537077</v>
      </c>
      <c r="N36" s="4">
        <v>42.7093069114471</v>
      </c>
      <c r="O36" s="4">
        <v>0.635508861411087</v>
      </c>
      <c r="P36" s="4">
        <v>40.9078424766019</v>
      </c>
      <c r="Q36" s="4">
        <v>0.945408043916487</v>
      </c>
      <c r="R36" s="4">
        <v>11.8990232359971</v>
      </c>
    </row>
    <row r="37" spans="6:18">
      <c r="F37" s="1" t="s">
        <v>84</v>
      </c>
      <c r="G37" t="str">
        <f t="shared" ref="G37:I37" si="20">G36</f>
        <v>ACT_BND</v>
      </c>
      <c r="H37" t="str">
        <f t="shared" si="20"/>
        <v>UP</v>
      </c>
      <c r="I37">
        <f t="shared" si="20"/>
        <v>1</v>
      </c>
      <c r="J37" s="3">
        <v>2023</v>
      </c>
      <c r="K37" s="3" t="str">
        <f t="shared" si="10"/>
        <v>ELCHFO00</v>
      </c>
      <c r="L37" s="4">
        <v>0.056366090712743</v>
      </c>
      <c r="M37" s="4">
        <v>1.36019656767459</v>
      </c>
      <c r="N37" s="4">
        <v>0.00367049676025918</v>
      </c>
      <c r="O37" s="4">
        <v>0.0588257019438445</v>
      </c>
      <c r="P37" s="4">
        <v>0.306237365010799</v>
      </c>
      <c r="Q37" s="4">
        <v>2.13566772174226</v>
      </c>
      <c r="R37" s="4">
        <v>0.840271098308135</v>
      </c>
    </row>
    <row r="38" spans="6:18">
      <c r="F38" s="1" t="s">
        <v>84</v>
      </c>
      <c r="G38" t="str">
        <f t="shared" ref="G38:I38" si="21">G37</f>
        <v>ACT_BND</v>
      </c>
      <c r="H38" t="str">
        <f t="shared" si="21"/>
        <v>UP</v>
      </c>
      <c r="I38">
        <f t="shared" si="21"/>
        <v>1</v>
      </c>
      <c r="J38" s="3">
        <v>2023</v>
      </c>
      <c r="K38" s="3" t="str">
        <f t="shared" si="10"/>
        <v>ELCHYD00</v>
      </c>
      <c r="L38" s="4">
        <v>5.94336527357811</v>
      </c>
      <c r="M38" s="4">
        <v>217.87155099928</v>
      </c>
      <c r="N38" s="4">
        <v>14.3265838948884</v>
      </c>
      <c r="O38" s="4">
        <v>107.216045464363</v>
      </c>
      <c r="P38" s="4">
        <v>130.502837041037</v>
      </c>
      <c r="Q38" s="4">
        <v>704.84736537077</v>
      </c>
      <c r="R38" s="4">
        <v>172.975043537437</v>
      </c>
    </row>
    <row r="39" spans="6:18">
      <c r="F39" s="1" t="s">
        <v>84</v>
      </c>
      <c r="G39" t="str">
        <f t="shared" ref="G39:I39" si="22">G38</f>
        <v>ACT_BND</v>
      </c>
      <c r="H39" t="str">
        <f t="shared" si="22"/>
        <v>UP</v>
      </c>
      <c r="I39">
        <f t="shared" si="22"/>
        <v>1</v>
      </c>
      <c r="J39" s="3">
        <v>2023</v>
      </c>
      <c r="K39" s="3" t="str">
        <f t="shared" si="10"/>
        <v>ELCNUC100</v>
      </c>
      <c r="L39" s="3">
        <v>0</v>
      </c>
      <c r="M39" s="3">
        <v>0</v>
      </c>
      <c r="N39" s="3">
        <v>0</v>
      </c>
      <c r="O39" s="3">
        <v>0</v>
      </c>
      <c r="P39" s="4">
        <v>278.61124474442</v>
      </c>
      <c r="Q39" s="3">
        <v>0</v>
      </c>
      <c r="R39" s="4">
        <v>18.0946630345572</v>
      </c>
    </row>
    <row r="40" spans="6:18">
      <c r="F40" s="1" t="s">
        <v>84</v>
      </c>
      <c r="G40" t="str">
        <f t="shared" ref="G40:I40" si="23">G39</f>
        <v>ACT_BND</v>
      </c>
      <c r="H40" t="str">
        <f t="shared" si="23"/>
        <v>UP</v>
      </c>
      <c r="I40">
        <f t="shared" si="23"/>
        <v>1</v>
      </c>
      <c r="J40" s="3">
        <v>2023</v>
      </c>
      <c r="K40" s="3" t="str">
        <f t="shared" si="10"/>
        <v>ELCSOL00</v>
      </c>
      <c r="L40" s="4">
        <v>8.40833423686105</v>
      </c>
      <c r="M40" s="4">
        <v>1.5890301487545</v>
      </c>
      <c r="N40" s="4">
        <v>0.536462563354932</v>
      </c>
      <c r="O40" s="4">
        <v>0.0624555833693305</v>
      </c>
      <c r="P40" s="4">
        <v>29.0888871562275</v>
      </c>
      <c r="Q40" s="4">
        <v>0.10631580611951</v>
      </c>
      <c r="R40" s="4">
        <v>0.0193174282901368</v>
      </c>
    </row>
    <row r="41" spans="6:18">
      <c r="F41" s="1" t="s">
        <v>84</v>
      </c>
      <c r="G41" t="str">
        <f t="shared" ref="G41:I41" si="24">G40</f>
        <v>ACT_BND</v>
      </c>
      <c r="H41" t="str">
        <f t="shared" si="24"/>
        <v>UP</v>
      </c>
      <c r="I41">
        <f t="shared" si="24"/>
        <v>1</v>
      </c>
      <c r="J41" s="3">
        <v>2023</v>
      </c>
      <c r="K41" s="3" t="str">
        <f t="shared" si="10"/>
        <v>ELCWIN00</v>
      </c>
      <c r="L41" s="4">
        <v>48.1342856011519</v>
      </c>
      <c r="M41" s="4">
        <v>7.31959329709503</v>
      </c>
      <c r="N41" s="4">
        <v>2.54313173866091</v>
      </c>
      <c r="O41" s="4">
        <v>1.93534807451404</v>
      </c>
      <c r="P41" s="4">
        <v>65.0719038156948</v>
      </c>
      <c r="Q41" s="4">
        <v>51.5584317134629</v>
      </c>
      <c r="R41" s="4">
        <v>16.0142731457883</v>
      </c>
    </row>
    <row r="42" spans="6:18">
      <c r="F42" s="1" t="s">
        <v>84</v>
      </c>
      <c r="G42" t="str">
        <f t="shared" ref="G42:I42" si="25">G41</f>
        <v>ACT_BND</v>
      </c>
      <c r="H42" t="str">
        <f t="shared" si="25"/>
        <v>UP</v>
      </c>
      <c r="I42">
        <f t="shared" si="25"/>
        <v>1</v>
      </c>
      <c r="J42" s="3">
        <v>2023</v>
      </c>
      <c r="K42" s="3" t="str">
        <f t="shared" si="10"/>
        <v>ELCWOO00</v>
      </c>
      <c r="L42" s="4">
        <v>6.51719965082793</v>
      </c>
      <c r="M42" s="4">
        <v>16.3618258350036</v>
      </c>
      <c r="N42" s="4">
        <v>0.992665799856011</v>
      </c>
      <c r="O42" s="4">
        <v>0.283107748740101</v>
      </c>
      <c r="P42" s="4">
        <v>5.32928464362851</v>
      </c>
      <c r="Q42" s="4">
        <v>5.63486406767459</v>
      </c>
      <c r="R42" s="4">
        <v>1.68442937767819</v>
      </c>
    </row>
    <row r="43" spans="6:18">
      <c r="F43" s="1" t="s">
        <v>84</v>
      </c>
      <c r="G43" t="str">
        <f t="shared" ref="G43:I43" si="26">G42</f>
        <v>ACT_BND</v>
      </c>
      <c r="H43" t="str">
        <f t="shared" si="26"/>
        <v>UP</v>
      </c>
      <c r="I43">
        <f t="shared" si="26"/>
        <v>1</v>
      </c>
      <c r="J43" s="3">
        <v>2024</v>
      </c>
      <c r="K43" s="3" t="str">
        <f t="shared" si="10"/>
        <v>ELCCOH00</v>
      </c>
      <c r="L43" s="3">
        <v>0</v>
      </c>
      <c r="M43" s="3">
        <v>0</v>
      </c>
      <c r="N43" s="4">
        <v>21.803192224622</v>
      </c>
      <c r="O43" s="3">
        <v>0</v>
      </c>
      <c r="P43" s="3">
        <v>0</v>
      </c>
      <c r="Q43" s="3">
        <v>0</v>
      </c>
      <c r="R43" s="4">
        <v>18.9128094924406</v>
      </c>
    </row>
    <row r="44" spans="6:18">
      <c r="F44" s="1" t="s">
        <v>84</v>
      </c>
      <c r="G44" t="str">
        <f t="shared" ref="G44:I44" si="27">G43</f>
        <v>ACT_BND</v>
      </c>
      <c r="H44" t="str">
        <f t="shared" si="27"/>
        <v>UP</v>
      </c>
      <c r="I44">
        <f t="shared" si="27"/>
        <v>1</v>
      </c>
      <c r="J44" s="3">
        <v>2024</v>
      </c>
      <c r="K44" s="3" t="str">
        <f t="shared" si="10"/>
        <v>ELCGAS00</v>
      </c>
      <c r="L44" s="4">
        <v>250.801655939525</v>
      </c>
      <c r="M44" s="4">
        <v>8.48212527415407</v>
      </c>
      <c r="N44" s="4">
        <v>39.6526521958243</v>
      </c>
      <c r="O44" s="4">
        <v>0.572235016198704</v>
      </c>
      <c r="P44" s="4">
        <v>43.9839305975522</v>
      </c>
      <c r="Q44" s="4">
        <v>1.77339060907127</v>
      </c>
      <c r="R44" s="4">
        <v>13.217800113031</v>
      </c>
    </row>
    <row r="45" spans="6:18">
      <c r="F45" s="1" t="s">
        <v>84</v>
      </c>
      <c r="G45" t="str">
        <f t="shared" ref="G45:I45" si="28">G44</f>
        <v>ACT_BND</v>
      </c>
      <c r="H45" t="str">
        <f t="shared" si="28"/>
        <v>UP</v>
      </c>
      <c r="I45">
        <f t="shared" si="28"/>
        <v>1</v>
      </c>
      <c r="J45" s="3">
        <v>2024</v>
      </c>
      <c r="K45" s="3" t="str">
        <f t="shared" si="10"/>
        <v>ELCHFO00</v>
      </c>
      <c r="L45" s="4">
        <v>0.0507294816414687</v>
      </c>
      <c r="M45" s="4">
        <v>0.942418733225342</v>
      </c>
      <c r="N45" s="4">
        <v>0.00330344708423326</v>
      </c>
      <c r="O45" s="4">
        <v>0.05294313174946</v>
      </c>
      <c r="P45" s="4">
        <v>0.275613628509719</v>
      </c>
      <c r="Q45" s="4">
        <v>2.0785025050396</v>
      </c>
      <c r="R45" s="4">
        <v>0.771306527897768</v>
      </c>
    </row>
    <row r="46" spans="6:18">
      <c r="F46" s="1" t="s">
        <v>84</v>
      </c>
      <c r="G46" t="str">
        <f t="shared" ref="G46:I46" si="29">G45</f>
        <v>ACT_BND</v>
      </c>
      <c r="H46" t="str">
        <f t="shared" si="29"/>
        <v>UP</v>
      </c>
      <c r="I46">
        <f t="shared" si="29"/>
        <v>1</v>
      </c>
      <c r="J46" s="3">
        <v>2024</v>
      </c>
      <c r="K46" s="3" t="str">
        <f t="shared" si="10"/>
        <v>ELCHYD00</v>
      </c>
      <c r="L46" s="4">
        <v>5.94339444924406</v>
      </c>
      <c r="M46" s="4">
        <v>217.885886703744</v>
      </c>
      <c r="N46" s="4">
        <v>10.9798897156227</v>
      </c>
      <c r="O46" s="4">
        <v>109.017135709143</v>
      </c>
      <c r="P46" s="4">
        <v>132.727734089273</v>
      </c>
      <c r="Q46" s="4">
        <v>718.130721742261</v>
      </c>
      <c r="R46" s="4">
        <v>174.213487525918</v>
      </c>
    </row>
    <row r="47" spans="6:18">
      <c r="F47" s="1" t="s">
        <v>84</v>
      </c>
      <c r="G47" t="str">
        <f t="shared" ref="G47:I47" si="30">G46</f>
        <v>ACT_BND</v>
      </c>
      <c r="H47" t="str">
        <f t="shared" si="30"/>
        <v>UP</v>
      </c>
      <c r="I47">
        <f t="shared" si="30"/>
        <v>1</v>
      </c>
      <c r="J47" s="3">
        <v>2024</v>
      </c>
      <c r="K47" s="3" t="str">
        <f t="shared" si="10"/>
        <v>ELCNUC100</v>
      </c>
      <c r="L47" s="3">
        <v>0</v>
      </c>
      <c r="M47" s="3">
        <v>0</v>
      </c>
      <c r="N47" s="3">
        <v>0</v>
      </c>
      <c r="O47" s="3">
        <v>0</v>
      </c>
      <c r="P47" s="4">
        <v>289.206287724982</v>
      </c>
      <c r="Q47" s="3">
        <v>0</v>
      </c>
      <c r="R47" s="4">
        <v>18.7685673110151</v>
      </c>
    </row>
    <row r="48" spans="6:18">
      <c r="F48" s="1" t="s">
        <v>84</v>
      </c>
      <c r="G48" t="str">
        <f t="shared" ref="G48:I48" si="31">G47</f>
        <v>ACT_BND</v>
      </c>
      <c r="H48" t="str">
        <f t="shared" si="31"/>
        <v>UP</v>
      </c>
      <c r="I48">
        <f t="shared" si="31"/>
        <v>1</v>
      </c>
      <c r="J48" s="3">
        <v>2024</v>
      </c>
      <c r="K48" s="3" t="str">
        <f t="shared" si="10"/>
        <v>ELCSOL00</v>
      </c>
      <c r="L48" s="4">
        <v>8.40833423686105</v>
      </c>
      <c r="M48" s="4">
        <v>1.95748412843053</v>
      </c>
      <c r="N48" s="4">
        <v>0.536462563354932</v>
      </c>
      <c r="O48" s="4">
        <v>0.0624555833693305</v>
      </c>
      <c r="P48" s="4">
        <v>29.4108854391649</v>
      </c>
      <c r="Q48" s="4">
        <v>0.10631580611951</v>
      </c>
      <c r="R48" s="4">
        <v>0.0193174282901368</v>
      </c>
    </row>
    <row r="49" spans="6:18">
      <c r="F49" s="1" t="s">
        <v>84</v>
      </c>
      <c r="G49" t="str">
        <f t="shared" ref="G49:I49" si="32">G48</f>
        <v>ACT_BND</v>
      </c>
      <c r="H49" t="str">
        <f t="shared" si="32"/>
        <v>UP</v>
      </c>
      <c r="I49">
        <f t="shared" si="32"/>
        <v>1</v>
      </c>
      <c r="J49" s="3">
        <v>2024</v>
      </c>
      <c r="K49" s="3" t="str">
        <f t="shared" si="10"/>
        <v>ELCWIN00</v>
      </c>
      <c r="L49" s="4">
        <v>48.1342856011519</v>
      </c>
      <c r="M49" s="4">
        <v>7.31959329709503</v>
      </c>
      <c r="N49" s="4">
        <v>20.1919631605472</v>
      </c>
      <c r="O49" s="4">
        <v>1.94446504787617</v>
      </c>
      <c r="P49" s="4">
        <v>66.8736881569474</v>
      </c>
      <c r="Q49" s="4">
        <v>53.9221041396688</v>
      </c>
      <c r="R49" s="4">
        <v>16.0354578722102</v>
      </c>
    </row>
    <row r="50" spans="6:18">
      <c r="F50" s="1" t="s">
        <v>84</v>
      </c>
      <c r="G50" t="str">
        <f t="shared" ref="G50:I50" si="33">G49</f>
        <v>ACT_BND</v>
      </c>
      <c r="H50" t="str">
        <f t="shared" si="33"/>
        <v>UP</v>
      </c>
      <c r="I50">
        <f t="shared" si="33"/>
        <v>1</v>
      </c>
      <c r="J50" s="3">
        <v>2024</v>
      </c>
      <c r="K50" s="3" t="str">
        <f t="shared" si="10"/>
        <v>ELCWOO00</v>
      </c>
      <c r="L50" s="4">
        <v>6.54839035277178</v>
      </c>
      <c r="M50" s="4">
        <v>14.9045798531965</v>
      </c>
      <c r="N50" s="4">
        <v>0.741972520518358</v>
      </c>
      <c r="O50" s="4">
        <v>0.224409071418287</v>
      </c>
      <c r="P50" s="4">
        <v>5.57078536357091</v>
      </c>
      <c r="Q50" s="4">
        <v>5.73137175305976</v>
      </c>
      <c r="R50" s="4">
        <v>1.95887898756299</v>
      </c>
    </row>
    <row r="51" spans="6:18">
      <c r="F51" s="1" t="s">
        <v>84</v>
      </c>
      <c r="G51" t="str">
        <f t="shared" ref="G51:I51" si="34">G50</f>
        <v>ACT_BND</v>
      </c>
      <c r="H51" t="str">
        <f t="shared" si="34"/>
        <v>UP</v>
      </c>
      <c r="I51">
        <f t="shared" si="34"/>
        <v>1</v>
      </c>
      <c r="J51" s="3">
        <v>2025</v>
      </c>
      <c r="K51" s="3" t="str">
        <f t="shared" si="10"/>
        <v>ELCCOH00</v>
      </c>
      <c r="L51" s="3">
        <v>0</v>
      </c>
      <c r="M51" s="3">
        <v>0</v>
      </c>
      <c r="N51" s="4">
        <v>13.1604967602592</v>
      </c>
      <c r="O51" s="3">
        <v>0</v>
      </c>
      <c r="P51" s="3">
        <v>0</v>
      </c>
      <c r="Q51" s="3">
        <v>0</v>
      </c>
      <c r="R51" s="4">
        <v>16.3003822030238</v>
      </c>
    </row>
    <row r="52" spans="6:18">
      <c r="F52" s="1" t="s">
        <v>84</v>
      </c>
      <c r="G52" t="str">
        <f t="shared" ref="G52:I52" si="35">G51</f>
        <v>ACT_BND</v>
      </c>
      <c r="H52" t="str">
        <f t="shared" si="35"/>
        <v>UP</v>
      </c>
      <c r="I52">
        <f t="shared" si="35"/>
        <v>1</v>
      </c>
      <c r="J52" s="3">
        <v>2025</v>
      </c>
      <c r="K52" s="3" t="str">
        <f t="shared" si="10"/>
        <v>ELCGAS00</v>
      </c>
      <c r="L52" s="4">
        <v>247.822713102952</v>
      </c>
      <c r="M52" s="4">
        <v>9.73947412390209</v>
      </c>
      <c r="N52" s="4">
        <v>38.0461573074154</v>
      </c>
      <c r="O52" s="4">
        <v>0.63645126637869</v>
      </c>
      <c r="P52" s="4">
        <v>34.3767802015839</v>
      </c>
      <c r="Q52" s="4">
        <v>0.0161267098632109</v>
      </c>
      <c r="R52" s="4">
        <v>11.3577865010799</v>
      </c>
    </row>
    <row r="53" spans="6:18">
      <c r="F53" s="1" t="s">
        <v>84</v>
      </c>
      <c r="G53" t="str">
        <f t="shared" ref="G53:I53" si="36">G52</f>
        <v>ACT_BND</v>
      </c>
      <c r="H53" t="str">
        <f t="shared" si="36"/>
        <v>UP</v>
      </c>
      <c r="I53">
        <f t="shared" si="36"/>
        <v>1</v>
      </c>
      <c r="J53" s="3">
        <v>2025</v>
      </c>
      <c r="K53" s="3" t="str">
        <f t="shared" si="10"/>
        <v>ELCHFO00</v>
      </c>
      <c r="L53" s="4">
        <v>0.056366090712743</v>
      </c>
      <c r="M53" s="4">
        <v>0.707785046652268</v>
      </c>
      <c r="N53" s="3">
        <v>0</v>
      </c>
      <c r="O53" s="4">
        <v>0.0588257019438445</v>
      </c>
      <c r="P53" s="4">
        <v>0.293750107991361</v>
      </c>
      <c r="Q53" s="4">
        <v>2.00311803815695</v>
      </c>
      <c r="R53" s="4">
        <v>0.827558940964723</v>
      </c>
    </row>
    <row r="54" spans="6:18">
      <c r="F54" s="1" t="s">
        <v>84</v>
      </c>
      <c r="G54" t="str">
        <f t="shared" ref="G54:I54" si="37">G53</f>
        <v>ACT_BND</v>
      </c>
      <c r="H54" t="str">
        <f t="shared" si="37"/>
        <v>UP</v>
      </c>
      <c r="I54">
        <f t="shared" si="37"/>
        <v>1</v>
      </c>
      <c r="J54" s="3">
        <v>2025</v>
      </c>
      <c r="K54" s="3" t="str">
        <f t="shared" si="10"/>
        <v>ELCHYD00</v>
      </c>
      <c r="L54" s="4">
        <v>5.94339444924406</v>
      </c>
      <c r="M54" s="4">
        <v>231.726291301296</v>
      </c>
      <c r="N54" s="4">
        <v>13.6836564974802</v>
      </c>
      <c r="O54" s="4">
        <v>109.589488264939</v>
      </c>
      <c r="P54" s="4">
        <v>128.628790820734</v>
      </c>
      <c r="Q54" s="4">
        <v>784.22583837293</v>
      </c>
      <c r="R54" s="4">
        <v>175.359843922246</v>
      </c>
    </row>
    <row r="55" spans="6:18">
      <c r="F55" s="1" t="s">
        <v>84</v>
      </c>
      <c r="G55" t="str">
        <f t="shared" ref="G55:I55" si="38">G54</f>
        <v>ACT_BND</v>
      </c>
      <c r="H55" t="str">
        <f t="shared" si="38"/>
        <v>UP</v>
      </c>
      <c r="I55">
        <f t="shared" si="38"/>
        <v>1</v>
      </c>
      <c r="J55" s="3">
        <v>2025</v>
      </c>
      <c r="K55" s="3" t="str">
        <f t="shared" si="10"/>
        <v>ELCNUC100</v>
      </c>
      <c r="L55" s="3">
        <v>0</v>
      </c>
      <c r="M55" s="3">
        <v>0</v>
      </c>
      <c r="N55" s="3">
        <v>0</v>
      </c>
      <c r="O55" s="3">
        <v>0</v>
      </c>
      <c r="P55" s="4">
        <v>264.649307811375</v>
      </c>
      <c r="Q55" s="3">
        <v>0</v>
      </c>
      <c r="R55" s="4">
        <v>17.7446095176386</v>
      </c>
    </row>
    <row r="56" spans="6:18">
      <c r="F56" s="1" t="s">
        <v>84</v>
      </c>
      <c r="G56" t="str">
        <f t="shared" ref="G56:I56" si="39">G55</f>
        <v>ACT_BND</v>
      </c>
      <c r="H56" t="str">
        <f t="shared" si="39"/>
        <v>UP</v>
      </c>
      <c r="I56">
        <f t="shared" si="39"/>
        <v>1</v>
      </c>
      <c r="J56" s="3">
        <v>2025</v>
      </c>
      <c r="K56" s="3" t="str">
        <f t="shared" si="10"/>
        <v>ELCSOL00</v>
      </c>
      <c r="L56" s="4">
        <v>8.71206420446364</v>
      </c>
      <c r="M56" s="4">
        <v>4.37636475073434</v>
      </c>
      <c r="N56" s="4">
        <v>0.674457787616991</v>
      </c>
      <c r="O56" s="4">
        <v>0.0624555833693305</v>
      </c>
      <c r="P56" s="4">
        <v>29.7328837257019</v>
      </c>
      <c r="Q56" s="4">
        <v>0.10631580611951</v>
      </c>
      <c r="R56" s="4">
        <v>0.191638464301656</v>
      </c>
    </row>
    <row r="57" spans="6:18">
      <c r="F57" s="1" t="s">
        <v>84</v>
      </c>
      <c r="G57" t="str">
        <f t="shared" ref="G57:I57" si="40">G56</f>
        <v>ACT_BND</v>
      </c>
      <c r="H57" t="str">
        <f t="shared" si="40"/>
        <v>UP</v>
      </c>
      <c r="I57">
        <f t="shared" si="40"/>
        <v>1</v>
      </c>
      <c r="J57" s="3">
        <v>2025</v>
      </c>
      <c r="K57" s="3" t="str">
        <f t="shared" si="10"/>
        <v>ELCWIN00</v>
      </c>
      <c r="L57" s="4">
        <v>57.7648408567315</v>
      </c>
      <c r="M57" s="4">
        <v>8.89725656238301</v>
      </c>
      <c r="N57" s="4">
        <v>26.2813570014399</v>
      </c>
      <c r="O57" s="4">
        <v>2.57393128185745</v>
      </c>
      <c r="P57" s="4">
        <v>64.3228272858171</v>
      </c>
      <c r="Q57" s="4">
        <v>53.9221041396688</v>
      </c>
      <c r="R57" s="4">
        <v>18.016158149388</v>
      </c>
    </row>
    <row r="58" spans="6:18">
      <c r="F58" s="1" t="s">
        <v>84</v>
      </c>
      <c r="G58" t="str">
        <f t="shared" ref="G58:I58" si="41">G57</f>
        <v>ACT_BND</v>
      </c>
      <c r="H58" t="str">
        <f t="shared" si="41"/>
        <v>UP</v>
      </c>
      <c r="I58">
        <f t="shared" si="41"/>
        <v>1</v>
      </c>
      <c r="J58" s="3">
        <v>2025</v>
      </c>
      <c r="K58" s="3" t="str">
        <f t="shared" si="10"/>
        <v>ELCWOO00</v>
      </c>
      <c r="L58" s="4">
        <v>5.06899947084233</v>
      </c>
      <c r="M58" s="4">
        <v>11.0852171976962</v>
      </c>
      <c r="N58" s="4">
        <v>0.863459623830094</v>
      </c>
      <c r="O58" s="4">
        <v>0.277930136357091</v>
      </c>
      <c r="P58" s="4">
        <v>4.11069034917207</v>
      </c>
      <c r="Q58" s="4">
        <v>4.74152878689705</v>
      </c>
      <c r="R58" s="4">
        <v>0.629545248326134</v>
      </c>
    </row>
    <row r="59" spans="6:18">
      <c r="F59" s="1" t="s">
        <v>84</v>
      </c>
      <c r="G59" t="str">
        <f t="shared" ref="G59:I59" si="42">G58</f>
        <v>ACT_BND</v>
      </c>
      <c r="H59" t="str">
        <f t="shared" si="42"/>
        <v>UP</v>
      </c>
      <c r="I59">
        <f t="shared" si="42"/>
        <v>1</v>
      </c>
      <c r="J59" s="3">
        <v>2026</v>
      </c>
      <c r="K59" s="3" t="str">
        <f t="shared" si="10"/>
        <v>ELCCOH00</v>
      </c>
      <c r="L59" s="3">
        <v>0</v>
      </c>
      <c r="M59" s="3">
        <v>0</v>
      </c>
      <c r="N59" s="4">
        <v>13.1604967602592</v>
      </c>
      <c r="O59" s="3">
        <v>0</v>
      </c>
      <c r="P59" s="3">
        <v>0</v>
      </c>
      <c r="Q59" s="3">
        <v>0</v>
      </c>
      <c r="R59" s="4">
        <v>16.3042599352052</v>
      </c>
    </row>
    <row r="60" spans="6:18">
      <c r="F60" s="1" t="s">
        <v>84</v>
      </c>
      <c r="G60" t="str">
        <f t="shared" ref="G60:I60" si="43">G59</f>
        <v>ACT_BND</v>
      </c>
      <c r="H60" t="str">
        <f t="shared" si="43"/>
        <v>UP</v>
      </c>
      <c r="I60">
        <f t="shared" si="43"/>
        <v>1</v>
      </c>
      <c r="J60" s="3">
        <v>2026</v>
      </c>
      <c r="K60" s="3" t="str">
        <f t="shared" si="10"/>
        <v>ELCGAS00</v>
      </c>
      <c r="L60" s="4">
        <v>249.893834737221</v>
      </c>
      <c r="M60" s="4">
        <v>14.6040533473722</v>
      </c>
      <c r="N60" s="4">
        <v>38.986653599712</v>
      </c>
      <c r="O60" s="4">
        <v>0.634971464722822</v>
      </c>
      <c r="P60" s="4">
        <v>41.7047497840173</v>
      </c>
      <c r="Q60" s="4">
        <v>0.0184259896040317</v>
      </c>
      <c r="R60" s="4">
        <v>10.6661046141109</v>
      </c>
    </row>
    <row r="61" spans="6:18">
      <c r="F61" s="1" t="s">
        <v>84</v>
      </c>
      <c r="G61" t="str">
        <f t="shared" ref="G61:I61" si="44">G60</f>
        <v>ACT_BND</v>
      </c>
      <c r="H61" t="str">
        <f t="shared" si="44"/>
        <v>UP</v>
      </c>
      <c r="I61">
        <f t="shared" si="44"/>
        <v>1</v>
      </c>
      <c r="J61" s="3">
        <v>2026</v>
      </c>
      <c r="K61" s="3" t="str">
        <f t="shared" si="10"/>
        <v>ELCHFO00</v>
      </c>
      <c r="L61" s="4">
        <v>0.056366090712743</v>
      </c>
      <c r="M61" s="4">
        <v>0.478152385925126</v>
      </c>
      <c r="N61" s="3">
        <v>0</v>
      </c>
      <c r="O61" s="4">
        <v>0.0588257019438445</v>
      </c>
      <c r="P61" s="4">
        <v>0.293750107991361</v>
      </c>
      <c r="Q61" s="4">
        <v>1.15785817134629</v>
      </c>
      <c r="R61" s="4">
        <v>0.834039256083513</v>
      </c>
    </row>
    <row r="62" spans="6:18">
      <c r="F62" s="1" t="s">
        <v>84</v>
      </c>
      <c r="G62" t="str">
        <f t="shared" ref="G62:I62" si="45">G61</f>
        <v>ACT_BND</v>
      </c>
      <c r="H62" t="str">
        <f t="shared" si="45"/>
        <v>UP</v>
      </c>
      <c r="I62">
        <f t="shared" si="45"/>
        <v>1</v>
      </c>
      <c r="J62" s="3">
        <v>2026</v>
      </c>
      <c r="K62" s="3" t="str">
        <f t="shared" si="10"/>
        <v>ELCHYD00</v>
      </c>
      <c r="L62" s="4">
        <v>5.94336527357811</v>
      </c>
      <c r="M62" s="4">
        <v>230.724779032397</v>
      </c>
      <c r="N62" s="4">
        <v>13.5057429193665</v>
      </c>
      <c r="O62" s="4">
        <v>112.564981425486</v>
      </c>
      <c r="P62" s="4">
        <v>131.568045212383</v>
      </c>
      <c r="Q62" s="4">
        <v>817.055406047516</v>
      </c>
      <c r="R62" s="4">
        <v>175.066985524838</v>
      </c>
    </row>
    <row r="63" spans="6:18">
      <c r="F63" s="1" t="s">
        <v>84</v>
      </c>
      <c r="G63" t="str">
        <f t="shared" ref="G63:I63" si="46">G62</f>
        <v>ACT_BND</v>
      </c>
      <c r="H63" t="str">
        <f t="shared" si="46"/>
        <v>UP</v>
      </c>
      <c r="I63">
        <f t="shared" si="46"/>
        <v>1</v>
      </c>
      <c r="J63" s="3">
        <v>2026</v>
      </c>
      <c r="K63" s="3" t="str">
        <f t="shared" si="10"/>
        <v>ELCNUC100</v>
      </c>
      <c r="L63" s="3">
        <v>0</v>
      </c>
      <c r="M63" s="3">
        <v>0</v>
      </c>
      <c r="N63" s="3">
        <v>0</v>
      </c>
      <c r="O63" s="3">
        <v>0</v>
      </c>
      <c r="P63" s="4">
        <v>255.736447048236</v>
      </c>
      <c r="Q63" s="3">
        <v>0</v>
      </c>
      <c r="R63" s="4">
        <v>17.7686065838733</v>
      </c>
    </row>
    <row r="64" spans="6:18">
      <c r="F64" s="1" t="s">
        <v>84</v>
      </c>
      <c r="G64" t="str">
        <f t="shared" ref="G64:I64" si="47">G63</f>
        <v>ACT_BND</v>
      </c>
      <c r="H64" t="str">
        <f t="shared" si="47"/>
        <v>UP</v>
      </c>
      <c r="I64">
        <f t="shared" si="47"/>
        <v>1</v>
      </c>
      <c r="J64" s="3">
        <v>2026</v>
      </c>
      <c r="K64" s="3" t="str">
        <f t="shared" si="10"/>
        <v>ELCSOL00</v>
      </c>
      <c r="L64" s="4">
        <v>10.0109072534197</v>
      </c>
      <c r="M64" s="4">
        <v>4.89987018793376</v>
      </c>
      <c r="N64" s="4">
        <v>0.763947285097192</v>
      </c>
      <c r="O64" s="4">
        <v>0.100037832181425</v>
      </c>
      <c r="P64" s="4">
        <v>30.3586253563715</v>
      </c>
      <c r="Q64" s="4">
        <v>0.190223798164147</v>
      </c>
      <c r="R64" s="4">
        <v>0.2930944824982</v>
      </c>
    </row>
    <row r="65" spans="6:18">
      <c r="F65" s="1" t="s">
        <v>84</v>
      </c>
      <c r="G65" t="str">
        <f t="shared" ref="G65:I65" si="48">G64</f>
        <v>ACT_BND</v>
      </c>
      <c r="H65" t="str">
        <f t="shared" si="48"/>
        <v>UP</v>
      </c>
      <c r="I65">
        <f t="shared" si="48"/>
        <v>1</v>
      </c>
      <c r="J65" s="3">
        <v>2026</v>
      </c>
      <c r="K65" s="3" t="str">
        <f t="shared" si="10"/>
        <v>ELCWIN00</v>
      </c>
      <c r="L65" s="4">
        <v>61.709901511879</v>
      </c>
      <c r="M65" s="4">
        <v>9.50472922257019</v>
      </c>
      <c r="N65" s="4">
        <v>28.2854765766739</v>
      </c>
      <c r="O65" s="4">
        <v>2.83049339452844</v>
      </c>
      <c r="P65" s="4">
        <v>69.6976522318215</v>
      </c>
      <c r="Q65" s="4">
        <v>53.9221041396688</v>
      </c>
      <c r="R65" s="4">
        <v>25.3544930701944</v>
      </c>
    </row>
    <row r="66" spans="6:18">
      <c r="F66" s="1" t="s">
        <v>84</v>
      </c>
      <c r="G66" t="str">
        <f t="shared" ref="G66:I66" si="49">G65</f>
        <v>ACT_BND</v>
      </c>
      <c r="H66" t="str">
        <f t="shared" si="49"/>
        <v>UP</v>
      </c>
      <c r="I66">
        <f t="shared" si="49"/>
        <v>1</v>
      </c>
      <c r="J66" s="3">
        <v>2026</v>
      </c>
      <c r="K66" s="3" t="str">
        <f t="shared" si="10"/>
        <v>ELCWOO00</v>
      </c>
      <c r="L66" s="4">
        <v>5.1016546112311</v>
      </c>
      <c r="M66" s="4">
        <v>9.92316385565154</v>
      </c>
      <c r="N66" s="4">
        <v>0.866925129949604</v>
      </c>
      <c r="O66" s="4">
        <v>0.259565860655148</v>
      </c>
      <c r="P66" s="4">
        <v>4.97827502519798</v>
      </c>
      <c r="Q66" s="4">
        <v>5.01667272858171</v>
      </c>
      <c r="R66" s="4">
        <v>0.67098433138229</v>
      </c>
    </row>
    <row r="67" spans="6:18">
      <c r="F67" s="1" t="s">
        <v>84</v>
      </c>
      <c r="G67" t="str">
        <f t="shared" ref="G67:I67" si="50">G66</f>
        <v>ACT_BND</v>
      </c>
      <c r="H67" t="str">
        <f t="shared" si="50"/>
        <v>UP</v>
      </c>
      <c r="I67">
        <f t="shared" si="50"/>
        <v>1</v>
      </c>
      <c r="J67" s="3">
        <v>2027</v>
      </c>
      <c r="K67" s="3" t="str">
        <f t="shared" si="10"/>
        <v>ELCCOH00</v>
      </c>
      <c r="L67" s="3">
        <v>0</v>
      </c>
      <c r="M67" s="3">
        <v>0</v>
      </c>
      <c r="N67" s="4">
        <v>10.4076241900648</v>
      </c>
      <c r="O67" s="3">
        <v>0</v>
      </c>
      <c r="P67" s="3">
        <v>0</v>
      </c>
      <c r="Q67" s="3">
        <v>0</v>
      </c>
      <c r="R67" s="4">
        <v>16.3062029661627</v>
      </c>
    </row>
    <row r="68" spans="6:18">
      <c r="F68" s="1" t="s">
        <v>84</v>
      </c>
      <c r="G68" t="str">
        <f t="shared" ref="G68:I68" si="51">G67</f>
        <v>ACT_BND</v>
      </c>
      <c r="H68" t="str">
        <f t="shared" si="51"/>
        <v>UP</v>
      </c>
      <c r="I68">
        <f t="shared" si="51"/>
        <v>1</v>
      </c>
      <c r="J68" s="3">
        <v>2027</v>
      </c>
      <c r="K68" s="3" t="str">
        <f t="shared" si="10"/>
        <v>ELCGAS00</v>
      </c>
      <c r="L68" s="4">
        <v>257.779379301656</v>
      </c>
      <c r="M68" s="4">
        <v>19.0260263329734</v>
      </c>
      <c r="N68" s="4">
        <v>42.8150509359251</v>
      </c>
      <c r="O68" s="4">
        <v>0.640022240820734</v>
      </c>
      <c r="P68" s="4">
        <v>50.3748587473002</v>
      </c>
      <c r="Q68" s="4">
        <v>0.0217834022354212</v>
      </c>
      <c r="R68" s="4">
        <v>10.9140514290857</v>
      </c>
    </row>
    <row r="69" spans="6:18">
      <c r="F69" s="1" t="s">
        <v>84</v>
      </c>
      <c r="G69" t="str">
        <f t="shared" ref="G69:I69" si="52">G68</f>
        <v>ACT_BND</v>
      </c>
      <c r="H69" t="str">
        <f t="shared" si="52"/>
        <v>UP</v>
      </c>
      <c r="I69">
        <f t="shared" si="52"/>
        <v>1</v>
      </c>
      <c r="J69" s="3">
        <v>2027</v>
      </c>
      <c r="K69" s="3" t="str">
        <f t="shared" si="10"/>
        <v>ELCHFO00</v>
      </c>
      <c r="L69" s="4">
        <v>0.056366090712743</v>
      </c>
      <c r="M69" s="4">
        <v>0.420892852843772</v>
      </c>
      <c r="N69" s="3">
        <v>0</v>
      </c>
      <c r="O69" s="4">
        <v>0.0590808819294456</v>
      </c>
      <c r="P69" s="4">
        <v>0.293750107991361</v>
      </c>
      <c r="Q69" s="4">
        <v>1.15893329661627</v>
      </c>
      <c r="R69" s="4">
        <v>0.848439901223902</v>
      </c>
    </row>
    <row r="70" spans="6:18">
      <c r="F70" s="1" t="s">
        <v>84</v>
      </c>
      <c r="G70" t="str">
        <f t="shared" ref="G70:I70" si="53">G69</f>
        <v>ACT_BND</v>
      </c>
      <c r="H70" t="str">
        <f t="shared" si="53"/>
        <v>UP</v>
      </c>
      <c r="I70">
        <f t="shared" si="53"/>
        <v>1</v>
      </c>
      <c r="J70" s="3">
        <v>2027</v>
      </c>
      <c r="K70" s="3" t="str">
        <f t="shared" si="10"/>
        <v>ELCHYD00</v>
      </c>
      <c r="L70" s="4">
        <v>5.94339444924406</v>
      </c>
      <c r="M70" s="4">
        <v>230.585735166667</v>
      </c>
      <c r="N70" s="4">
        <v>13.6544319726422</v>
      </c>
      <c r="O70" s="4">
        <v>119.872077861771</v>
      </c>
      <c r="P70" s="4">
        <v>132.765684845212</v>
      </c>
      <c r="Q70" s="4">
        <v>840.72486825054</v>
      </c>
      <c r="R70" s="4">
        <v>174.865315578834</v>
      </c>
    </row>
    <row r="71" spans="6:18">
      <c r="F71" s="1" t="s">
        <v>84</v>
      </c>
      <c r="G71" t="str">
        <f t="shared" ref="G71:I71" si="54">G70</f>
        <v>ACT_BND</v>
      </c>
      <c r="H71" t="str">
        <f t="shared" si="54"/>
        <v>UP</v>
      </c>
      <c r="I71">
        <f t="shared" si="54"/>
        <v>1</v>
      </c>
      <c r="J71" s="3">
        <v>2027</v>
      </c>
      <c r="K71" s="3" t="str">
        <f t="shared" si="10"/>
        <v>ELCNUC100</v>
      </c>
      <c r="L71" s="3">
        <v>0</v>
      </c>
      <c r="M71" s="3">
        <v>0</v>
      </c>
      <c r="N71" s="3">
        <v>0</v>
      </c>
      <c r="O71" s="3">
        <v>0</v>
      </c>
      <c r="P71" s="4">
        <v>255.205681785457</v>
      </c>
      <c r="Q71" s="3">
        <v>0</v>
      </c>
      <c r="R71" s="4">
        <v>17.9353552555796</v>
      </c>
    </row>
    <row r="72" spans="6:18">
      <c r="F72" s="1" t="s">
        <v>84</v>
      </c>
      <c r="G72" t="str">
        <f t="shared" ref="G72:I72" si="55">G71</f>
        <v>ACT_BND</v>
      </c>
      <c r="H72" t="str">
        <f t="shared" si="55"/>
        <v>UP</v>
      </c>
      <c r="I72">
        <f t="shared" si="55"/>
        <v>1</v>
      </c>
      <c r="J72" s="3">
        <v>2027</v>
      </c>
      <c r="K72" s="3" t="str">
        <f t="shared" si="10"/>
        <v>ELCSOL00</v>
      </c>
      <c r="L72" s="4">
        <v>11.3097503059755</v>
      </c>
      <c r="M72" s="4">
        <v>5.42337562513679</v>
      </c>
      <c r="N72" s="4">
        <v>0.853436783657307</v>
      </c>
      <c r="O72" s="4">
        <v>0.13762008099352</v>
      </c>
      <c r="P72" s="4">
        <v>31.1145057199424</v>
      </c>
      <c r="Q72" s="4">
        <v>0.27413179024478</v>
      </c>
      <c r="R72" s="4">
        <v>0.39231338362851</v>
      </c>
    </row>
    <row r="73" spans="6:18">
      <c r="F73" s="1" t="s">
        <v>84</v>
      </c>
      <c r="G73" t="str">
        <f t="shared" ref="G73:I73" si="56">G72</f>
        <v>ACT_BND</v>
      </c>
      <c r="H73" t="str">
        <f t="shared" si="56"/>
        <v>UP</v>
      </c>
      <c r="I73">
        <f t="shared" si="56"/>
        <v>1</v>
      </c>
      <c r="J73" s="3">
        <v>2027</v>
      </c>
      <c r="K73" s="3" t="str">
        <f t="shared" si="10"/>
        <v>ELCWIN00</v>
      </c>
      <c r="L73" s="4">
        <v>65.6549621670266</v>
      </c>
      <c r="M73" s="4">
        <v>10.1122018863571</v>
      </c>
      <c r="N73" s="4">
        <v>30.4616100467963</v>
      </c>
      <c r="O73" s="4">
        <v>3.10179468430526</v>
      </c>
      <c r="P73" s="4">
        <v>75.1114277537797</v>
      </c>
      <c r="Q73" s="4">
        <v>53.9221041396688</v>
      </c>
      <c r="R73" s="4">
        <v>32.6397070154788</v>
      </c>
    </row>
    <row r="74" spans="6:18">
      <c r="F74" s="1" t="s">
        <v>84</v>
      </c>
      <c r="G74" t="str">
        <f t="shared" ref="G74:I74" si="57">G73</f>
        <v>ACT_BND</v>
      </c>
      <c r="H74" t="str">
        <f t="shared" si="57"/>
        <v>UP</v>
      </c>
      <c r="I74">
        <f t="shared" si="57"/>
        <v>1</v>
      </c>
      <c r="J74" s="3">
        <v>2027</v>
      </c>
      <c r="K74" s="3" t="str">
        <f t="shared" si="10"/>
        <v>ELCWOO00</v>
      </c>
      <c r="L74" s="4">
        <v>5.14779090712743</v>
      </c>
      <c r="M74" s="4">
        <v>9.41493735133189</v>
      </c>
      <c r="N74" s="4">
        <v>0.881979928725702</v>
      </c>
      <c r="O74" s="4">
        <v>0.29003599712023</v>
      </c>
      <c r="P74" s="4">
        <v>5.96266174586033</v>
      </c>
      <c r="Q74" s="4">
        <v>5.28510771058315</v>
      </c>
      <c r="R74" s="4">
        <v>0.897149768898488</v>
      </c>
    </row>
    <row r="75" spans="6:18">
      <c r="F75" s="1" t="s">
        <v>84</v>
      </c>
      <c r="G75" t="str">
        <f t="shared" ref="G75:I75" si="58">G74</f>
        <v>ACT_BND</v>
      </c>
      <c r="H75" t="str">
        <f t="shared" si="58"/>
        <v>UP</v>
      </c>
      <c r="I75">
        <f t="shared" si="58"/>
        <v>1</v>
      </c>
      <c r="J75" s="3">
        <v>2028</v>
      </c>
      <c r="K75" s="3" t="str">
        <f t="shared" si="10"/>
        <v>ELCCOH00</v>
      </c>
      <c r="L75" s="3">
        <v>0</v>
      </c>
      <c r="M75" s="3">
        <v>0</v>
      </c>
      <c r="N75" s="4">
        <v>10.3418768898488</v>
      </c>
      <c r="O75" s="3">
        <v>0</v>
      </c>
      <c r="P75" s="3">
        <v>0</v>
      </c>
      <c r="Q75" s="3">
        <v>0</v>
      </c>
      <c r="R75" s="4">
        <v>12.1698238300936</v>
      </c>
    </row>
    <row r="76" spans="6:18">
      <c r="F76" s="1" t="s">
        <v>84</v>
      </c>
      <c r="G76" t="str">
        <f t="shared" ref="G76:I76" si="59">G75</f>
        <v>ACT_BND</v>
      </c>
      <c r="H76" t="str">
        <f t="shared" si="59"/>
        <v>UP</v>
      </c>
      <c r="I76">
        <f t="shared" si="59"/>
        <v>1</v>
      </c>
      <c r="J76" s="3">
        <v>2028</v>
      </c>
      <c r="K76" s="3" t="str">
        <f t="shared" si="10"/>
        <v>ELCGAS00</v>
      </c>
      <c r="L76" s="4">
        <v>266.932236033117</v>
      </c>
      <c r="M76" s="4">
        <v>21.6972329688985</v>
      </c>
      <c r="N76" s="4">
        <v>41.9849516918647</v>
      </c>
      <c r="O76" s="4">
        <v>0.543059906047516</v>
      </c>
      <c r="P76" s="4">
        <v>59.7481659467243</v>
      </c>
      <c r="Q76" s="4">
        <v>2.31304810475162</v>
      </c>
      <c r="R76" s="4">
        <v>6.96859769978402</v>
      </c>
    </row>
    <row r="77" spans="6:18">
      <c r="F77" s="1" t="s">
        <v>84</v>
      </c>
      <c r="G77" t="str">
        <f t="shared" ref="G77:I77" si="60">G76</f>
        <v>ACT_BND</v>
      </c>
      <c r="H77" t="str">
        <f t="shared" si="60"/>
        <v>UP</v>
      </c>
      <c r="I77">
        <f t="shared" si="60"/>
        <v>1</v>
      </c>
      <c r="J77" s="3">
        <v>2028</v>
      </c>
      <c r="K77" s="3" t="str">
        <f t="shared" si="10"/>
        <v>ELCHFO00</v>
      </c>
      <c r="L77" s="4">
        <v>0.0428185205183585</v>
      </c>
      <c r="M77" s="4">
        <v>0.289744987760979</v>
      </c>
      <c r="N77" s="4">
        <v>0.00187624190064795</v>
      </c>
      <c r="O77" s="4">
        <v>0.0511969479841613</v>
      </c>
      <c r="P77" s="4">
        <v>0.23306944924406</v>
      </c>
      <c r="Q77" s="4">
        <v>1.74339808531317</v>
      </c>
      <c r="R77" s="4">
        <v>1.44205314258459</v>
      </c>
    </row>
    <row r="78" spans="6:18">
      <c r="F78" s="1" t="s">
        <v>84</v>
      </c>
      <c r="G78" t="str">
        <f t="shared" ref="G78:I78" si="61">G77</f>
        <v>ACT_BND</v>
      </c>
      <c r="H78" t="str">
        <f t="shared" si="61"/>
        <v>UP</v>
      </c>
      <c r="I78">
        <f t="shared" si="61"/>
        <v>1</v>
      </c>
      <c r="J78" s="3">
        <v>2028</v>
      </c>
      <c r="K78" s="3" t="str">
        <f t="shared" si="10"/>
        <v>ELCHYD00</v>
      </c>
      <c r="L78" s="4">
        <v>5.94339444924406</v>
      </c>
      <c r="M78" s="4">
        <v>230.608675946004</v>
      </c>
      <c r="N78" s="4">
        <v>13.7044842332613</v>
      </c>
      <c r="O78" s="4">
        <v>123.287779589633</v>
      </c>
      <c r="P78" s="4">
        <v>134.812599352052</v>
      </c>
      <c r="Q78" s="4">
        <v>862.454316414687</v>
      </c>
      <c r="R78" s="4">
        <v>175.731255862851</v>
      </c>
    </row>
    <row r="79" spans="6:18">
      <c r="F79" s="1" t="s">
        <v>84</v>
      </c>
      <c r="G79" t="str">
        <f t="shared" ref="G79:I79" si="62">G78</f>
        <v>ACT_BND</v>
      </c>
      <c r="H79" t="str">
        <f t="shared" si="62"/>
        <v>UP</v>
      </c>
      <c r="I79">
        <f t="shared" si="62"/>
        <v>1</v>
      </c>
      <c r="J79" s="3">
        <v>2028</v>
      </c>
      <c r="K79" s="3" t="str">
        <f t="shared" si="10"/>
        <v>ELCNUC100</v>
      </c>
      <c r="L79" s="3">
        <v>0</v>
      </c>
      <c r="M79" s="3">
        <v>0</v>
      </c>
      <c r="N79" s="3">
        <v>0</v>
      </c>
      <c r="O79" s="3">
        <v>0</v>
      </c>
      <c r="P79" s="4">
        <v>265.421484053276</v>
      </c>
      <c r="Q79" s="3">
        <v>0</v>
      </c>
      <c r="R79" s="4">
        <v>18.265549337653</v>
      </c>
    </row>
    <row r="80" spans="6:18">
      <c r="F80" s="1" t="s">
        <v>84</v>
      </c>
      <c r="G80" t="str">
        <f t="shared" ref="G80:I80" si="63">G79</f>
        <v>ACT_BND</v>
      </c>
      <c r="H80" t="str">
        <f t="shared" si="63"/>
        <v>UP</v>
      </c>
      <c r="I80">
        <f t="shared" si="63"/>
        <v>1</v>
      </c>
      <c r="J80" s="3">
        <v>2028</v>
      </c>
      <c r="K80" s="3" t="str">
        <f t="shared" si="10"/>
        <v>ELCSOL00</v>
      </c>
      <c r="L80" s="4">
        <v>12.6085933585313</v>
      </c>
      <c r="M80" s="4">
        <v>5.94688106594313</v>
      </c>
      <c r="N80" s="4">
        <v>0.942926281857451</v>
      </c>
      <c r="O80" s="4">
        <v>0.175202329769618</v>
      </c>
      <c r="P80" s="4">
        <v>31.8965886105112</v>
      </c>
      <c r="Q80" s="4">
        <v>0.358039782289417</v>
      </c>
      <c r="R80" s="4">
        <v>0.491285852969762</v>
      </c>
    </row>
    <row r="81" spans="6:18">
      <c r="F81" s="1" t="s">
        <v>84</v>
      </c>
      <c r="G81" t="str">
        <f t="shared" ref="G81:I81" si="64">G80</f>
        <v>ACT_BND</v>
      </c>
      <c r="H81" t="str">
        <f t="shared" si="64"/>
        <v>UP</v>
      </c>
      <c r="I81">
        <f t="shared" si="64"/>
        <v>1</v>
      </c>
      <c r="J81" s="3">
        <v>2028</v>
      </c>
      <c r="K81" s="3" t="str">
        <f t="shared" si="10"/>
        <v>ELCWIN00</v>
      </c>
      <c r="L81" s="4">
        <v>69.6000228221742</v>
      </c>
      <c r="M81" s="4">
        <v>10.7196745465443</v>
      </c>
      <c r="N81" s="4">
        <v>32.5975545644348</v>
      </c>
      <c r="O81" s="4">
        <v>3.36893233405328</v>
      </c>
      <c r="P81" s="4">
        <v>81.8042065154788</v>
      </c>
      <c r="Q81" s="4">
        <v>53.9221041396688</v>
      </c>
      <c r="R81" s="4">
        <v>40.0383784085673</v>
      </c>
    </row>
    <row r="82" spans="6:18">
      <c r="F82" s="1" t="s">
        <v>84</v>
      </c>
      <c r="G82" t="str">
        <f t="shared" ref="G82:I82" si="65">G81</f>
        <v>ACT_BND</v>
      </c>
      <c r="H82" t="str">
        <f t="shared" si="65"/>
        <v>UP</v>
      </c>
      <c r="I82">
        <f t="shared" si="65"/>
        <v>1</v>
      </c>
      <c r="J82" s="3">
        <v>2028</v>
      </c>
      <c r="K82" s="3" t="str">
        <f t="shared" si="10"/>
        <v>ELCWOO00</v>
      </c>
      <c r="L82" s="4">
        <v>4.78594870410367</v>
      </c>
      <c r="M82" s="4">
        <v>9.84046275953924</v>
      </c>
      <c r="N82" s="4">
        <v>0.889788777537797</v>
      </c>
      <c r="O82" s="4">
        <v>0.281252699784017</v>
      </c>
      <c r="P82" s="4">
        <v>6.06612111231101</v>
      </c>
      <c r="Q82" s="4">
        <v>5.45138796256299</v>
      </c>
      <c r="R82" s="4">
        <v>1.08101773768539</v>
      </c>
    </row>
    <row r="83" spans="6:18">
      <c r="F83" s="1" t="s">
        <v>84</v>
      </c>
      <c r="G83" t="str">
        <f t="shared" ref="G83:I83" si="66">G82</f>
        <v>ACT_BND</v>
      </c>
      <c r="H83" t="str">
        <f t="shared" si="66"/>
        <v>UP</v>
      </c>
      <c r="I83">
        <f t="shared" si="66"/>
        <v>1</v>
      </c>
      <c r="J83" s="3">
        <v>2029</v>
      </c>
      <c r="K83" s="3" t="str">
        <f t="shared" si="10"/>
        <v>ELCCOH00</v>
      </c>
      <c r="L83" s="3">
        <v>0</v>
      </c>
      <c r="M83" s="3">
        <v>0</v>
      </c>
      <c r="N83" s="4">
        <v>3.79968941684665</v>
      </c>
      <c r="O83" s="3">
        <v>0</v>
      </c>
      <c r="P83" s="3">
        <v>0</v>
      </c>
      <c r="Q83" s="3">
        <v>0</v>
      </c>
      <c r="R83" s="3">
        <v>9.182203862491</v>
      </c>
    </row>
    <row r="84" spans="6:18">
      <c r="F84" s="1" t="s">
        <v>84</v>
      </c>
      <c r="G84" t="str">
        <f t="shared" ref="G84:I84" si="67">G83</f>
        <v>ACT_BND</v>
      </c>
      <c r="H84" t="str">
        <f t="shared" si="67"/>
        <v>UP</v>
      </c>
      <c r="I84">
        <f t="shared" si="67"/>
        <v>1</v>
      </c>
      <c r="J84" s="3">
        <v>2029</v>
      </c>
      <c r="K84" s="3" t="str">
        <f t="shared" si="10"/>
        <v>ELCGAS00</v>
      </c>
      <c r="L84" s="4">
        <v>273.46878938085</v>
      </c>
      <c r="M84" s="4">
        <v>35.7783424970482</v>
      </c>
      <c r="N84" s="4">
        <v>48.2236010439165</v>
      </c>
      <c r="O84" s="4">
        <v>0.39367583837293</v>
      </c>
      <c r="P84" s="4">
        <v>66.233926061915</v>
      </c>
      <c r="Q84" s="4">
        <v>1.6616379312455</v>
      </c>
      <c r="R84" s="4">
        <v>5.65142931115911</v>
      </c>
    </row>
    <row r="85" spans="6:18">
      <c r="F85" s="1" t="s">
        <v>84</v>
      </c>
      <c r="G85" t="str">
        <f t="shared" ref="G85:I85" si="68">G84</f>
        <v>ACT_BND</v>
      </c>
      <c r="H85" t="str">
        <f t="shared" si="68"/>
        <v>UP</v>
      </c>
      <c r="I85">
        <f t="shared" si="68"/>
        <v>1</v>
      </c>
      <c r="J85" s="3">
        <v>2029</v>
      </c>
      <c r="K85" s="3" t="str">
        <f t="shared" si="10"/>
        <v>ELCHFO00</v>
      </c>
      <c r="L85" s="4">
        <v>0.0278320462203024</v>
      </c>
      <c r="M85" s="4">
        <v>0.282550386069114</v>
      </c>
      <c r="N85" s="4">
        <v>0.00121955723542117</v>
      </c>
      <c r="O85" s="4">
        <v>0.0361308523398128</v>
      </c>
      <c r="P85" s="4">
        <v>0.151495118358531</v>
      </c>
      <c r="Q85" s="4">
        <v>1.13657684809215</v>
      </c>
      <c r="R85" s="4">
        <v>1.00078548912887</v>
      </c>
    </row>
    <row r="86" spans="6:18">
      <c r="F86" s="1" t="s">
        <v>84</v>
      </c>
      <c r="G86" t="str">
        <f t="shared" ref="G86:I86" si="69">G85</f>
        <v>ACT_BND</v>
      </c>
      <c r="H86" t="str">
        <f t="shared" si="69"/>
        <v>UP</v>
      </c>
      <c r="I86">
        <f t="shared" si="69"/>
        <v>1</v>
      </c>
      <c r="J86" s="3">
        <v>2029</v>
      </c>
      <c r="K86" s="3" t="str">
        <f t="shared" si="10"/>
        <v>ELCHYD00</v>
      </c>
      <c r="L86" s="4">
        <v>5.94339444924406</v>
      </c>
      <c r="M86" s="4">
        <v>230.700682077394</v>
      </c>
      <c r="N86" s="4">
        <v>14.5051941396688</v>
      </c>
      <c r="O86" s="4">
        <v>142.138072534197</v>
      </c>
      <c r="P86" s="4">
        <v>135.781567386609</v>
      </c>
      <c r="Q86" s="4">
        <v>880.008467242621</v>
      </c>
      <c r="R86" s="4">
        <v>176.378584431965</v>
      </c>
    </row>
    <row r="87" spans="6:18">
      <c r="F87" s="1" t="s">
        <v>84</v>
      </c>
      <c r="G87" t="str">
        <f t="shared" ref="G87:I87" si="70">G86</f>
        <v>ACT_BND</v>
      </c>
      <c r="H87" t="str">
        <f t="shared" si="70"/>
        <v>UP</v>
      </c>
      <c r="I87">
        <f t="shared" si="70"/>
        <v>1</v>
      </c>
      <c r="J87" s="3">
        <v>2029</v>
      </c>
      <c r="K87" s="3" t="str">
        <f t="shared" si="10"/>
        <v>ELCNUC100</v>
      </c>
      <c r="L87" s="3">
        <v>0</v>
      </c>
      <c r="M87" s="3">
        <v>0</v>
      </c>
      <c r="N87" s="3">
        <v>0</v>
      </c>
      <c r="O87" s="3">
        <v>0</v>
      </c>
      <c r="P87" s="4">
        <v>273.862034161267</v>
      </c>
      <c r="Q87" s="3">
        <v>0</v>
      </c>
      <c r="R87" s="4">
        <v>18.5116169942405</v>
      </c>
    </row>
    <row r="88" spans="6:18">
      <c r="F88" s="1" t="s">
        <v>84</v>
      </c>
      <c r="G88" t="str">
        <f t="shared" ref="G88:I88" si="71">G87</f>
        <v>ACT_BND</v>
      </c>
      <c r="H88" t="str">
        <f t="shared" si="71"/>
        <v>UP</v>
      </c>
      <c r="I88">
        <f t="shared" si="71"/>
        <v>1</v>
      </c>
      <c r="J88" s="3">
        <v>2029</v>
      </c>
      <c r="K88" s="3" t="str">
        <f t="shared" si="10"/>
        <v>ELCSOL00</v>
      </c>
      <c r="L88" s="4">
        <v>13.9074364074874</v>
      </c>
      <c r="M88" s="4">
        <v>6.47038649954284</v>
      </c>
      <c r="N88" s="4">
        <v>1.03241578113751</v>
      </c>
      <c r="O88" s="4">
        <v>0.212784578581713</v>
      </c>
      <c r="P88" s="4">
        <v>32.6858314866811</v>
      </c>
      <c r="Q88" s="4">
        <v>0.441947774298056</v>
      </c>
      <c r="R88" s="4">
        <v>0.592870442901368</v>
      </c>
    </row>
    <row r="89" spans="6:18">
      <c r="F89" s="1" t="s">
        <v>84</v>
      </c>
      <c r="G89" t="str">
        <f t="shared" ref="G89:I89" si="72">G88</f>
        <v>ACT_BND</v>
      </c>
      <c r="H89" t="str">
        <f t="shared" si="72"/>
        <v>UP</v>
      </c>
      <c r="I89">
        <f t="shared" si="72"/>
        <v>1</v>
      </c>
      <c r="J89" s="3">
        <v>2029</v>
      </c>
      <c r="K89" s="3" t="str">
        <f t="shared" si="10"/>
        <v>ELCWIN00</v>
      </c>
      <c r="L89" s="4">
        <v>73.5450834773218</v>
      </c>
      <c r="M89" s="4">
        <v>11.3271472067315</v>
      </c>
      <c r="N89" s="4">
        <v>35.0683897336213</v>
      </c>
      <c r="O89" s="4">
        <v>3.67763831173506</v>
      </c>
      <c r="P89" s="4">
        <v>88.2534771058315</v>
      </c>
      <c r="Q89" s="4">
        <v>53.9221041396688</v>
      </c>
      <c r="R89" s="4">
        <v>47.3587952912167</v>
      </c>
    </row>
    <row r="90" spans="6:18">
      <c r="F90" s="1" t="s">
        <v>84</v>
      </c>
      <c r="G90" t="str">
        <f t="shared" ref="G90:I90" si="73">G89</f>
        <v>ACT_BND</v>
      </c>
      <c r="H90" t="str">
        <f t="shared" si="73"/>
        <v>UP</v>
      </c>
      <c r="I90">
        <f t="shared" si="73"/>
        <v>1</v>
      </c>
      <c r="J90" s="3">
        <v>2029</v>
      </c>
      <c r="K90" s="3" t="str">
        <f t="shared" si="10"/>
        <v>ELCWOO00</v>
      </c>
      <c r="L90" s="4">
        <v>5.42206012239021</v>
      </c>
      <c r="M90" s="4">
        <v>10.8825754031677</v>
      </c>
      <c r="N90" s="4">
        <v>0.975115505759539</v>
      </c>
      <c r="O90" s="4">
        <v>0.267657824262059</v>
      </c>
      <c r="P90" s="4">
        <v>4.43920442764579</v>
      </c>
      <c r="Q90" s="4">
        <v>5.66583709863211</v>
      </c>
      <c r="R90" s="4">
        <v>1.26285390894528</v>
      </c>
    </row>
    <row r="91" spans="6:18">
      <c r="F91" s="1" t="s">
        <v>84</v>
      </c>
      <c r="G91" t="str">
        <f t="shared" ref="G91:I91" si="74">G90</f>
        <v>ACT_BND</v>
      </c>
      <c r="H91" t="str">
        <f t="shared" si="74"/>
        <v>UP</v>
      </c>
      <c r="I91">
        <f t="shared" si="74"/>
        <v>1</v>
      </c>
      <c r="J91" s="3">
        <v>2030</v>
      </c>
      <c r="K91" s="3" t="str">
        <f t="shared" ref="K91:K154" si="75">K83</f>
        <v>ELCCOH00</v>
      </c>
      <c r="L91" s="3">
        <v>0</v>
      </c>
      <c r="M91" s="3">
        <v>0</v>
      </c>
      <c r="N91" s="4">
        <v>2.35712742980562</v>
      </c>
      <c r="O91" s="3">
        <v>0</v>
      </c>
      <c r="P91" s="3">
        <v>0</v>
      </c>
      <c r="Q91" s="3">
        <v>0</v>
      </c>
      <c r="R91" s="4">
        <v>0.00479951111591073</v>
      </c>
    </row>
    <row r="92" spans="6:18">
      <c r="F92" s="1" t="s">
        <v>84</v>
      </c>
      <c r="G92" t="str">
        <f t="shared" ref="G92:I92" si="76">G91</f>
        <v>ACT_BND</v>
      </c>
      <c r="H92" t="str">
        <f t="shared" si="76"/>
        <v>UP</v>
      </c>
      <c r="I92">
        <f t="shared" si="76"/>
        <v>1</v>
      </c>
      <c r="J92" s="3">
        <v>2030</v>
      </c>
      <c r="K92" s="3" t="str">
        <f t="shared" si="75"/>
        <v>ELCGAS00</v>
      </c>
      <c r="L92" s="4">
        <v>279.957436933045</v>
      </c>
      <c r="M92" s="4">
        <v>47.9974330836573</v>
      </c>
      <c r="N92" s="4">
        <v>50.1333777537797</v>
      </c>
      <c r="O92" s="4">
        <v>0.0387221042476602</v>
      </c>
      <c r="P92" s="4">
        <v>76.4953784017279</v>
      </c>
      <c r="Q92" s="4">
        <v>0.406936048596112</v>
      </c>
      <c r="R92" s="4">
        <v>3.4072049099388</v>
      </c>
    </row>
    <row r="93" spans="6:18">
      <c r="F93" s="1" t="s">
        <v>84</v>
      </c>
      <c r="G93" t="str">
        <f t="shared" ref="G93:I93" si="77">G92</f>
        <v>ACT_BND</v>
      </c>
      <c r="H93" t="str">
        <f t="shared" si="77"/>
        <v>UP</v>
      </c>
      <c r="I93">
        <f t="shared" si="77"/>
        <v>1</v>
      </c>
      <c r="J93" s="3">
        <v>2030</v>
      </c>
      <c r="K93" s="3" t="str">
        <f t="shared" si="75"/>
        <v>ELCHFO00</v>
      </c>
      <c r="L93" s="3">
        <v>0</v>
      </c>
      <c r="M93" s="4">
        <v>0.458832421886249</v>
      </c>
      <c r="N93" s="3">
        <v>0</v>
      </c>
      <c r="O93" s="4">
        <v>0.00235249187544996</v>
      </c>
      <c r="P93" s="4">
        <v>0.0491794850971922</v>
      </c>
      <c r="Q93" s="4">
        <v>1.1608444924406</v>
      </c>
      <c r="R93" s="4">
        <v>0.175433764074874</v>
      </c>
    </row>
    <row r="94" spans="6:18">
      <c r="F94" s="1" t="s">
        <v>84</v>
      </c>
      <c r="G94" t="str">
        <f t="shared" ref="G94:I94" si="78">G93</f>
        <v>ACT_BND</v>
      </c>
      <c r="H94" t="str">
        <f t="shared" si="78"/>
        <v>UP</v>
      </c>
      <c r="I94">
        <f t="shared" si="78"/>
        <v>1</v>
      </c>
      <c r="J94" s="3">
        <v>2030</v>
      </c>
      <c r="K94" s="3" t="str">
        <f t="shared" si="75"/>
        <v>ELCHYD00</v>
      </c>
      <c r="L94" s="4">
        <v>5.94339444924406</v>
      </c>
      <c r="M94" s="4">
        <v>230.701658268898</v>
      </c>
      <c r="N94" s="4">
        <v>14.8602614326854</v>
      </c>
      <c r="O94" s="4">
        <v>146.896682289417</v>
      </c>
      <c r="P94" s="4">
        <v>137.635118106551</v>
      </c>
      <c r="Q94" s="4">
        <v>898.913683585313</v>
      </c>
      <c r="R94" s="4">
        <v>177.210422975162</v>
      </c>
    </row>
    <row r="95" spans="6:18">
      <c r="F95" s="1" t="s">
        <v>84</v>
      </c>
      <c r="G95" t="str">
        <f t="shared" ref="G95:I95" si="79">G94</f>
        <v>ACT_BND</v>
      </c>
      <c r="H95" t="str">
        <f t="shared" si="79"/>
        <v>UP</v>
      </c>
      <c r="I95">
        <f t="shared" si="79"/>
        <v>1</v>
      </c>
      <c r="J95" s="3">
        <v>2030</v>
      </c>
      <c r="K95" s="3" t="str">
        <f t="shared" si="75"/>
        <v>ELCNUC100</v>
      </c>
      <c r="L95" s="3">
        <v>0</v>
      </c>
      <c r="M95" s="3">
        <v>0</v>
      </c>
      <c r="N95" s="3">
        <v>0</v>
      </c>
      <c r="O95" s="3">
        <v>0</v>
      </c>
      <c r="P95" s="4">
        <v>295.825846940245</v>
      </c>
      <c r="Q95" s="3">
        <v>0</v>
      </c>
      <c r="R95" s="4">
        <v>19.1133908927286</v>
      </c>
    </row>
    <row r="96" spans="6:18">
      <c r="F96" s="1" t="s">
        <v>84</v>
      </c>
      <c r="G96" t="str">
        <f t="shared" ref="G96:I96" si="80">G95</f>
        <v>ACT_BND</v>
      </c>
      <c r="H96" t="str">
        <f t="shared" si="80"/>
        <v>UP</v>
      </c>
      <c r="I96">
        <f t="shared" si="80"/>
        <v>1</v>
      </c>
      <c r="J96" s="3">
        <v>2030</v>
      </c>
      <c r="K96" s="3" t="str">
        <f t="shared" si="75"/>
        <v>ELCSOL00</v>
      </c>
      <c r="L96" s="4">
        <v>15.2062794600432</v>
      </c>
      <c r="M96" s="4">
        <v>7.00920831817135</v>
      </c>
      <c r="N96" s="4">
        <v>1.34269763786897</v>
      </c>
      <c r="O96" s="4">
        <v>0.250366827393808</v>
      </c>
      <c r="P96" s="4">
        <v>33.5615748416127</v>
      </c>
      <c r="Q96" s="4">
        <v>0.52585576637869</v>
      </c>
      <c r="R96" s="4">
        <v>0.69181678362131</v>
      </c>
    </row>
    <row r="97" spans="6:18">
      <c r="F97" s="1" t="s">
        <v>84</v>
      </c>
      <c r="G97" t="str">
        <f t="shared" ref="G97:I97" si="81">G96</f>
        <v>ACT_BND</v>
      </c>
      <c r="H97" t="str">
        <f t="shared" si="81"/>
        <v>UP</v>
      </c>
      <c r="I97">
        <f t="shared" si="81"/>
        <v>1</v>
      </c>
      <c r="J97" s="3">
        <v>2030</v>
      </c>
      <c r="K97" s="3" t="str">
        <f t="shared" si="75"/>
        <v>ELCWIN00</v>
      </c>
      <c r="L97" s="4">
        <v>77.4901441324694</v>
      </c>
      <c r="M97" s="4">
        <v>11.9909672812455</v>
      </c>
      <c r="N97" s="4">
        <v>37.4001535637149</v>
      </c>
      <c r="O97" s="4">
        <v>3.93989249460043</v>
      </c>
      <c r="P97" s="4">
        <v>99.2386500359971</v>
      </c>
      <c r="Q97" s="4">
        <v>53.9221041396688</v>
      </c>
      <c r="R97" s="4">
        <v>55.2141697656587</v>
      </c>
    </row>
    <row r="98" spans="6:18">
      <c r="F98" s="1" t="s">
        <v>84</v>
      </c>
      <c r="G98" t="str">
        <f t="shared" ref="G98:I98" si="82">G97</f>
        <v>ACT_BND</v>
      </c>
      <c r="H98" t="str">
        <f t="shared" si="82"/>
        <v>UP</v>
      </c>
      <c r="I98">
        <f t="shared" si="82"/>
        <v>1</v>
      </c>
      <c r="J98" s="3">
        <v>2030</v>
      </c>
      <c r="K98" s="3" t="str">
        <f t="shared" si="75"/>
        <v>ELCWOO00</v>
      </c>
      <c r="L98" s="4">
        <v>5.77184550035997</v>
      </c>
      <c r="M98" s="4">
        <v>11.4191823840893</v>
      </c>
      <c r="N98" s="4">
        <v>1.04695527789777</v>
      </c>
      <c r="O98" s="4">
        <v>0.291116693556515</v>
      </c>
      <c r="P98" s="4">
        <v>6.00818118790497</v>
      </c>
      <c r="Q98" s="4">
        <v>5.85287259179266</v>
      </c>
      <c r="R98" s="4">
        <v>1.61152158077034</v>
      </c>
    </row>
    <row r="99" spans="6:18">
      <c r="F99" s="1" t="s">
        <v>84</v>
      </c>
      <c r="G99" t="str">
        <f t="shared" ref="G99:I99" si="83">G98</f>
        <v>ACT_BND</v>
      </c>
      <c r="H99" t="str">
        <f t="shared" si="83"/>
        <v>UP</v>
      </c>
      <c r="I99">
        <f t="shared" si="83"/>
        <v>1</v>
      </c>
      <c r="J99" s="3">
        <v>2031</v>
      </c>
      <c r="K99" s="3" t="str">
        <f t="shared" si="75"/>
        <v>ELCCOH00</v>
      </c>
      <c r="L99" s="3">
        <v>0</v>
      </c>
      <c r="M99" s="3">
        <v>0</v>
      </c>
      <c r="N99" s="4">
        <v>2.35712742980562</v>
      </c>
      <c r="O99" s="3">
        <v>0</v>
      </c>
      <c r="P99" s="3">
        <v>0</v>
      </c>
      <c r="Q99" s="3">
        <v>0</v>
      </c>
      <c r="R99" s="3">
        <v>0</v>
      </c>
    </row>
    <row r="100" spans="6:18">
      <c r="F100" s="1" t="s">
        <v>84</v>
      </c>
      <c r="G100" t="str">
        <f t="shared" ref="G100:I100" si="84">G99</f>
        <v>ACT_BND</v>
      </c>
      <c r="H100" t="str">
        <f t="shared" si="84"/>
        <v>UP</v>
      </c>
      <c r="I100">
        <f t="shared" si="84"/>
        <v>1</v>
      </c>
      <c r="J100" s="3">
        <v>2031</v>
      </c>
      <c r="K100" s="3" t="str">
        <f t="shared" si="75"/>
        <v>ELCGAS00</v>
      </c>
      <c r="L100" s="4">
        <v>239.245714146868</v>
      </c>
      <c r="M100" s="4">
        <v>40.8463927597912</v>
      </c>
      <c r="N100" s="4">
        <v>38.5146301295896</v>
      </c>
      <c r="O100" s="4">
        <v>0.0403423191144708</v>
      </c>
      <c r="P100" s="4">
        <v>53.1670302015839</v>
      </c>
      <c r="Q100" s="4">
        <v>0.546532078113751</v>
      </c>
      <c r="R100" s="4">
        <v>1.43545421713463</v>
      </c>
    </row>
    <row r="101" spans="6:18">
      <c r="F101" s="1" t="s">
        <v>84</v>
      </c>
      <c r="G101" t="str">
        <f t="shared" ref="G101:I101" si="85">G100</f>
        <v>ACT_BND</v>
      </c>
      <c r="H101" t="str">
        <f t="shared" si="85"/>
        <v>UP</v>
      </c>
      <c r="I101">
        <f t="shared" si="85"/>
        <v>1</v>
      </c>
      <c r="J101" s="3">
        <v>2031</v>
      </c>
      <c r="K101" s="3" t="str">
        <f t="shared" si="75"/>
        <v>ELCHFO00</v>
      </c>
      <c r="L101" s="3">
        <v>0</v>
      </c>
      <c r="M101" s="4">
        <v>0.586944461447084</v>
      </c>
      <c r="N101" s="3">
        <v>0</v>
      </c>
      <c r="O101" s="4">
        <v>0.00264845091072714</v>
      </c>
      <c r="P101" s="4">
        <v>0.0491794850971922</v>
      </c>
      <c r="Q101" s="4">
        <v>1.16100238264939</v>
      </c>
      <c r="R101" s="4">
        <v>0.199343297660187</v>
      </c>
    </row>
    <row r="102" spans="6:18">
      <c r="F102" s="1" t="s">
        <v>84</v>
      </c>
      <c r="G102" t="str">
        <f t="shared" ref="G102:I102" si="86">G101</f>
        <v>ACT_BND</v>
      </c>
      <c r="H102" t="str">
        <f t="shared" si="86"/>
        <v>UP</v>
      </c>
      <c r="I102">
        <f t="shared" si="86"/>
        <v>1</v>
      </c>
      <c r="J102" s="3">
        <v>2031</v>
      </c>
      <c r="K102" s="3" t="str">
        <f t="shared" si="75"/>
        <v>ELCHYD00</v>
      </c>
      <c r="L102" s="4">
        <v>5.94339444924406</v>
      </c>
      <c r="M102" s="4">
        <v>230.706375006839</v>
      </c>
      <c r="N102" s="4">
        <v>14.4832904175666</v>
      </c>
      <c r="O102" s="4">
        <v>149.203825017999</v>
      </c>
      <c r="P102" s="4">
        <v>139.517789308855</v>
      </c>
      <c r="Q102" s="4">
        <v>904.860834053276</v>
      </c>
      <c r="R102" s="4">
        <v>176.188720267099</v>
      </c>
    </row>
    <row r="103" spans="6:18">
      <c r="F103" s="1" t="s">
        <v>84</v>
      </c>
      <c r="G103" t="str">
        <f t="shared" ref="G103:I103" si="87">G102</f>
        <v>ACT_BND</v>
      </c>
      <c r="H103" t="str">
        <f t="shared" si="87"/>
        <v>UP</v>
      </c>
      <c r="I103">
        <f t="shared" si="87"/>
        <v>1</v>
      </c>
      <c r="J103" s="3">
        <v>2031</v>
      </c>
      <c r="K103" s="3" t="str">
        <f t="shared" si="75"/>
        <v>ELCNUC100</v>
      </c>
      <c r="L103" s="4">
        <v>2.97571185637149</v>
      </c>
      <c r="M103" s="4">
        <v>13.8747300215983</v>
      </c>
      <c r="N103" s="4">
        <v>6.47993811015119</v>
      </c>
      <c r="O103" s="4">
        <v>1.24511071022318</v>
      </c>
      <c r="P103" s="4">
        <v>330.732150935925</v>
      </c>
      <c r="Q103" s="3">
        <v>0</v>
      </c>
      <c r="R103" s="4">
        <v>18.7366642656587</v>
      </c>
    </row>
    <row r="104" spans="6:18">
      <c r="F104" s="1" t="s">
        <v>84</v>
      </c>
      <c r="G104" t="str">
        <f t="shared" ref="G104:I104" si="88">G103</f>
        <v>ACT_BND</v>
      </c>
      <c r="H104" t="str">
        <f t="shared" si="88"/>
        <v>UP</v>
      </c>
      <c r="I104">
        <f t="shared" si="88"/>
        <v>1</v>
      </c>
      <c r="J104" s="3">
        <v>2031</v>
      </c>
      <c r="K104" s="3" t="str">
        <f t="shared" si="75"/>
        <v>ELCSOL00</v>
      </c>
      <c r="L104" s="4">
        <v>30.9997950863931</v>
      </c>
      <c r="M104" s="4">
        <v>9.77537753932325</v>
      </c>
      <c r="N104" s="4">
        <v>3.33439402519798</v>
      </c>
      <c r="O104" s="4">
        <v>0.261104612742981</v>
      </c>
      <c r="P104" s="4">
        <v>33.8504358243341</v>
      </c>
      <c r="Q104" s="4">
        <v>0.68318325161987</v>
      </c>
      <c r="R104" s="4">
        <v>0.702493070338373</v>
      </c>
    </row>
    <row r="105" spans="6:18">
      <c r="F105" s="1" t="s">
        <v>84</v>
      </c>
      <c r="G105" t="str">
        <f t="shared" ref="G105:I105" si="89">G104</f>
        <v>ACT_BND</v>
      </c>
      <c r="H105" t="str">
        <f t="shared" si="89"/>
        <v>UP</v>
      </c>
      <c r="I105">
        <f t="shared" si="89"/>
        <v>1</v>
      </c>
      <c r="J105" s="3">
        <v>2031</v>
      </c>
      <c r="K105" s="3" t="str">
        <f t="shared" si="75"/>
        <v>ELCWIN00</v>
      </c>
      <c r="L105" s="4">
        <v>117.338952015839</v>
      </c>
      <c r="M105" s="4">
        <v>17.1360857081713</v>
      </c>
      <c r="N105" s="4">
        <v>45.2803328293736</v>
      </c>
      <c r="O105" s="4">
        <v>3.94815823614111</v>
      </c>
      <c r="P105" s="4">
        <v>130.467883657307</v>
      </c>
      <c r="Q105" s="4">
        <v>61.4902113030957</v>
      </c>
      <c r="R105" s="4">
        <v>68.7354185885529</v>
      </c>
    </row>
    <row r="106" spans="6:18">
      <c r="F106" s="1" t="s">
        <v>84</v>
      </c>
      <c r="G106" t="str">
        <f t="shared" ref="G106:I106" si="90">G105</f>
        <v>ACT_BND</v>
      </c>
      <c r="H106" t="str">
        <f t="shared" si="90"/>
        <v>UP</v>
      </c>
      <c r="I106">
        <f t="shared" si="90"/>
        <v>1</v>
      </c>
      <c r="J106" s="3">
        <v>2031</v>
      </c>
      <c r="K106" s="3" t="str">
        <f t="shared" si="75"/>
        <v>ELCWOO00</v>
      </c>
      <c r="L106" s="4">
        <v>9.94202602231821</v>
      </c>
      <c r="M106" s="4">
        <v>12.9663673642909</v>
      </c>
      <c r="N106" s="4">
        <v>4.14055867890569</v>
      </c>
      <c r="O106" s="4">
        <v>0.300068746976242</v>
      </c>
      <c r="P106" s="4">
        <v>7.37408998920086</v>
      </c>
      <c r="Q106" s="4">
        <v>6.20652765298776</v>
      </c>
      <c r="R106" s="4">
        <v>1.34790682049316</v>
      </c>
    </row>
    <row r="107" spans="6:18">
      <c r="F107" s="1" t="s">
        <v>84</v>
      </c>
      <c r="G107" t="str">
        <f t="shared" ref="G107:I107" si="91">G106</f>
        <v>ACT_BND</v>
      </c>
      <c r="H107" t="str">
        <f t="shared" si="91"/>
        <v>UP</v>
      </c>
      <c r="I107">
        <f t="shared" si="91"/>
        <v>1</v>
      </c>
      <c r="J107" s="3">
        <v>2032</v>
      </c>
      <c r="K107" s="3" t="str">
        <f t="shared" si="75"/>
        <v>ELCCOH00</v>
      </c>
      <c r="L107" s="3">
        <v>0</v>
      </c>
      <c r="M107" s="3">
        <v>0</v>
      </c>
      <c r="N107" s="4">
        <v>2.36147408207343</v>
      </c>
      <c r="O107" s="3">
        <v>0</v>
      </c>
      <c r="P107" s="3">
        <v>0</v>
      </c>
      <c r="Q107" s="3">
        <v>0</v>
      </c>
      <c r="R107" s="3">
        <v>0</v>
      </c>
    </row>
    <row r="108" spans="6:18">
      <c r="F108" s="1" t="s">
        <v>84</v>
      </c>
      <c r="G108" t="str">
        <f t="shared" ref="G108:I108" si="92">G107</f>
        <v>ACT_BND</v>
      </c>
      <c r="H108" t="str">
        <f t="shared" si="92"/>
        <v>UP</v>
      </c>
      <c r="I108">
        <f t="shared" si="92"/>
        <v>1</v>
      </c>
      <c r="J108" s="3">
        <v>2032</v>
      </c>
      <c r="K108" s="3" t="str">
        <f t="shared" si="75"/>
        <v>ELCGAS00</v>
      </c>
      <c r="L108" s="4">
        <v>196.336035421166</v>
      </c>
      <c r="M108" s="4">
        <v>23.589138225198</v>
      </c>
      <c r="N108" s="4">
        <v>28.517541774658</v>
      </c>
      <c r="O108" s="4">
        <v>0.0436200325053996</v>
      </c>
      <c r="P108" s="4">
        <v>41.2260226781857</v>
      </c>
      <c r="Q108" s="4">
        <v>0.541265396688265</v>
      </c>
      <c r="R108" s="4">
        <v>0.998760577141829</v>
      </c>
    </row>
    <row r="109" spans="6:18">
      <c r="F109" s="1" t="s">
        <v>84</v>
      </c>
      <c r="G109" t="str">
        <f t="shared" ref="G109:I109" si="93">G108</f>
        <v>ACT_BND</v>
      </c>
      <c r="H109" t="str">
        <f t="shared" si="93"/>
        <v>UP</v>
      </c>
      <c r="I109">
        <f t="shared" si="93"/>
        <v>1</v>
      </c>
      <c r="J109" s="3">
        <v>2032</v>
      </c>
      <c r="K109" s="3" t="str">
        <f t="shared" si="75"/>
        <v>ELCHFO00</v>
      </c>
      <c r="L109" s="3">
        <v>0</v>
      </c>
      <c r="M109" s="4">
        <v>0.68999977462203</v>
      </c>
      <c r="N109" s="3">
        <v>0</v>
      </c>
      <c r="O109" s="4">
        <v>0.00296226060835133</v>
      </c>
      <c r="P109" s="4">
        <v>0.0491794850971922</v>
      </c>
      <c r="Q109" s="4">
        <v>1.16126289056875</v>
      </c>
      <c r="R109" s="4">
        <v>0.241661627213823</v>
      </c>
    </row>
    <row r="110" spans="6:18">
      <c r="F110" s="1" t="s">
        <v>84</v>
      </c>
      <c r="G110" t="str">
        <f t="shared" ref="G110:I110" si="94">G109</f>
        <v>ACT_BND</v>
      </c>
      <c r="H110" t="str">
        <f t="shared" si="94"/>
        <v>UP</v>
      </c>
      <c r="I110">
        <f t="shared" si="94"/>
        <v>1</v>
      </c>
      <c r="J110" s="3">
        <v>2032</v>
      </c>
      <c r="K110" s="3" t="str">
        <f t="shared" si="75"/>
        <v>ELCHYD00</v>
      </c>
      <c r="L110" s="4">
        <v>5.89920743340533</v>
      </c>
      <c r="M110" s="4">
        <v>230.710339884449</v>
      </c>
      <c r="N110" s="4">
        <v>14.2977345932325</v>
      </c>
      <c r="O110" s="4">
        <v>152.701447984161</v>
      </c>
      <c r="P110" s="4">
        <v>142.196530201584</v>
      </c>
      <c r="Q110" s="4">
        <v>910.136355291577</v>
      </c>
      <c r="R110" s="4">
        <v>175.238026960403</v>
      </c>
    </row>
    <row r="111" spans="6:18">
      <c r="F111" s="1" t="s">
        <v>84</v>
      </c>
      <c r="G111" t="str">
        <f t="shared" ref="G111:I111" si="95">G110</f>
        <v>ACT_BND</v>
      </c>
      <c r="H111" t="str">
        <f t="shared" si="95"/>
        <v>UP</v>
      </c>
      <c r="I111">
        <f t="shared" si="95"/>
        <v>1</v>
      </c>
      <c r="J111" s="3">
        <v>2032</v>
      </c>
      <c r="K111" s="3" t="str">
        <f t="shared" si="75"/>
        <v>ELCNUC100</v>
      </c>
      <c r="L111" s="4">
        <v>5.92032933765299</v>
      </c>
      <c r="M111" s="4">
        <v>27.7390275989921</v>
      </c>
      <c r="N111" s="4">
        <v>12.3921553023758</v>
      </c>
      <c r="O111" s="4">
        <v>2.51473151331893</v>
      </c>
      <c r="P111" s="4">
        <v>369.368235781137</v>
      </c>
      <c r="Q111" s="3">
        <v>0</v>
      </c>
      <c r="R111" s="4">
        <v>18.554108200144</v>
      </c>
    </row>
    <row r="112" spans="6:18">
      <c r="F112" s="1" t="s">
        <v>84</v>
      </c>
      <c r="G112" t="str">
        <f t="shared" ref="G112:I112" si="96">G111</f>
        <v>ACT_BND</v>
      </c>
      <c r="H112" t="str">
        <f t="shared" si="96"/>
        <v>UP</v>
      </c>
      <c r="I112">
        <f t="shared" si="96"/>
        <v>1</v>
      </c>
      <c r="J112" s="3">
        <v>2032</v>
      </c>
      <c r="K112" s="3" t="str">
        <f t="shared" si="75"/>
        <v>ELCSOL00</v>
      </c>
      <c r="L112" s="4">
        <v>46.7901664506839</v>
      </c>
      <c r="M112" s="4">
        <v>12.5415467568718</v>
      </c>
      <c r="N112" s="4">
        <v>5.31342811735061</v>
      </c>
      <c r="O112" s="4">
        <v>0.27184239812815</v>
      </c>
      <c r="P112" s="4">
        <v>34.1630995068395</v>
      </c>
      <c r="Q112" s="4">
        <v>0.840510736861051</v>
      </c>
      <c r="R112" s="4">
        <v>0.712800723398128</v>
      </c>
    </row>
    <row r="113" spans="6:18">
      <c r="F113" s="1" t="s">
        <v>84</v>
      </c>
      <c r="G113" t="str">
        <f t="shared" ref="G113:I113" si="97">G112</f>
        <v>ACT_BND</v>
      </c>
      <c r="H113" t="str">
        <f t="shared" si="97"/>
        <v>UP</v>
      </c>
      <c r="I113">
        <f t="shared" si="97"/>
        <v>1</v>
      </c>
      <c r="J113" s="3">
        <v>2032</v>
      </c>
      <c r="K113" s="3" t="str">
        <f t="shared" si="75"/>
        <v>ELCWIN00</v>
      </c>
      <c r="L113" s="4">
        <v>149.867188408927</v>
      </c>
      <c r="M113" s="4">
        <v>21.2182350710223</v>
      </c>
      <c r="N113" s="4">
        <v>49.5454487041037</v>
      </c>
      <c r="O113" s="4">
        <v>3.96228097192225</v>
      </c>
      <c r="P113" s="4">
        <v>156.318692944564</v>
      </c>
      <c r="Q113" s="4">
        <v>64.2053290856731</v>
      </c>
      <c r="R113" s="4">
        <v>80.2298260903528</v>
      </c>
    </row>
    <row r="114" spans="6:18">
      <c r="F114" s="1" t="s">
        <v>84</v>
      </c>
      <c r="G114" t="str">
        <f t="shared" ref="G114:I114" si="98">G113</f>
        <v>ACT_BND</v>
      </c>
      <c r="H114" t="str">
        <f t="shared" si="98"/>
        <v>UP</v>
      </c>
      <c r="I114">
        <f t="shared" si="98"/>
        <v>1</v>
      </c>
      <c r="J114" s="3">
        <v>2032</v>
      </c>
      <c r="K114" s="3" t="str">
        <f t="shared" si="75"/>
        <v>ELCWOO00</v>
      </c>
      <c r="L114" s="4">
        <v>14.4067362023038</v>
      </c>
      <c r="M114" s="4">
        <v>21.0193481537077</v>
      </c>
      <c r="N114" s="4">
        <v>7.2182525161987</v>
      </c>
      <c r="O114" s="4">
        <v>0.286541545032397</v>
      </c>
      <c r="P114" s="4">
        <v>8.39505326493881</v>
      </c>
      <c r="Q114" s="4">
        <v>6.27765213462923</v>
      </c>
      <c r="R114" s="4">
        <v>1.48822759405328</v>
      </c>
    </row>
    <row r="115" spans="6:18">
      <c r="F115" s="1" t="s">
        <v>84</v>
      </c>
      <c r="G115" t="str">
        <f t="shared" ref="G115:I115" si="99">G114</f>
        <v>ACT_BND</v>
      </c>
      <c r="H115" t="str">
        <f t="shared" si="99"/>
        <v>UP</v>
      </c>
      <c r="I115">
        <f t="shared" si="99"/>
        <v>1</v>
      </c>
      <c r="J115" s="3">
        <v>2033</v>
      </c>
      <c r="K115" s="3" t="str">
        <f t="shared" si="75"/>
        <v>ELCCOH00</v>
      </c>
      <c r="L115" s="3">
        <v>0</v>
      </c>
      <c r="M115" s="3">
        <v>0</v>
      </c>
      <c r="N115" s="4">
        <v>2.37451403887689</v>
      </c>
      <c r="O115" s="3">
        <v>0</v>
      </c>
      <c r="P115" s="3">
        <v>0</v>
      </c>
      <c r="Q115" s="3">
        <v>0</v>
      </c>
      <c r="R115" s="3">
        <v>0</v>
      </c>
    </row>
    <row r="116" spans="6:18">
      <c r="F116" s="1" t="s">
        <v>84</v>
      </c>
      <c r="G116" t="str">
        <f t="shared" ref="G116:I116" si="100">G115</f>
        <v>ACT_BND</v>
      </c>
      <c r="H116" t="str">
        <f t="shared" si="100"/>
        <v>UP</v>
      </c>
      <c r="I116">
        <f t="shared" si="100"/>
        <v>1</v>
      </c>
      <c r="J116" s="3">
        <v>2033</v>
      </c>
      <c r="K116" s="3" t="str">
        <f t="shared" si="75"/>
        <v>ELCGAS00</v>
      </c>
      <c r="L116" s="4">
        <v>153.226142980562</v>
      </c>
      <c r="M116" s="4">
        <v>15.0380509092873</v>
      </c>
      <c r="N116" s="4">
        <v>20.3917711195104</v>
      </c>
      <c r="O116" s="4">
        <v>0.0470535758099352</v>
      </c>
      <c r="P116" s="4">
        <v>32.7585689992801</v>
      </c>
      <c r="Q116" s="4">
        <v>0.539071231461483</v>
      </c>
      <c r="R116" s="4">
        <v>0.645855706436285</v>
      </c>
    </row>
    <row r="117" spans="6:18">
      <c r="F117" s="1" t="s">
        <v>84</v>
      </c>
      <c r="G117" t="str">
        <f t="shared" ref="G117:I117" si="101">G116</f>
        <v>ACT_BND</v>
      </c>
      <c r="H117" t="str">
        <f t="shared" si="101"/>
        <v>UP</v>
      </c>
      <c r="I117">
        <f t="shared" si="101"/>
        <v>1</v>
      </c>
      <c r="J117" s="3">
        <v>2033</v>
      </c>
      <c r="K117" s="3" t="str">
        <f t="shared" si="75"/>
        <v>ELCHFO00</v>
      </c>
      <c r="L117" s="3">
        <v>0</v>
      </c>
      <c r="M117" s="4">
        <v>0.649239225521958</v>
      </c>
      <c r="N117" s="3">
        <v>0</v>
      </c>
      <c r="O117" s="4">
        <v>0.00327214270338373</v>
      </c>
      <c r="P117" s="4">
        <v>0.0491794850971922</v>
      </c>
      <c r="Q117" s="4">
        <v>1.16168330453564</v>
      </c>
      <c r="R117" s="4">
        <v>0.297337881648668</v>
      </c>
    </row>
    <row r="118" spans="6:18">
      <c r="F118" s="1" t="s">
        <v>84</v>
      </c>
      <c r="G118" t="str">
        <f t="shared" ref="G118:I118" si="102">G117</f>
        <v>ACT_BND</v>
      </c>
      <c r="H118" t="str">
        <f t="shared" si="102"/>
        <v>UP</v>
      </c>
      <c r="I118">
        <f t="shared" si="102"/>
        <v>1</v>
      </c>
      <c r="J118" s="3">
        <v>2033</v>
      </c>
      <c r="K118" s="3" t="str">
        <f t="shared" si="75"/>
        <v>ELCHYD00</v>
      </c>
      <c r="L118" s="4">
        <v>5.72532354211663</v>
      </c>
      <c r="M118" s="4">
        <v>230.516422969042</v>
      </c>
      <c r="N118" s="4">
        <v>13.8917727141829</v>
      </c>
      <c r="O118" s="4">
        <v>155.892318358531</v>
      </c>
      <c r="P118" s="4">
        <v>144.53010449964</v>
      </c>
      <c r="Q118" s="4">
        <v>915.483665946724</v>
      </c>
      <c r="R118" s="4">
        <v>174.896065084233</v>
      </c>
    </row>
    <row r="119" spans="6:18">
      <c r="F119" s="1" t="s">
        <v>84</v>
      </c>
      <c r="G119" t="str">
        <f t="shared" ref="G119:I119" si="103">G118</f>
        <v>ACT_BND</v>
      </c>
      <c r="H119" t="str">
        <f t="shared" si="103"/>
        <v>UP</v>
      </c>
      <c r="I119">
        <f t="shared" si="103"/>
        <v>1</v>
      </c>
      <c r="J119" s="3">
        <v>2033</v>
      </c>
      <c r="K119" s="3" t="str">
        <f t="shared" si="75"/>
        <v>ELCNUC100</v>
      </c>
      <c r="L119" s="4">
        <v>8.66131994600432</v>
      </c>
      <c r="M119" s="4">
        <v>40.6784412526998</v>
      </c>
      <c r="N119" s="4">
        <v>17.7753610907127</v>
      </c>
      <c r="O119" s="4">
        <v>3.81556759539237</v>
      </c>
      <c r="P119" s="4">
        <v>404.430413606911</v>
      </c>
      <c r="Q119" s="3">
        <v>0</v>
      </c>
      <c r="R119" s="4">
        <v>18.4483668034557</v>
      </c>
    </row>
    <row r="120" spans="6:18">
      <c r="F120" s="1" t="s">
        <v>84</v>
      </c>
      <c r="G120" t="str">
        <f t="shared" ref="G120:I120" si="104">G119</f>
        <v>ACT_BND</v>
      </c>
      <c r="H120" t="str">
        <f t="shared" si="104"/>
        <v>UP</v>
      </c>
      <c r="I120">
        <f t="shared" si="104"/>
        <v>1</v>
      </c>
      <c r="J120" s="3">
        <v>2033</v>
      </c>
      <c r="K120" s="3" t="str">
        <f t="shared" si="75"/>
        <v>ELCSOL00</v>
      </c>
      <c r="L120" s="4">
        <v>62.280185637149</v>
      </c>
      <c r="M120" s="4">
        <v>15.3077159780202</v>
      </c>
      <c r="N120" s="4">
        <v>7.24788608351332</v>
      </c>
      <c r="O120" s="4">
        <v>0.282580183513319</v>
      </c>
      <c r="P120" s="4">
        <v>34.4427586069114</v>
      </c>
      <c r="Q120" s="4">
        <v>0.997838221742261</v>
      </c>
      <c r="R120" s="4">
        <v>0.722874510547156</v>
      </c>
    </row>
    <row r="121" spans="6:18">
      <c r="F121" s="1" t="s">
        <v>84</v>
      </c>
      <c r="G121" t="str">
        <f t="shared" ref="G121:I121" si="105">G120</f>
        <v>ACT_BND</v>
      </c>
      <c r="H121" t="str">
        <f t="shared" si="105"/>
        <v>UP</v>
      </c>
      <c r="I121">
        <f t="shared" si="105"/>
        <v>1</v>
      </c>
      <c r="J121" s="3">
        <v>2033</v>
      </c>
      <c r="K121" s="3" t="str">
        <f t="shared" si="75"/>
        <v>ELCWIN00</v>
      </c>
      <c r="L121" s="4">
        <v>181.401759539237</v>
      </c>
      <c r="M121" s="4">
        <v>25.3003844302736</v>
      </c>
      <c r="N121" s="4">
        <v>53.3418816054716</v>
      </c>
      <c r="O121" s="4">
        <v>4.00243584593233</v>
      </c>
      <c r="P121" s="4">
        <v>181.177415010799</v>
      </c>
      <c r="Q121" s="4">
        <v>66.9204468682505</v>
      </c>
      <c r="R121" s="4">
        <v>90.9400866159107</v>
      </c>
    </row>
    <row r="122" spans="6:18">
      <c r="F122" s="1" t="s">
        <v>84</v>
      </c>
      <c r="G122" t="str">
        <f t="shared" ref="G122:I122" si="106">G121</f>
        <v>ACT_BND</v>
      </c>
      <c r="H122" t="str">
        <f t="shared" si="106"/>
        <v>UP</v>
      </c>
      <c r="I122">
        <f t="shared" si="106"/>
        <v>1</v>
      </c>
      <c r="J122" s="3">
        <v>2033</v>
      </c>
      <c r="K122" s="3" t="str">
        <f t="shared" si="75"/>
        <v>ELCWOO00</v>
      </c>
      <c r="L122" s="4">
        <v>18.2570309395248</v>
      </c>
      <c r="M122" s="4">
        <v>21.3237381333333</v>
      </c>
      <c r="N122" s="4">
        <v>10.306053225342</v>
      </c>
      <c r="O122" s="4">
        <v>0.283136665586753</v>
      </c>
      <c r="P122" s="4">
        <v>7.5049668574514</v>
      </c>
      <c r="Q122" s="4">
        <v>6.00933739740821</v>
      </c>
      <c r="R122" s="4">
        <v>1.22652423074154</v>
      </c>
    </row>
    <row r="123" spans="6:18">
      <c r="F123" s="1" t="s">
        <v>84</v>
      </c>
      <c r="G123" t="str">
        <f t="shared" ref="G123:I123" si="107">G122</f>
        <v>ACT_BND</v>
      </c>
      <c r="H123" t="str">
        <f t="shared" si="107"/>
        <v>UP</v>
      </c>
      <c r="I123">
        <f t="shared" si="107"/>
        <v>1</v>
      </c>
      <c r="J123" s="3">
        <v>2034</v>
      </c>
      <c r="K123" s="3" t="str">
        <f t="shared" si="75"/>
        <v>ELCCOH00</v>
      </c>
      <c r="L123" s="3">
        <v>0</v>
      </c>
      <c r="M123" s="3">
        <v>0</v>
      </c>
      <c r="N123" s="4">
        <v>2.37940942980562</v>
      </c>
      <c r="O123" s="3">
        <v>0</v>
      </c>
      <c r="P123" s="3">
        <v>0</v>
      </c>
      <c r="Q123" s="3">
        <v>0</v>
      </c>
      <c r="R123" s="3">
        <v>0</v>
      </c>
    </row>
    <row r="124" spans="6:18">
      <c r="F124" s="1" t="s">
        <v>84</v>
      </c>
      <c r="G124" t="str">
        <f t="shared" ref="G124:I124" si="108">G123</f>
        <v>ACT_BND</v>
      </c>
      <c r="H124" t="str">
        <f t="shared" si="108"/>
        <v>UP</v>
      </c>
      <c r="I124">
        <f t="shared" si="108"/>
        <v>1</v>
      </c>
      <c r="J124" s="3">
        <v>2034</v>
      </c>
      <c r="K124" s="3" t="str">
        <f t="shared" si="75"/>
        <v>ELCGAS00</v>
      </c>
      <c r="L124" s="4">
        <v>115.397187401008</v>
      </c>
      <c r="M124" s="4">
        <v>9.9692265637149</v>
      </c>
      <c r="N124" s="4">
        <v>14.7914906011519</v>
      </c>
      <c r="O124" s="4">
        <v>0.0518644870050396</v>
      </c>
      <c r="P124" s="4">
        <v>22.9202101079914</v>
      </c>
      <c r="Q124" s="4">
        <v>0.526385659107271</v>
      </c>
      <c r="R124" s="4">
        <v>0.370460846652268</v>
      </c>
    </row>
    <row r="125" spans="6:18">
      <c r="F125" s="1" t="s">
        <v>84</v>
      </c>
      <c r="G125" t="str">
        <f t="shared" ref="G125:I125" si="109">G124</f>
        <v>ACT_BND</v>
      </c>
      <c r="H125" t="str">
        <f t="shared" si="109"/>
        <v>UP</v>
      </c>
      <c r="I125">
        <f t="shared" si="109"/>
        <v>1</v>
      </c>
      <c r="J125" s="3">
        <v>2034</v>
      </c>
      <c r="K125" s="3" t="str">
        <f t="shared" si="75"/>
        <v>ELCHFO00</v>
      </c>
      <c r="L125" s="3">
        <v>0</v>
      </c>
      <c r="M125" s="4">
        <v>0.686804849712023</v>
      </c>
      <c r="N125" s="3">
        <v>0</v>
      </c>
      <c r="O125" s="4">
        <v>0.00348804972282217</v>
      </c>
      <c r="P125" s="4">
        <v>0.0491794850971922</v>
      </c>
      <c r="Q125" s="4">
        <v>1.16183414038877</v>
      </c>
      <c r="R125" s="4">
        <v>0.407834652814975</v>
      </c>
    </row>
    <row r="126" spans="6:18">
      <c r="F126" s="1" t="s">
        <v>84</v>
      </c>
      <c r="G126" t="str">
        <f t="shared" ref="G126:I126" si="110">G125</f>
        <v>ACT_BND</v>
      </c>
      <c r="H126" t="str">
        <f t="shared" si="110"/>
        <v>UP</v>
      </c>
      <c r="I126">
        <f t="shared" si="110"/>
        <v>1</v>
      </c>
      <c r="J126" s="3">
        <v>2034</v>
      </c>
      <c r="K126" s="3" t="str">
        <f t="shared" si="75"/>
        <v>ELCHYD00</v>
      </c>
      <c r="L126" s="4">
        <v>5.37589965802736</v>
      </c>
      <c r="M126" s="4">
        <v>230.281084481281</v>
      </c>
      <c r="N126" s="4">
        <v>13.1638775413967</v>
      </c>
      <c r="O126" s="4">
        <v>159.062858963283</v>
      </c>
      <c r="P126" s="4">
        <v>146.698321310295</v>
      </c>
      <c r="Q126" s="4">
        <v>921.18432937365</v>
      </c>
      <c r="R126" s="4">
        <v>174.399895111591</v>
      </c>
    </row>
    <row r="127" spans="6:18">
      <c r="F127" s="1" t="s">
        <v>84</v>
      </c>
      <c r="G127" t="str">
        <f t="shared" ref="G127:I127" si="111">G126</f>
        <v>ACT_BND</v>
      </c>
      <c r="H127" t="str">
        <f t="shared" si="111"/>
        <v>UP</v>
      </c>
      <c r="I127">
        <f t="shared" si="111"/>
        <v>1</v>
      </c>
      <c r="J127" s="3">
        <v>2034</v>
      </c>
      <c r="K127" s="3" t="str">
        <f t="shared" si="75"/>
        <v>ELCNUC100</v>
      </c>
      <c r="L127" s="4">
        <v>10.9028891216703</v>
      </c>
      <c r="M127" s="4">
        <v>52.6414821094312</v>
      </c>
      <c r="N127" s="3">
        <v>22.13972137509</v>
      </c>
      <c r="O127" s="4">
        <v>5.21460769258459</v>
      </c>
      <c r="P127" s="4">
        <v>452.213936645068</v>
      </c>
      <c r="Q127" s="3">
        <v>0</v>
      </c>
      <c r="R127" s="4">
        <v>18.2916174154068</v>
      </c>
    </row>
    <row r="128" spans="6:18">
      <c r="F128" s="1" t="s">
        <v>84</v>
      </c>
      <c r="G128" t="str">
        <f t="shared" ref="G128:I128" si="112">G127</f>
        <v>ACT_BND</v>
      </c>
      <c r="H128" t="str">
        <f t="shared" si="112"/>
        <v>UP</v>
      </c>
      <c r="I128">
        <f t="shared" si="112"/>
        <v>1</v>
      </c>
      <c r="J128" s="3">
        <v>2034</v>
      </c>
      <c r="K128" s="3" t="str">
        <f t="shared" si="75"/>
        <v>ELCSOL00</v>
      </c>
      <c r="L128" s="4">
        <v>77.3142933045356</v>
      </c>
      <c r="M128" s="4">
        <v>18.0738851991721</v>
      </c>
      <c r="N128" s="4">
        <v>9.18428939164867</v>
      </c>
      <c r="O128" s="4">
        <v>0.293317968862491</v>
      </c>
      <c r="P128" s="4">
        <v>34.7186015082793</v>
      </c>
      <c r="Q128" s="4">
        <v>1.15516570698344</v>
      </c>
      <c r="R128" s="4">
        <v>0.731475923866091</v>
      </c>
    </row>
    <row r="129" spans="6:18">
      <c r="F129" s="1" t="s">
        <v>84</v>
      </c>
      <c r="G129" t="str">
        <f t="shared" ref="G129:I129" si="113">G128</f>
        <v>ACT_BND</v>
      </c>
      <c r="H129" t="str">
        <f t="shared" si="113"/>
        <v>UP</v>
      </c>
      <c r="I129">
        <f t="shared" si="113"/>
        <v>1</v>
      </c>
      <c r="J129" s="3">
        <v>2034</v>
      </c>
      <c r="K129" s="3" t="str">
        <f t="shared" si="75"/>
        <v>ELCWIN00</v>
      </c>
      <c r="L129" s="4">
        <v>209.422533693305</v>
      </c>
      <c r="M129" s="4">
        <v>29.3825337931245</v>
      </c>
      <c r="N129" s="4">
        <v>58.0017219222462</v>
      </c>
      <c r="O129" s="4">
        <v>4.05315579913607</v>
      </c>
      <c r="P129" s="4">
        <v>206.011240928726</v>
      </c>
      <c r="Q129" s="4">
        <v>69.6355646508279</v>
      </c>
      <c r="R129" s="4">
        <v>99.9429858635709</v>
      </c>
    </row>
    <row r="130" spans="6:18">
      <c r="F130" s="1" t="s">
        <v>84</v>
      </c>
      <c r="G130" t="str">
        <f t="shared" ref="G130:I130" si="114">G129</f>
        <v>ACT_BND</v>
      </c>
      <c r="H130" t="str">
        <f t="shared" si="114"/>
        <v>UP</v>
      </c>
      <c r="I130">
        <f t="shared" si="114"/>
        <v>1</v>
      </c>
      <c r="J130" s="3">
        <v>2034</v>
      </c>
      <c r="K130" s="3" t="str">
        <f t="shared" si="75"/>
        <v>ELCWOO00</v>
      </c>
      <c r="L130" s="4">
        <v>21.8633437940965</v>
      </c>
      <c r="M130" s="4">
        <v>20.5515468205904</v>
      </c>
      <c r="N130" s="4">
        <v>13.2831133693305</v>
      </c>
      <c r="O130" s="4">
        <v>0.271473882829374</v>
      </c>
      <c r="P130" s="4">
        <v>6.37178944204464</v>
      </c>
      <c r="Q130" s="4">
        <v>5.73882288696904</v>
      </c>
      <c r="R130" s="4">
        <v>0.785134313354932</v>
      </c>
    </row>
    <row r="131" spans="6:18">
      <c r="F131" s="1" t="s">
        <v>84</v>
      </c>
      <c r="G131" t="str">
        <f t="shared" ref="G131:I131" si="115">G130</f>
        <v>ACT_BND</v>
      </c>
      <c r="H131" t="str">
        <f t="shared" si="115"/>
        <v>UP</v>
      </c>
      <c r="I131">
        <f t="shared" si="115"/>
        <v>1</v>
      </c>
      <c r="J131" s="3">
        <v>2035</v>
      </c>
      <c r="K131" s="3" t="str">
        <f t="shared" si="75"/>
        <v>ELCCOH00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</row>
    <row r="132" spans="6:18">
      <c r="F132" s="1" t="s">
        <v>84</v>
      </c>
      <c r="G132" t="str">
        <f t="shared" ref="G132:I132" si="116">G131</f>
        <v>ACT_BND</v>
      </c>
      <c r="H132" t="str">
        <f t="shared" si="116"/>
        <v>UP</v>
      </c>
      <c r="I132">
        <f t="shared" si="116"/>
        <v>1</v>
      </c>
      <c r="J132" s="3">
        <v>2035</v>
      </c>
      <c r="K132" s="3" t="str">
        <f t="shared" si="75"/>
        <v>ELCGAS00</v>
      </c>
      <c r="L132" s="4">
        <v>95.4473579553636</v>
      </c>
      <c r="M132" s="4">
        <v>2.51688394265659</v>
      </c>
      <c r="N132" s="4">
        <v>1.82736922030238</v>
      </c>
      <c r="O132" s="3">
        <v>0</v>
      </c>
      <c r="P132" s="4">
        <v>18.3366435817135</v>
      </c>
      <c r="Q132" s="3">
        <v>0</v>
      </c>
      <c r="R132" s="4">
        <v>0.12449590612671</v>
      </c>
    </row>
    <row r="133" spans="6:18">
      <c r="F133" s="1" t="s">
        <v>84</v>
      </c>
      <c r="G133" t="str">
        <f t="shared" ref="G133:I133" si="117">G132</f>
        <v>ACT_BND</v>
      </c>
      <c r="H133" t="str">
        <f t="shared" si="117"/>
        <v>UP</v>
      </c>
      <c r="I133">
        <f t="shared" si="117"/>
        <v>1</v>
      </c>
      <c r="J133" s="3">
        <v>2035</v>
      </c>
      <c r="K133" s="3" t="str">
        <f t="shared" si="75"/>
        <v>ELCHFO00</v>
      </c>
      <c r="L133" s="3">
        <v>0</v>
      </c>
      <c r="M133" s="4">
        <v>0.362096359215263</v>
      </c>
      <c r="N133" s="3">
        <v>0</v>
      </c>
      <c r="O133" s="3">
        <v>0</v>
      </c>
      <c r="P133" s="4">
        <v>0.0491794850971922</v>
      </c>
      <c r="Q133" s="4">
        <v>1.16076479157667</v>
      </c>
      <c r="R133" s="4">
        <v>0.00613504019438445</v>
      </c>
    </row>
    <row r="134" spans="6:18">
      <c r="F134" s="1" t="s">
        <v>84</v>
      </c>
      <c r="G134" t="str">
        <f t="shared" ref="G134:I134" si="118">G133</f>
        <v>ACT_BND</v>
      </c>
      <c r="H134" t="str">
        <f t="shared" si="118"/>
        <v>UP</v>
      </c>
      <c r="I134">
        <f t="shared" si="118"/>
        <v>1</v>
      </c>
      <c r="J134" s="3">
        <v>2035</v>
      </c>
      <c r="K134" s="3" t="str">
        <f t="shared" si="75"/>
        <v>ELCHYD00</v>
      </c>
      <c r="L134" s="4">
        <v>4.86153161987041</v>
      </c>
      <c r="M134" s="4">
        <v>225.487519462203</v>
      </c>
      <c r="N134" s="4">
        <v>13.5825517566595</v>
      </c>
      <c r="O134" s="4">
        <v>175.315155687545</v>
      </c>
      <c r="P134" s="4">
        <v>149.402452555796</v>
      </c>
      <c r="Q134" s="4">
        <v>941.333809215263</v>
      </c>
      <c r="R134" s="4">
        <v>173.841230762059</v>
      </c>
    </row>
    <row r="135" spans="6:18">
      <c r="F135" s="1" t="s">
        <v>84</v>
      </c>
      <c r="G135" t="str">
        <f t="shared" ref="G135:I135" si="119">G134</f>
        <v>ACT_BND</v>
      </c>
      <c r="H135" t="str">
        <f t="shared" si="119"/>
        <v>UP</v>
      </c>
      <c r="I135">
        <f t="shared" si="119"/>
        <v>1</v>
      </c>
      <c r="J135" s="3">
        <v>2035</v>
      </c>
      <c r="K135" s="3" t="str">
        <f t="shared" si="75"/>
        <v>ELCNUC100</v>
      </c>
      <c r="L135" s="4">
        <v>11.5242153707703</v>
      </c>
      <c r="M135" s="4">
        <v>54.9311278617711</v>
      </c>
      <c r="N135" s="4">
        <v>22.5162417206623</v>
      </c>
      <c r="O135" s="4">
        <v>7.80612653707703</v>
      </c>
      <c r="P135" s="4">
        <v>474.605556515479</v>
      </c>
      <c r="Q135" s="3">
        <v>0</v>
      </c>
      <c r="R135" s="4">
        <v>20.6897604935205</v>
      </c>
    </row>
    <row r="136" spans="6:18">
      <c r="F136" s="1" t="s">
        <v>84</v>
      </c>
      <c r="G136" t="str">
        <f t="shared" ref="G136:I136" si="120">G135</f>
        <v>ACT_BND</v>
      </c>
      <c r="H136" t="str">
        <f t="shared" si="120"/>
        <v>UP</v>
      </c>
      <c r="I136">
        <f t="shared" si="120"/>
        <v>1</v>
      </c>
      <c r="J136" s="3">
        <v>2035</v>
      </c>
      <c r="K136" s="3" t="str">
        <f t="shared" si="75"/>
        <v>ELCSOL00</v>
      </c>
      <c r="L136" s="4">
        <v>91.7724683945284</v>
      </c>
      <c r="M136" s="4">
        <v>21.2403206452484</v>
      </c>
      <c r="N136" s="4">
        <v>11.1578613930886</v>
      </c>
      <c r="O136" s="4">
        <v>0.30405575424766</v>
      </c>
      <c r="P136" s="4">
        <v>34.9940160583153</v>
      </c>
      <c r="Q136" s="4">
        <v>1.31249319222462</v>
      </c>
      <c r="R136" s="4">
        <v>0.736320454139669</v>
      </c>
    </row>
    <row r="137" spans="6:18">
      <c r="F137" s="1" t="s">
        <v>84</v>
      </c>
      <c r="G137" t="str">
        <f t="shared" ref="G137:I137" si="121">G136</f>
        <v>ACT_BND</v>
      </c>
      <c r="H137" t="str">
        <f t="shared" si="121"/>
        <v>UP</v>
      </c>
      <c r="I137">
        <f t="shared" si="121"/>
        <v>1</v>
      </c>
      <c r="J137" s="3">
        <v>2035</v>
      </c>
      <c r="K137" s="3" t="str">
        <f t="shared" si="75"/>
        <v>ELCWIN00</v>
      </c>
      <c r="L137" s="4">
        <v>234.538218034557</v>
      </c>
      <c r="M137" s="4">
        <v>33.6378984484881</v>
      </c>
      <c r="N137" s="4">
        <v>62.1035571274298</v>
      </c>
      <c r="O137" s="4">
        <v>4.74241406767459</v>
      </c>
      <c r="P137" s="4">
        <v>230.910051295896</v>
      </c>
      <c r="Q137" s="4">
        <v>72.3506824334053</v>
      </c>
      <c r="R137" s="4">
        <v>108.248890420806</v>
      </c>
    </row>
    <row r="138" spans="6:18">
      <c r="F138" s="1" t="s">
        <v>84</v>
      </c>
      <c r="G138" t="str">
        <f t="shared" ref="G138:I138" si="122">G137</f>
        <v>ACT_BND</v>
      </c>
      <c r="H138" t="str">
        <f t="shared" si="122"/>
        <v>UP</v>
      </c>
      <c r="I138">
        <f t="shared" si="122"/>
        <v>1</v>
      </c>
      <c r="J138" s="3">
        <v>2035</v>
      </c>
      <c r="K138" s="3" t="str">
        <f t="shared" si="75"/>
        <v>ELCWOO00</v>
      </c>
      <c r="L138" s="4">
        <v>24.391875449964</v>
      </c>
      <c r="M138" s="4">
        <v>13.0428347381929</v>
      </c>
      <c r="N138" s="4">
        <v>16.1716592980562</v>
      </c>
      <c r="O138" s="4">
        <v>0.229978401727862</v>
      </c>
      <c r="P138" s="4">
        <v>6.32748246580274</v>
      </c>
      <c r="Q138" s="4">
        <v>5.6396923362131</v>
      </c>
      <c r="R138" s="4">
        <v>0.596478939884809</v>
      </c>
    </row>
    <row r="139" spans="6:18">
      <c r="F139" s="1" t="s">
        <v>84</v>
      </c>
      <c r="G139" t="str">
        <f t="shared" ref="G139:I139" si="123">G138</f>
        <v>ACT_BND</v>
      </c>
      <c r="H139" t="str">
        <f t="shared" si="123"/>
        <v>UP</v>
      </c>
      <c r="I139">
        <f t="shared" si="123"/>
        <v>1</v>
      </c>
      <c r="J139" s="3">
        <v>2036</v>
      </c>
      <c r="K139" s="3" t="str">
        <f t="shared" si="75"/>
        <v>ELCCOH00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</row>
    <row r="140" spans="6:18">
      <c r="F140" s="1" t="s">
        <v>84</v>
      </c>
      <c r="G140" t="str">
        <f t="shared" ref="G140:I140" si="124">G139</f>
        <v>ACT_BND</v>
      </c>
      <c r="H140" t="str">
        <f t="shared" si="124"/>
        <v>UP</v>
      </c>
      <c r="I140">
        <f t="shared" si="124"/>
        <v>1</v>
      </c>
      <c r="J140" s="3">
        <v>2036</v>
      </c>
      <c r="K140" s="3" t="str">
        <f t="shared" si="75"/>
        <v>ELCGAS00</v>
      </c>
      <c r="L140" s="4">
        <v>92.603461663067</v>
      </c>
      <c r="M140" s="4">
        <v>3.08292002473002</v>
      </c>
      <c r="N140" s="4">
        <v>2.66658673722102</v>
      </c>
      <c r="O140" s="3">
        <v>0</v>
      </c>
      <c r="P140" s="4">
        <v>20.131033887689</v>
      </c>
      <c r="Q140" s="3">
        <v>0</v>
      </c>
      <c r="R140" s="4">
        <v>0.108893302221022</v>
      </c>
    </row>
    <row r="141" spans="6:18">
      <c r="F141" s="1" t="s">
        <v>84</v>
      </c>
      <c r="G141" t="str">
        <f t="shared" ref="G141:I141" si="125">G140</f>
        <v>ACT_BND</v>
      </c>
      <c r="H141" t="str">
        <f t="shared" si="125"/>
        <v>UP</v>
      </c>
      <c r="I141">
        <f t="shared" si="125"/>
        <v>1</v>
      </c>
      <c r="J141" s="3">
        <v>2036</v>
      </c>
      <c r="K141" s="3" t="str">
        <f t="shared" si="75"/>
        <v>ELCHFO00</v>
      </c>
      <c r="L141" s="3">
        <v>0</v>
      </c>
      <c r="M141" s="4">
        <v>0.250828521814255</v>
      </c>
      <c r="N141" s="3">
        <v>0</v>
      </c>
      <c r="O141" s="3">
        <v>0</v>
      </c>
      <c r="P141" s="3">
        <v>0</v>
      </c>
      <c r="Q141" s="4">
        <v>1.15997075809935</v>
      </c>
      <c r="R141" s="4">
        <v>0.000197984161267099</v>
      </c>
    </row>
    <row r="142" spans="6:18">
      <c r="F142" s="1" t="s">
        <v>84</v>
      </c>
      <c r="G142" t="str">
        <f t="shared" ref="G142:I142" si="126">G141</f>
        <v>ACT_BND</v>
      </c>
      <c r="H142" t="str">
        <f t="shared" si="126"/>
        <v>UP</v>
      </c>
      <c r="I142">
        <f t="shared" si="126"/>
        <v>1</v>
      </c>
      <c r="J142" s="3">
        <v>2036</v>
      </c>
      <c r="K142" s="3" t="str">
        <f t="shared" si="75"/>
        <v>ELCHYD00</v>
      </c>
      <c r="L142" s="4">
        <v>4.91484760979122</v>
      </c>
      <c r="M142" s="4">
        <v>224.919170085313</v>
      </c>
      <c r="N142" s="4">
        <v>13.8137990676746</v>
      </c>
      <c r="O142" s="4">
        <v>176.476834521238</v>
      </c>
      <c r="P142" s="4">
        <v>149.630351223902</v>
      </c>
      <c r="Q142" s="4">
        <v>943.808853491721</v>
      </c>
      <c r="R142" s="4">
        <v>174.559871155868</v>
      </c>
    </row>
    <row r="143" spans="6:18">
      <c r="F143" s="1" t="s">
        <v>84</v>
      </c>
      <c r="G143" t="str">
        <f t="shared" ref="G143:I143" si="127">G142</f>
        <v>ACT_BND</v>
      </c>
      <c r="H143" t="str">
        <f t="shared" si="127"/>
        <v>UP</v>
      </c>
      <c r="I143">
        <f t="shared" si="127"/>
        <v>1</v>
      </c>
      <c r="J143" s="3">
        <v>2036</v>
      </c>
      <c r="K143" s="3" t="str">
        <f t="shared" si="75"/>
        <v>ELCNUC100</v>
      </c>
      <c r="L143" s="4">
        <v>20.0966604715623</v>
      </c>
      <c r="M143" s="4">
        <v>54.2814780777538</v>
      </c>
      <c r="N143" s="4">
        <v>22.9557516666667</v>
      </c>
      <c r="O143" s="4">
        <v>11.7047037652988</v>
      </c>
      <c r="P143" s="4">
        <v>494.721056155508</v>
      </c>
      <c r="Q143" s="4">
        <v>12.1960563606911</v>
      </c>
      <c r="R143" s="4">
        <v>24.1353281576674</v>
      </c>
    </row>
    <row r="144" spans="6:18">
      <c r="F144" s="1" t="s">
        <v>84</v>
      </c>
      <c r="G144" t="str">
        <f t="shared" ref="G144:I144" si="128">G143</f>
        <v>ACT_BND</v>
      </c>
      <c r="H144" t="str">
        <f t="shared" si="128"/>
        <v>UP</v>
      </c>
      <c r="I144">
        <f t="shared" si="128"/>
        <v>1</v>
      </c>
      <c r="J144" s="3">
        <v>2036</v>
      </c>
      <c r="K144" s="3" t="str">
        <f t="shared" si="75"/>
        <v>ELCSOL00</v>
      </c>
      <c r="L144" s="4">
        <v>92.336502087833</v>
      </c>
      <c r="M144" s="4">
        <v>23.4500794426206</v>
      </c>
      <c r="N144" s="4">
        <v>11.2001461483081</v>
      </c>
      <c r="O144" s="4">
        <v>0.314793539632829</v>
      </c>
      <c r="P144" s="4">
        <v>35.2694306047516</v>
      </c>
      <c r="Q144" s="4">
        <v>1.46982067710583</v>
      </c>
      <c r="R144" s="4">
        <v>0.744459611843053</v>
      </c>
    </row>
    <row r="145" spans="6:18">
      <c r="F145" s="1" t="s">
        <v>84</v>
      </c>
      <c r="G145" t="str">
        <f t="shared" ref="G145:I145" si="129">G144</f>
        <v>ACT_BND</v>
      </c>
      <c r="H145" t="str">
        <f t="shared" si="129"/>
        <v>UP</v>
      </c>
      <c r="I145">
        <f t="shared" si="129"/>
        <v>1</v>
      </c>
      <c r="J145" s="3">
        <v>2036</v>
      </c>
      <c r="K145" s="3" t="str">
        <f t="shared" si="75"/>
        <v>ELCWIN00</v>
      </c>
      <c r="L145" s="4">
        <v>235.249433045356</v>
      </c>
      <c r="M145" s="4">
        <v>41.7517213093953</v>
      </c>
      <c r="N145" s="4">
        <v>63.4680960763139</v>
      </c>
      <c r="O145" s="4">
        <v>4.75762103671706</v>
      </c>
      <c r="P145" s="4">
        <v>268.721441864651</v>
      </c>
      <c r="Q145" s="4">
        <v>72.3506824334053</v>
      </c>
      <c r="R145" s="4">
        <v>110.410320179626</v>
      </c>
    </row>
    <row r="146" spans="6:18">
      <c r="F146" s="1" t="s">
        <v>84</v>
      </c>
      <c r="G146" t="str">
        <f t="shared" ref="G146:I146" si="130">G145</f>
        <v>ACT_BND</v>
      </c>
      <c r="H146" t="str">
        <f t="shared" si="130"/>
        <v>UP</v>
      </c>
      <c r="I146">
        <f t="shared" si="130"/>
        <v>1</v>
      </c>
      <c r="J146" s="3">
        <v>2036</v>
      </c>
      <c r="K146" s="3" t="str">
        <f t="shared" si="75"/>
        <v>ELCWOO00</v>
      </c>
      <c r="L146" s="4">
        <v>28.5339284053276</v>
      </c>
      <c r="M146" s="4">
        <v>13.0685243689093</v>
      </c>
      <c r="N146" s="4">
        <v>19.9665876853852</v>
      </c>
      <c r="O146" s="4">
        <v>0.169130460403168</v>
      </c>
      <c r="P146" s="4">
        <v>6.72052277177826</v>
      </c>
      <c r="Q146" s="4">
        <v>5.57909510799136</v>
      </c>
      <c r="R146" s="4">
        <v>0.591954055795536</v>
      </c>
    </row>
    <row r="147" spans="6:18">
      <c r="F147" s="1" t="s">
        <v>84</v>
      </c>
      <c r="G147" t="str">
        <f t="shared" ref="G147:I147" si="131">G146</f>
        <v>ACT_BND</v>
      </c>
      <c r="H147" t="str">
        <f t="shared" si="131"/>
        <v>UP</v>
      </c>
      <c r="I147">
        <f t="shared" si="131"/>
        <v>1</v>
      </c>
      <c r="J147" s="3">
        <v>2037</v>
      </c>
      <c r="K147" s="3" t="str">
        <f t="shared" si="75"/>
        <v>ELCCOH00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</row>
    <row r="148" spans="6:18">
      <c r="F148" s="1" t="s">
        <v>84</v>
      </c>
      <c r="G148" t="str">
        <f t="shared" ref="G148:I148" si="132">G147</f>
        <v>ACT_BND</v>
      </c>
      <c r="H148" t="str">
        <f t="shared" si="132"/>
        <v>UP</v>
      </c>
      <c r="I148">
        <f t="shared" si="132"/>
        <v>1</v>
      </c>
      <c r="J148" s="3">
        <v>2037</v>
      </c>
      <c r="K148" s="3" t="str">
        <f t="shared" si="75"/>
        <v>ELCGAS00</v>
      </c>
      <c r="L148" s="4">
        <v>90.420369762419</v>
      </c>
      <c r="M148" s="4">
        <v>3.33753849946004</v>
      </c>
      <c r="N148" s="4">
        <v>2.89007745680346</v>
      </c>
      <c r="O148" s="3">
        <v>0</v>
      </c>
      <c r="P148" s="3">
        <v>22.19248912527</v>
      </c>
      <c r="Q148" s="3">
        <v>0</v>
      </c>
      <c r="R148" s="4">
        <v>0.120716142606192</v>
      </c>
    </row>
    <row r="149" spans="6:18">
      <c r="F149" s="1" t="s">
        <v>84</v>
      </c>
      <c r="G149" t="str">
        <f t="shared" ref="G149:I149" si="133">G148</f>
        <v>ACT_BND</v>
      </c>
      <c r="H149" t="str">
        <f t="shared" si="133"/>
        <v>UP</v>
      </c>
      <c r="I149">
        <f t="shared" si="133"/>
        <v>1</v>
      </c>
      <c r="J149" s="3">
        <v>2037</v>
      </c>
      <c r="K149" s="3" t="str">
        <f t="shared" si="75"/>
        <v>ELCHFO00</v>
      </c>
      <c r="L149" s="3">
        <v>0</v>
      </c>
      <c r="M149" s="4">
        <v>0.275862758711303</v>
      </c>
      <c r="N149" s="3">
        <v>0</v>
      </c>
      <c r="O149" s="3">
        <v>0</v>
      </c>
      <c r="P149" s="3">
        <v>0</v>
      </c>
      <c r="Q149" s="4">
        <v>1.15935133189345</v>
      </c>
      <c r="R149" s="3">
        <v>0</v>
      </c>
    </row>
    <row r="150" spans="6:18">
      <c r="F150" s="1" t="s">
        <v>84</v>
      </c>
      <c r="G150" t="str">
        <f t="shared" ref="G150:I150" si="134">G149</f>
        <v>ACT_BND</v>
      </c>
      <c r="H150" t="str">
        <f t="shared" si="134"/>
        <v>UP</v>
      </c>
      <c r="I150">
        <f t="shared" si="134"/>
        <v>1</v>
      </c>
      <c r="J150" s="3">
        <v>2037</v>
      </c>
      <c r="K150" s="3" t="str">
        <f t="shared" si="75"/>
        <v>ELCHYD00</v>
      </c>
      <c r="L150" s="4">
        <v>4.92211876889849</v>
      </c>
      <c r="M150" s="4">
        <v>224.393421767819</v>
      </c>
      <c r="N150" s="4">
        <v>14.0103588480922</v>
      </c>
      <c r="O150" s="4">
        <v>177.488371742261</v>
      </c>
      <c r="P150" s="4">
        <v>149.688318970482</v>
      </c>
      <c r="Q150" s="4">
        <v>945.81882325414</v>
      </c>
      <c r="R150" s="4">
        <v>175.08889562635</v>
      </c>
    </row>
    <row r="151" spans="6:18">
      <c r="F151" s="1" t="s">
        <v>84</v>
      </c>
      <c r="G151" t="str">
        <f t="shared" ref="G151:I151" si="135">G150</f>
        <v>ACT_BND</v>
      </c>
      <c r="H151" t="str">
        <f t="shared" si="135"/>
        <v>UP</v>
      </c>
      <c r="I151">
        <f t="shared" si="135"/>
        <v>1</v>
      </c>
      <c r="J151" s="3">
        <v>2037</v>
      </c>
      <c r="K151" s="3" t="str">
        <f t="shared" si="75"/>
        <v>ELCNUC100</v>
      </c>
      <c r="L151" s="4">
        <v>28.5002715190785</v>
      </c>
      <c r="M151" s="4">
        <v>53.6217368610511</v>
      </c>
      <c r="N151" s="4">
        <v>23.1833816162707</v>
      </c>
      <c r="O151" s="4">
        <v>15.7493926025918</v>
      </c>
      <c r="P151" s="4">
        <v>514.084814614831</v>
      </c>
      <c r="Q151" s="4">
        <v>24.7862482325414</v>
      </c>
      <c r="R151" s="4">
        <v>27.3625890388769</v>
      </c>
    </row>
    <row r="152" spans="6:18">
      <c r="F152" s="1" t="s">
        <v>84</v>
      </c>
      <c r="G152" t="str">
        <f t="shared" ref="G152:I152" si="136">G151</f>
        <v>ACT_BND</v>
      </c>
      <c r="H152" t="str">
        <f t="shared" si="136"/>
        <v>UP</v>
      </c>
      <c r="I152">
        <f t="shared" si="136"/>
        <v>1</v>
      </c>
      <c r="J152" s="3">
        <v>2037</v>
      </c>
      <c r="K152" s="3" t="str">
        <f t="shared" si="75"/>
        <v>ELCSOL00</v>
      </c>
      <c r="L152" s="4">
        <v>93.0761361411087</v>
      </c>
      <c r="M152" s="4">
        <v>25.6598413648308</v>
      </c>
      <c r="N152" s="4">
        <v>11.2570685493161</v>
      </c>
      <c r="O152" s="4">
        <v>0.325531324982001</v>
      </c>
      <c r="P152" s="4">
        <v>35.5448451547876</v>
      </c>
      <c r="Q152" s="4">
        <v>1.62714816234701</v>
      </c>
      <c r="R152" s="4">
        <v>0.751218869978402</v>
      </c>
    </row>
    <row r="153" spans="6:18">
      <c r="F153" s="1" t="s">
        <v>84</v>
      </c>
      <c r="G153" t="str">
        <f t="shared" ref="G153:I153" si="137">G152</f>
        <v>ACT_BND</v>
      </c>
      <c r="H153" t="str">
        <f t="shared" si="137"/>
        <v>UP</v>
      </c>
      <c r="I153">
        <f t="shared" si="137"/>
        <v>1</v>
      </c>
      <c r="J153" s="3">
        <v>2037</v>
      </c>
      <c r="K153" s="3" t="str">
        <f t="shared" si="75"/>
        <v>ELCWIN00</v>
      </c>
      <c r="L153" s="3">
        <v>235.2709174946</v>
      </c>
      <c r="M153" s="4">
        <v>49.8655345343053</v>
      </c>
      <c r="N153" s="4">
        <v>64.5888826493881</v>
      </c>
      <c r="O153" s="4">
        <v>4.80875421166307</v>
      </c>
      <c r="P153" s="4">
        <v>306.777398884089</v>
      </c>
      <c r="Q153" s="4">
        <v>72.3506824334053</v>
      </c>
      <c r="R153" s="4">
        <v>112.152846068754</v>
      </c>
    </row>
    <row r="154" spans="6:18">
      <c r="F154" s="1" t="s">
        <v>84</v>
      </c>
      <c r="G154" t="str">
        <f t="shared" ref="G154:I154" si="138">G153</f>
        <v>ACT_BND</v>
      </c>
      <c r="H154" t="str">
        <f t="shared" si="138"/>
        <v>UP</v>
      </c>
      <c r="I154">
        <f t="shared" si="138"/>
        <v>1</v>
      </c>
      <c r="J154" s="3">
        <v>2037</v>
      </c>
      <c r="K154" s="3" t="str">
        <f t="shared" si="75"/>
        <v>ELCWOO00</v>
      </c>
      <c r="L154" s="4">
        <v>32.5539644060475</v>
      </c>
      <c r="M154" s="4">
        <v>12.9917413707019</v>
      </c>
      <c r="N154" s="4">
        <v>23.7494516954644</v>
      </c>
      <c r="O154" s="4">
        <v>0.166745703347732</v>
      </c>
      <c r="P154" s="4">
        <v>7.31120096112311</v>
      </c>
      <c r="Q154" s="4">
        <v>5.58270511519078</v>
      </c>
      <c r="R154" s="4">
        <v>0.614125983441325</v>
      </c>
    </row>
    <row r="155" spans="6:18">
      <c r="F155" s="1" t="s">
        <v>84</v>
      </c>
      <c r="G155" t="str">
        <f t="shared" ref="G155:I155" si="139">G154</f>
        <v>ACT_BND</v>
      </c>
      <c r="H155" t="str">
        <f t="shared" si="139"/>
        <v>UP</v>
      </c>
      <c r="I155">
        <f t="shared" si="139"/>
        <v>1</v>
      </c>
      <c r="J155" s="3">
        <v>2038</v>
      </c>
      <c r="K155" s="3" t="str">
        <f t="shared" ref="K155:K218" si="140">K147</f>
        <v>ELCCOH00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</row>
    <row r="156" spans="6:18">
      <c r="F156" s="1" t="s">
        <v>84</v>
      </c>
      <c r="G156" t="str">
        <f t="shared" ref="G156:I156" si="141">G155</f>
        <v>ACT_BND</v>
      </c>
      <c r="H156" t="str">
        <f t="shared" si="141"/>
        <v>UP</v>
      </c>
      <c r="I156">
        <f t="shared" si="141"/>
        <v>1</v>
      </c>
      <c r="J156" s="3">
        <v>2038</v>
      </c>
      <c r="K156" s="3" t="str">
        <f t="shared" si="140"/>
        <v>ELCGAS00</v>
      </c>
      <c r="L156" s="4">
        <v>87.8292439524838</v>
      </c>
      <c r="M156" s="4">
        <v>3.38555919042477</v>
      </c>
      <c r="N156" s="4">
        <v>3.0874757775378</v>
      </c>
      <c r="O156" s="3">
        <v>0</v>
      </c>
      <c r="P156" s="4">
        <v>25.3730627861771</v>
      </c>
      <c r="Q156" s="3">
        <v>0</v>
      </c>
      <c r="R156" s="4">
        <v>0.130473288516919</v>
      </c>
    </row>
    <row r="157" spans="6:18">
      <c r="F157" s="1" t="s">
        <v>84</v>
      </c>
      <c r="G157" t="str">
        <f t="shared" ref="G157:I157" si="142">G156</f>
        <v>ACT_BND</v>
      </c>
      <c r="H157" t="str">
        <f t="shared" si="142"/>
        <v>UP</v>
      </c>
      <c r="I157">
        <f t="shared" si="142"/>
        <v>1</v>
      </c>
      <c r="J157" s="3">
        <v>2038</v>
      </c>
      <c r="K157" s="3" t="str">
        <f t="shared" si="140"/>
        <v>ELCHFO00</v>
      </c>
      <c r="L157" s="3">
        <v>0</v>
      </c>
      <c r="M157" s="4">
        <v>0.294048669474442</v>
      </c>
      <c r="N157" s="3">
        <v>0</v>
      </c>
      <c r="O157" s="3">
        <v>0</v>
      </c>
      <c r="P157" s="3">
        <v>0</v>
      </c>
      <c r="Q157" s="4">
        <v>1.15864736861051</v>
      </c>
      <c r="R157" s="4">
        <v>0.00639488453563715</v>
      </c>
    </row>
    <row r="158" spans="6:18">
      <c r="F158" s="1" t="s">
        <v>84</v>
      </c>
      <c r="G158" t="str">
        <f t="shared" ref="G158:I158" si="143">G157</f>
        <v>ACT_BND</v>
      </c>
      <c r="H158" t="str">
        <f t="shared" si="143"/>
        <v>UP</v>
      </c>
      <c r="I158">
        <f t="shared" si="143"/>
        <v>1</v>
      </c>
      <c r="J158" s="3">
        <v>2038</v>
      </c>
      <c r="K158" s="3" t="str">
        <f t="shared" si="140"/>
        <v>ELCHYD00</v>
      </c>
      <c r="L158" s="4">
        <v>4.88679852771778</v>
      </c>
      <c r="M158" s="4">
        <v>223.590882643269</v>
      </c>
      <c r="N158" s="4">
        <v>14.082768336933</v>
      </c>
      <c r="O158" s="4">
        <v>178.375483909287</v>
      </c>
      <c r="P158" s="4">
        <v>149.783231713463</v>
      </c>
      <c r="Q158" s="4">
        <v>948.088251979842</v>
      </c>
      <c r="R158" s="4">
        <v>175.56217750324</v>
      </c>
    </row>
    <row r="159" spans="6:18">
      <c r="F159" s="1" t="s">
        <v>84</v>
      </c>
      <c r="G159" t="str">
        <f t="shared" ref="G159:I159" si="144">G158</f>
        <v>ACT_BND</v>
      </c>
      <c r="H159" t="str">
        <f t="shared" si="144"/>
        <v>UP</v>
      </c>
      <c r="I159">
        <f t="shared" si="144"/>
        <v>1</v>
      </c>
      <c r="J159" s="3">
        <v>2038</v>
      </c>
      <c r="K159" s="3" t="str">
        <f t="shared" si="140"/>
        <v>ELCNUC100</v>
      </c>
      <c r="L159" s="4">
        <v>36.6150692944564</v>
      </c>
      <c r="M159" s="4">
        <v>52.8338138948884</v>
      </c>
      <c r="N159" s="4">
        <v>23.1115481425486</v>
      </c>
      <c r="O159" s="4">
        <v>19.9650455363571</v>
      </c>
      <c r="P159" s="4">
        <v>535.022905327574</v>
      </c>
      <c r="Q159" s="4">
        <v>37.4045708783297</v>
      </c>
      <c r="R159" s="4">
        <v>30.5096790064795</v>
      </c>
    </row>
    <row r="160" spans="6:18">
      <c r="F160" s="1" t="s">
        <v>84</v>
      </c>
      <c r="G160" t="str">
        <f t="shared" ref="G160:I160" si="145">G159</f>
        <v>ACT_BND</v>
      </c>
      <c r="H160" t="str">
        <f t="shared" si="145"/>
        <v>UP</v>
      </c>
      <c r="I160">
        <f t="shared" si="145"/>
        <v>1</v>
      </c>
      <c r="J160" s="3">
        <v>2038</v>
      </c>
      <c r="K160" s="3" t="str">
        <f t="shared" si="140"/>
        <v>ELCSOL00</v>
      </c>
      <c r="L160" s="4">
        <v>93.3069016918646</v>
      </c>
      <c r="M160" s="4">
        <v>27.8696008523758</v>
      </c>
      <c r="N160" s="4">
        <v>11.3029622066235</v>
      </c>
      <c r="O160" s="4">
        <v>0.336269110367171</v>
      </c>
      <c r="P160" s="4">
        <v>35.8202597048236</v>
      </c>
      <c r="Q160" s="4">
        <v>1.78447564758819</v>
      </c>
      <c r="R160" s="4">
        <v>0.758893241540677</v>
      </c>
    </row>
    <row r="161" spans="6:18">
      <c r="F161" s="1" t="s">
        <v>84</v>
      </c>
      <c r="G161" t="str">
        <f t="shared" ref="G161:I161" si="146">G160</f>
        <v>ACT_BND</v>
      </c>
      <c r="H161" t="str">
        <f t="shared" si="146"/>
        <v>UP</v>
      </c>
      <c r="I161">
        <f t="shared" si="146"/>
        <v>1</v>
      </c>
      <c r="J161" s="3">
        <v>2038</v>
      </c>
      <c r="K161" s="3" t="str">
        <f t="shared" si="140"/>
        <v>ELCWIN00</v>
      </c>
      <c r="L161" s="4">
        <v>235.562473614111</v>
      </c>
      <c r="M161" s="4">
        <v>57.9793473132829</v>
      </c>
      <c r="N161" s="4">
        <v>66.8506955723542</v>
      </c>
      <c r="O161" s="4">
        <v>4.82124047516199</v>
      </c>
      <c r="P161" s="4">
        <v>345.290363606911</v>
      </c>
      <c r="Q161" s="4">
        <v>72.3506824334053</v>
      </c>
      <c r="R161" s="4">
        <v>113.785121651908</v>
      </c>
    </row>
    <row r="162" spans="6:18">
      <c r="F162" s="1" t="s">
        <v>84</v>
      </c>
      <c r="G162" t="str">
        <f t="shared" ref="G162:I162" si="147">G161</f>
        <v>ACT_BND</v>
      </c>
      <c r="H162" t="str">
        <f t="shared" si="147"/>
        <v>UP</v>
      </c>
      <c r="I162">
        <f t="shared" si="147"/>
        <v>1</v>
      </c>
      <c r="J162" s="3">
        <v>2038</v>
      </c>
      <c r="K162" s="3" t="str">
        <f t="shared" si="140"/>
        <v>ELCWOO00</v>
      </c>
      <c r="L162" s="4">
        <v>36.5115902807775</v>
      </c>
      <c r="M162" s="4">
        <v>13.0063313719726</v>
      </c>
      <c r="N162" s="4">
        <v>27.5298654967603</v>
      </c>
      <c r="O162" s="4">
        <v>0.154436119114471</v>
      </c>
      <c r="P162" s="4">
        <v>7.89893331173506</v>
      </c>
      <c r="Q162" s="4">
        <v>5.57864690424766</v>
      </c>
      <c r="R162" s="4">
        <v>0.645021750215983</v>
      </c>
    </row>
    <row r="163" spans="6:18">
      <c r="F163" s="1" t="s">
        <v>84</v>
      </c>
      <c r="G163" t="str">
        <f t="shared" ref="G163:I163" si="148">G162</f>
        <v>ACT_BND</v>
      </c>
      <c r="H163" t="str">
        <f t="shared" si="148"/>
        <v>UP</v>
      </c>
      <c r="I163">
        <f t="shared" si="148"/>
        <v>1</v>
      </c>
      <c r="J163" s="3">
        <v>2039</v>
      </c>
      <c r="K163" s="3" t="str">
        <f t="shared" si="140"/>
        <v>ELCCOH00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</row>
    <row r="164" spans="6:18">
      <c r="F164" s="1" t="s">
        <v>84</v>
      </c>
      <c r="G164" t="str">
        <f t="shared" ref="G164:I164" si="149">G163</f>
        <v>ACT_BND</v>
      </c>
      <c r="H164" t="str">
        <f t="shared" si="149"/>
        <v>UP</v>
      </c>
      <c r="I164">
        <f t="shared" si="149"/>
        <v>1</v>
      </c>
      <c r="J164" s="3">
        <v>2039</v>
      </c>
      <c r="K164" s="3" t="str">
        <f t="shared" si="140"/>
        <v>ELCGAS00</v>
      </c>
      <c r="L164" s="4">
        <v>86.0135989200864</v>
      </c>
      <c r="M164" s="4">
        <v>4.00990541133909</v>
      </c>
      <c r="N164" s="4">
        <v>3.28343654103672</v>
      </c>
      <c r="O164" s="3">
        <v>0</v>
      </c>
      <c r="P164" s="4">
        <v>29.0902269798416</v>
      </c>
      <c r="Q164" s="3">
        <v>0</v>
      </c>
      <c r="R164" s="4">
        <v>0.136280525341973</v>
      </c>
    </row>
    <row r="165" spans="6:18">
      <c r="F165" s="1" t="s">
        <v>84</v>
      </c>
      <c r="G165" t="str">
        <f t="shared" ref="G165:I165" si="150">G164</f>
        <v>ACT_BND</v>
      </c>
      <c r="H165" t="str">
        <f t="shared" si="150"/>
        <v>UP</v>
      </c>
      <c r="I165">
        <f t="shared" si="150"/>
        <v>1</v>
      </c>
      <c r="J165" s="3">
        <v>2039</v>
      </c>
      <c r="K165" s="3" t="str">
        <f t="shared" si="140"/>
        <v>ELCHFO00</v>
      </c>
      <c r="L165" s="3">
        <v>0</v>
      </c>
      <c r="M165" s="4">
        <v>0.31619238437725</v>
      </c>
      <c r="N165" s="3">
        <v>0</v>
      </c>
      <c r="O165" s="3">
        <v>0</v>
      </c>
      <c r="P165" s="3">
        <v>0</v>
      </c>
      <c r="Q165" s="4">
        <v>1.15785817134629</v>
      </c>
      <c r="R165" s="4">
        <v>0.00593952483801296</v>
      </c>
    </row>
    <row r="166" spans="6:18">
      <c r="F166" s="1" t="s">
        <v>84</v>
      </c>
      <c r="G166" t="str">
        <f t="shared" ref="G166:I166" si="151">G165</f>
        <v>ACT_BND</v>
      </c>
      <c r="H166" t="str">
        <f t="shared" si="151"/>
        <v>UP</v>
      </c>
      <c r="I166">
        <f t="shared" si="151"/>
        <v>1</v>
      </c>
      <c r="J166" s="3">
        <v>2039</v>
      </c>
      <c r="K166" s="3" t="str">
        <f t="shared" si="140"/>
        <v>ELCHYD00</v>
      </c>
      <c r="L166" s="4">
        <v>4.84846393448524</v>
      </c>
      <c r="M166" s="4">
        <v>223.115235214903</v>
      </c>
      <c r="N166" s="4">
        <v>14.1930530237581</v>
      </c>
      <c r="O166" s="4">
        <v>179.073489776818</v>
      </c>
      <c r="P166" s="4">
        <v>149.998258135349</v>
      </c>
      <c r="Q166" s="4">
        <v>950.392796256299</v>
      </c>
      <c r="R166" s="4">
        <v>176.120756030238</v>
      </c>
    </row>
    <row r="167" spans="6:18">
      <c r="F167" s="1" t="s">
        <v>84</v>
      </c>
      <c r="G167" t="str">
        <f t="shared" ref="G167:I167" si="152">G166</f>
        <v>ACT_BND</v>
      </c>
      <c r="H167" t="str">
        <f t="shared" si="152"/>
        <v>UP</v>
      </c>
      <c r="I167">
        <f t="shared" si="152"/>
        <v>1</v>
      </c>
      <c r="J167" s="3">
        <v>2039</v>
      </c>
      <c r="K167" s="3" t="str">
        <f t="shared" si="140"/>
        <v>ELCNUC100</v>
      </c>
      <c r="L167" s="4">
        <v>44.5726630309575</v>
      </c>
      <c r="M167" s="4">
        <v>52.1810661987041</v>
      </c>
      <c r="N167" s="4">
        <v>23.2535844024478</v>
      </c>
      <c r="O167" s="4">
        <v>24.2070959359251</v>
      </c>
      <c r="P167" s="4">
        <v>555.793456443485</v>
      </c>
      <c r="Q167" s="4">
        <v>50.0699012598992</v>
      </c>
      <c r="R167" s="4">
        <v>34.1197523866091</v>
      </c>
    </row>
    <row r="168" spans="6:18">
      <c r="F168" s="1" t="s">
        <v>84</v>
      </c>
      <c r="G168" t="str">
        <f t="shared" ref="G168:I168" si="153">G167</f>
        <v>ACT_BND</v>
      </c>
      <c r="H168" t="str">
        <f t="shared" si="153"/>
        <v>UP</v>
      </c>
      <c r="I168">
        <f t="shared" si="153"/>
        <v>1</v>
      </c>
      <c r="J168" s="3">
        <v>2039</v>
      </c>
      <c r="K168" s="3" t="str">
        <f t="shared" si="140"/>
        <v>ELCSOL00</v>
      </c>
      <c r="L168" s="4">
        <v>94.2503530957523</v>
      </c>
      <c r="M168" s="4">
        <v>30.0793603399208</v>
      </c>
      <c r="N168" s="4">
        <v>11.3721860367171</v>
      </c>
      <c r="O168" s="4">
        <v>0.34700689575234</v>
      </c>
      <c r="P168" s="4">
        <v>36.095674262059</v>
      </c>
      <c r="Q168" s="4">
        <v>1.9418031324694</v>
      </c>
      <c r="R168" s="4">
        <v>0.76561075849532</v>
      </c>
    </row>
    <row r="169" spans="6:18">
      <c r="F169" s="1" t="s">
        <v>84</v>
      </c>
      <c r="G169" t="str">
        <f t="shared" ref="G169:I169" si="154">G168</f>
        <v>ACT_BND</v>
      </c>
      <c r="H169" t="str">
        <f t="shared" si="154"/>
        <v>UP</v>
      </c>
      <c r="I169">
        <f t="shared" si="154"/>
        <v>1</v>
      </c>
      <c r="J169" s="3">
        <v>2039</v>
      </c>
      <c r="K169" s="3" t="str">
        <f t="shared" si="140"/>
        <v>ELCWIN00</v>
      </c>
      <c r="L169" s="4">
        <v>235.09318812095</v>
      </c>
      <c r="M169" s="4">
        <v>66.0931600922606</v>
      </c>
      <c r="N169" s="4">
        <v>68.1681595392369</v>
      </c>
      <c r="O169" s="4">
        <v>4.85904321454284</v>
      </c>
      <c r="P169" s="4">
        <v>383.295629949604</v>
      </c>
      <c r="Q169" s="4">
        <v>72.3506824334053</v>
      </c>
      <c r="R169" s="4">
        <v>115.542521047156</v>
      </c>
    </row>
    <row r="170" spans="6:18">
      <c r="F170" s="1" t="s">
        <v>84</v>
      </c>
      <c r="G170" t="str">
        <f t="shared" ref="G170:I170" si="155">G169</f>
        <v>ACT_BND</v>
      </c>
      <c r="H170" t="str">
        <f t="shared" si="155"/>
        <v>UP</v>
      </c>
      <c r="I170">
        <f t="shared" si="155"/>
        <v>1</v>
      </c>
      <c r="J170" s="3">
        <v>2039</v>
      </c>
      <c r="K170" s="3" t="str">
        <f t="shared" si="140"/>
        <v>ELCWOO00</v>
      </c>
      <c r="L170" s="4">
        <v>40.4627590352772</v>
      </c>
      <c r="M170" s="4">
        <v>13.3136301664147</v>
      </c>
      <c r="N170" s="4">
        <v>31.3186848344132</v>
      </c>
      <c r="O170" s="4">
        <v>0.15359230925126</v>
      </c>
      <c r="P170" s="4">
        <v>8.56762106911447</v>
      </c>
      <c r="Q170" s="4">
        <v>5.62165182865371</v>
      </c>
      <c r="R170" s="4">
        <v>0.7281481412527</v>
      </c>
    </row>
    <row r="171" spans="6:18">
      <c r="F171" s="1" t="s">
        <v>84</v>
      </c>
      <c r="G171" t="str">
        <f t="shared" ref="G171:I171" si="156">G170</f>
        <v>ACT_BND</v>
      </c>
      <c r="H171" t="str">
        <f t="shared" si="156"/>
        <v>UP</v>
      </c>
      <c r="I171">
        <f t="shared" si="156"/>
        <v>1</v>
      </c>
      <c r="J171" s="3">
        <v>2040</v>
      </c>
      <c r="K171" s="3" t="str">
        <f t="shared" si="140"/>
        <v>ELCCOH00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</row>
    <row r="172" spans="6:18">
      <c r="F172" s="1" t="s">
        <v>84</v>
      </c>
      <c r="G172" t="str">
        <f t="shared" ref="G172:I172" si="157">G171</f>
        <v>ACT_BND</v>
      </c>
      <c r="H172" t="str">
        <f t="shared" si="157"/>
        <v>UP</v>
      </c>
      <c r="I172">
        <f t="shared" si="157"/>
        <v>1</v>
      </c>
      <c r="J172" s="3">
        <v>2040</v>
      </c>
      <c r="K172" s="3" t="str">
        <f t="shared" si="140"/>
        <v>ELCGAS00</v>
      </c>
      <c r="L172" s="4">
        <v>83.7024342692585</v>
      </c>
      <c r="M172" s="4">
        <v>4.14725529182865</v>
      </c>
      <c r="N172" s="4">
        <v>3.59932229913607</v>
      </c>
      <c r="O172" s="3">
        <v>0</v>
      </c>
      <c r="P172" s="4">
        <v>33.7460229337653</v>
      </c>
      <c r="Q172" s="3">
        <v>0</v>
      </c>
      <c r="R172" s="4">
        <v>0.142628446184305</v>
      </c>
    </row>
    <row r="173" spans="6:18">
      <c r="F173" s="1" t="s">
        <v>84</v>
      </c>
      <c r="G173" t="str">
        <f t="shared" ref="G173:I173" si="158">G172</f>
        <v>ACT_BND</v>
      </c>
      <c r="H173" t="str">
        <f t="shared" si="158"/>
        <v>UP</v>
      </c>
      <c r="I173">
        <f t="shared" si="158"/>
        <v>1</v>
      </c>
      <c r="J173" s="3">
        <v>2040</v>
      </c>
      <c r="K173" s="3" t="str">
        <f t="shared" si="140"/>
        <v>ELCHFO00</v>
      </c>
      <c r="L173" s="3">
        <v>0</v>
      </c>
      <c r="M173" s="4">
        <v>0.317895532757379</v>
      </c>
      <c r="N173" s="3">
        <v>0</v>
      </c>
      <c r="O173" s="3">
        <v>0</v>
      </c>
      <c r="P173" s="3">
        <v>0</v>
      </c>
      <c r="Q173" s="4">
        <v>1.15785817134629</v>
      </c>
      <c r="R173" s="4">
        <v>0.00593952483801296</v>
      </c>
    </row>
    <row r="174" spans="6:18">
      <c r="F174" s="1" t="s">
        <v>84</v>
      </c>
      <c r="G174" t="str">
        <f t="shared" ref="G174:I174" si="159">G173</f>
        <v>ACT_BND</v>
      </c>
      <c r="H174" t="str">
        <f t="shared" si="159"/>
        <v>UP</v>
      </c>
      <c r="I174">
        <f t="shared" si="159"/>
        <v>1</v>
      </c>
      <c r="J174" s="3">
        <v>2040</v>
      </c>
      <c r="K174" s="3" t="str">
        <f t="shared" si="140"/>
        <v>ELCHYD00</v>
      </c>
      <c r="L174" s="4">
        <v>4.84511726781857</v>
      </c>
      <c r="M174" s="4">
        <v>222.317588367171</v>
      </c>
      <c r="N174" s="4">
        <v>14.3865315082793</v>
      </c>
      <c r="O174" s="4">
        <v>179.871683549316</v>
      </c>
      <c r="P174" s="4">
        <v>150.276606443484</v>
      </c>
      <c r="Q174" s="4">
        <v>952.24123650108</v>
      </c>
      <c r="R174" s="4">
        <v>176.484988040317</v>
      </c>
    </row>
    <row r="175" spans="6:18">
      <c r="F175" s="1" t="s">
        <v>84</v>
      </c>
      <c r="G175" t="str">
        <f t="shared" ref="G175:I175" si="160">G174</f>
        <v>ACT_BND</v>
      </c>
      <c r="H175" t="str">
        <f t="shared" si="160"/>
        <v>UP</v>
      </c>
      <c r="I175">
        <f t="shared" si="160"/>
        <v>1</v>
      </c>
      <c r="J175" s="3">
        <v>2040</v>
      </c>
      <c r="K175" s="3" t="str">
        <f t="shared" si="140"/>
        <v>ELCNUC100</v>
      </c>
      <c r="L175" s="4">
        <v>52.5130058675306</v>
      </c>
      <c r="M175" s="4">
        <v>51.1834250899928</v>
      </c>
      <c r="N175" s="4">
        <v>23.3625883009359</v>
      </c>
      <c r="O175" s="4">
        <v>28.9758604463643</v>
      </c>
      <c r="P175" s="4">
        <v>577.097295176386</v>
      </c>
      <c r="Q175" s="4">
        <v>62.8000461483081</v>
      </c>
      <c r="R175" s="4">
        <v>37.0261701547876</v>
      </c>
    </row>
    <row r="176" spans="6:18">
      <c r="F176" s="1" t="s">
        <v>84</v>
      </c>
      <c r="G176" t="str">
        <f t="shared" ref="G176:I176" si="161">G175</f>
        <v>ACT_BND</v>
      </c>
      <c r="H176" t="str">
        <f t="shared" si="161"/>
        <v>UP</v>
      </c>
      <c r="I176">
        <f t="shared" si="161"/>
        <v>1</v>
      </c>
      <c r="J176" s="3">
        <v>2040</v>
      </c>
      <c r="K176" s="3" t="str">
        <f t="shared" si="140"/>
        <v>ELCSOL00</v>
      </c>
      <c r="L176" s="4">
        <v>94.6978412526998</v>
      </c>
      <c r="M176" s="4">
        <v>32.2891198274298</v>
      </c>
      <c r="N176" s="4">
        <v>11.4455450323974</v>
      </c>
      <c r="O176" s="4">
        <v>0.357744681101512</v>
      </c>
      <c r="P176" s="4">
        <v>36.3710888048956</v>
      </c>
      <c r="Q176" s="4">
        <v>2.09913061771058</v>
      </c>
      <c r="R176" s="4">
        <v>0.772584485313175</v>
      </c>
    </row>
    <row r="177" spans="6:18">
      <c r="F177" s="1" t="s">
        <v>84</v>
      </c>
      <c r="G177" t="str">
        <f t="shared" ref="G177:I177" si="162">G176</f>
        <v>ACT_BND</v>
      </c>
      <c r="H177" t="str">
        <f t="shared" si="162"/>
        <v>UP</v>
      </c>
      <c r="I177">
        <f t="shared" si="162"/>
        <v>1</v>
      </c>
      <c r="J177" s="3">
        <v>2040</v>
      </c>
      <c r="K177" s="3" t="str">
        <f t="shared" si="140"/>
        <v>ELCWIN00</v>
      </c>
      <c r="L177" s="4">
        <v>235.415624190065</v>
      </c>
      <c r="M177" s="4">
        <v>74.2514187960403</v>
      </c>
      <c r="N177" s="4">
        <v>69.4297831173506</v>
      </c>
      <c r="O177" s="4">
        <v>4.92257800215983</v>
      </c>
      <c r="P177" s="4">
        <v>421.179291936645</v>
      </c>
      <c r="Q177" s="4">
        <v>72.3506824334053</v>
      </c>
      <c r="R177" s="4">
        <v>117.039191173146</v>
      </c>
    </row>
    <row r="178" spans="6:18">
      <c r="F178" s="1" t="s">
        <v>84</v>
      </c>
      <c r="G178" t="str">
        <f t="shared" ref="G178:I178" si="163">G177</f>
        <v>ACT_BND</v>
      </c>
      <c r="H178" t="str">
        <f t="shared" si="163"/>
        <v>UP</v>
      </c>
      <c r="I178">
        <f t="shared" si="163"/>
        <v>1</v>
      </c>
      <c r="J178" s="3">
        <v>2040</v>
      </c>
      <c r="K178" s="3" t="str">
        <f t="shared" si="140"/>
        <v>ELCWOO00</v>
      </c>
      <c r="L178" s="4">
        <v>44.4680698344132</v>
      </c>
      <c r="M178" s="4">
        <v>13.1984524105472</v>
      </c>
      <c r="N178" s="4">
        <v>35.1075548488121</v>
      </c>
      <c r="O178" s="4">
        <v>0.15387135287977</v>
      </c>
      <c r="P178" s="4">
        <v>9.17369593592512</v>
      </c>
      <c r="Q178" s="4">
        <v>5.62680496760259</v>
      </c>
      <c r="R178" s="4">
        <v>0.731125183297336</v>
      </c>
    </row>
    <row r="179" spans="6:18">
      <c r="F179" s="1" t="s">
        <v>84</v>
      </c>
      <c r="G179" t="str">
        <f t="shared" ref="G179:I179" si="164">G178</f>
        <v>ACT_BND</v>
      </c>
      <c r="H179" t="str">
        <f t="shared" si="164"/>
        <v>UP</v>
      </c>
      <c r="I179">
        <f t="shared" si="164"/>
        <v>1</v>
      </c>
      <c r="J179" s="3">
        <v>2041</v>
      </c>
      <c r="K179" s="3" t="str">
        <f t="shared" si="140"/>
        <v>ELCCOH00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</row>
    <row r="180" spans="6:18">
      <c r="F180" s="1" t="s">
        <v>84</v>
      </c>
      <c r="G180" t="str">
        <f t="shared" ref="G180:I180" si="165">G179</f>
        <v>ACT_BND</v>
      </c>
      <c r="H180" t="str">
        <f t="shared" si="165"/>
        <v>UP</v>
      </c>
      <c r="I180">
        <f t="shared" si="165"/>
        <v>1</v>
      </c>
      <c r="J180" s="3">
        <v>2041</v>
      </c>
      <c r="K180" s="3" t="str">
        <f t="shared" si="140"/>
        <v>ELCGAS00</v>
      </c>
      <c r="L180" s="4">
        <v>83.9273508639309</v>
      </c>
      <c r="M180" s="4">
        <v>4.94334915291577</v>
      </c>
      <c r="N180" s="4">
        <v>4.32486343412527</v>
      </c>
      <c r="O180" s="3">
        <v>0</v>
      </c>
      <c r="P180" s="4">
        <v>45.8556939164867</v>
      </c>
      <c r="Q180" s="3">
        <v>0</v>
      </c>
      <c r="R180" s="4">
        <v>0.245267636573074</v>
      </c>
    </row>
    <row r="181" spans="6:18">
      <c r="F181" s="1" t="s">
        <v>84</v>
      </c>
      <c r="G181" t="str">
        <f t="shared" ref="G181:I181" si="166">G180</f>
        <v>ACT_BND</v>
      </c>
      <c r="H181" t="str">
        <f t="shared" si="166"/>
        <v>UP</v>
      </c>
      <c r="I181">
        <f t="shared" si="166"/>
        <v>1</v>
      </c>
      <c r="J181" s="3">
        <v>2041</v>
      </c>
      <c r="K181" s="3" t="str">
        <f t="shared" si="140"/>
        <v>ELCHFO00</v>
      </c>
      <c r="L181" s="3">
        <v>0</v>
      </c>
      <c r="M181" s="4">
        <v>0.338488355723542</v>
      </c>
      <c r="N181" s="3">
        <v>0</v>
      </c>
      <c r="O181" s="3">
        <v>0</v>
      </c>
      <c r="P181" s="3">
        <v>0</v>
      </c>
      <c r="Q181" s="4">
        <v>1.15785817134629</v>
      </c>
      <c r="R181" s="3">
        <v>0</v>
      </c>
    </row>
    <row r="182" spans="6:18">
      <c r="F182" s="1" t="s">
        <v>84</v>
      </c>
      <c r="G182" t="str">
        <f t="shared" ref="G182:I182" si="167">G181</f>
        <v>ACT_BND</v>
      </c>
      <c r="H182" t="str">
        <f t="shared" si="167"/>
        <v>UP</v>
      </c>
      <c r="I182">
        <f t="shared" si="167"/>
        <v>1</v>
      </c>
      <c r="J182" s="3">
        <v>2041</v>
      </c>
      <c r="K182" s="3" t="str">
        <f t="shared" si="140"/>
        <v>ELCHYD00</v>
      </c>
      <c r="L182" s="4">
        <v>4.81270363570914</v>
      </c>
      <c r="M182" s="4">
        <v>223.190720493521</v>
      </c>
      <c r="N182" s="4">
        <v>14.6513526097912</v>
      </c>
      <c r="O182" s="4">
        <v>180.345800935925</v>
      </c>
      <c r="P182" s="4">
        <v>150.066512059035</v>
      </c>
      <c r="Q182" s="4">
        <v>953.855726061915</v>
      </c>
      <c r="R182" s="4">
        <v>176.686403919006</v>
      </c>
    </row>
    <row r="183" spans="6:18">
      <c r="F183" s="1" t="s">
        <v>84</v>
      </c>
      <c r="G183" t="str">
        <f t="shared" ref="G183:I183" si="168">G182</f>
        <v>ACT_BND</v>
      </c>
      <c r="H183" t="str">
        <f t="shared" si="168"/>
        <v>UP</v>
      </c>
      <c r="I183">
        <f t="shared" si="168"/>
        <v>1</v>
      </c>
      <c r="J183" s="3">
        <v>2041</v>
      </c>
      <c r="K183" s="3" t="str">
        <f t="shared" si="140"/>
        <v>ELCNUC100</v>
      </c>
      <c r="L183" s="4">
        <v>52.5040071634269</v>
      </c>
      <c r="M183" s="4">
        <v>50.593787113031</v>
      </c>
      <c r="N183" s="4">
        <v>23.5085002807775</v>
      </c>
      <c r="O183" s="4">
        <v>33.314630449964</v>
      </c>
      <c r="P183" s="4">
        <v>587.164717782577</v>
      </c>
      <c r="Q183" s="4">
        <v>64.5045201943844</v>
      </c>
      <c r="R183" s="4">
        <v>37.5052259035277</v>
      </c>
    </row>
    <row r="184" spans="6:18">
      <c r="F184" s="1" t="s">
        <v>84</v>
      </c>
      <c r="G184" t="str">
        <f t="shared" ref="G184:I184" si="169">G183</f>
        <v>ACT_BND</v>
      </c>
      <c r="H184" t="str">
        <f t="shared" si="169"/>
        <v>UP</v>
      </c>
      <c r="I184">
        <f t="shared" si="169"/>
        <v>1</v>
      </c>
      <c r="J184" s="3">
        <v>2041</v>
      </c>
      <c r="K184" s="3" t="str">
        <f t="shared" si="140"/>
        <v>ELCSOL00</v>
      </c>
      <c r="L184" s="4">
        <v>95.736905075594</v>
      </c>
      <c r="M184" s="4">
        <v>36.2070834070194</v>
      </c>
      <c r="N184" s="4">
        <v>11.5405647408207</v>
      </c>
      <c r="O184" s="4">
        <v>0.363113573794096</v>
      </c>
      <c r="P184" s="4">
        <v>40.9827801655868</v>
      </c>
      <c r="Q184" s="4">
        <v>2.20401560799136</v>
      </c>
      <c r="R184" s="4">
        <v>0.789873056335493</v>
      </c>
    </row>
    <row r="185" spans="6:18">
      <c r="F185" s="1" t="s">
        <v>84</v>
      </c>
      <c r="G185" t="str">
        <f t="shared" ref="G185:I185" si="170">G184</f>
        <v>ACT_BND</v>
      </c>
      <c r="H185" t="str">
        <f t="shared" si="170"/>
        <v>UP</v>
      </c>
      <c r="I185">
        <f t="shared" si="170"/>
        <v>1</v>
      </c>
      <c r="J185" s="3">
        <v>2041</v>
      </c>
      <c r="K185" s="3" t="str">
        <f t="shared" si="140"/>
        <v>ELCWIN00</v>
      </c>
      <c r="L185" s="4">
        <v>237.561813390929</v>
      </c>
      <c r="M185" s="4">
        <v>81.7081965961843</v>
      </c>
      <c r="N185" s="4">
        <v>70.7776786537077</v>
      </c>
      <c r="O185" s="4">
        <v>5.00102375809935</v>
      </c>
      <c r="P185" s="4">
        <v>479.370503239741</v>
      </c>
      <c r="Q185" s="4">
        <v>74.3024970482361</v>
      </c>
      <c r="R185" s="4">
        <v>118.06740075558</v>
      </c>
    </row>
    <row r="186" spans="6:18">
      <c r="F186" s="1" t="s">
        <v>84</v>
      </c>
      <c r="G186" t="str">
        <f t="shared" ref="G186:I186" si="171">G185</f>
        <v>ACT_BND</v>
      </c>
      <c r="H186" t="str">
        <f t="shared" si="171"/>
        <v>UP</v>
      </c>
      <c r="I186">
        <f t="shared" si="171"/>
        <v>1</v>
      </c>
      <c r="J186" s="3">
        <v>2041</v>
      </c>
      <c r="K186" s="3" t="str">
        <f t="shared" si="140"/>
        <v>ELCWOO00</v>
      </c>
      <c r="L186" s="4">
        <v>49.2104426205903</v>
      </c>
      <c r="M186" s="4">
        <v>13.852321875306</v>
      </c>
      <c r="N186" s="4">
        <v>38.8951610511159</v>
      </c>
      <c r="O186" s="4">
        <v>0.168929287041037</v>
      </c>
      <c r="P186" s="4">
        <v>13.9265421310295</v>
      </c>
      <c r="Q186" s="4">
        <v>5.75519504679626</v>
      </c>
      <c r="R186" s="4">
        <v>0.75707812487401</v>
      </c>
    </row>
    <row r="187" spans="6:18">
      <c r="F187" s="1" t="s">
        <v>84</v>
      </c>
      <c r="G187" t="str">
        <f t="shared" ref="G187:I187" si="172">G186</f>
        <v>ACT_BND</v>
      </c>
      <c r="H187" t="str">
        <f t="shared" si="172"/>
        <v>UP</v>
      </c>
      <c r="I187">
        <f t="shared" si="172"/>
        <v>1</v>
      </c>
      <c r="J187" s="3">
        <v>2042</v>
      </c>
      <c r="K187" s="3" t="str">
        <f t="shared" si="140"/>
        <v>ELCCOH00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</row>
    <row r="188" spans="6:18">
      <c r="F188" s="1" t="s">
        <v>84</v>
      </c>
      <c r="G188" t="str">
        <f t="shared" ref="G188:I188" si="173">G187</f>
        <v>ACT_BND</v>
      </c>
      <c r="H188" t="str">
        <f t="shared" si="173"/>
        <v>UP</v>
      </c>
      <c r="I188">
        <f t="shared" si="173"/>
        <v>1</v>
      </c>
      <c r="J188" s="3">
        <v>2042</v>
      </c>
      <c r="K188" s="3" t="str">
        <f t="shared" si="140"/>
        <v>ELCGAS00</v>
      </c>
      <c r="L188" s="4">
        <v>83.8421190784737</v>
      </c>
      <c r="M188" s="4">
        <v>4.74160402397408</v>
      </c>
      <c r="N188" s="4">
        <v>4.78767186465083</v>
      </c>
      <c r="O188" s="3">
        <v>0</v>
      </c>
      <c r="P188" s="4">
        <v>58.4438149388049</v>
      </c>
      <c r="Q188" s="3">
        <v>0</v>
      </c>
      <c r="R188" s="4">
        <v>0.419934404607631</v>
      </c>
    </row>
    <row r="189" spans="6:18">
      <c r="F189" s="1" t="s">
        <v>84</v>
      </c>
      <c r="G189" t="str">
        <f t="shared" ref="G189:I189" si="174">G188</f>
        <v>ACT_BND</v>
      </c>
      <c r="H189" t="str">
        <f t="shared" si="174"/>
        <v>UP</v>
      </c>
      <c r="I189">
        <f t="shared" si="174"/>
        <v>1</v>
      </c>
      <c r="J189" s="3">
        <v>2042</v>
      </c>
      <c r="K189" s="3" t="str">
        <f t="shared" si="140"/>
        <v>ELCHFO00</v>
      </c>
      <c r="L189" s="3">
        <v>0</v>
      </c>
      <c r="M189" s="4">
        <v>0.35933356213103</v>
      </c>
      <c r="N189" s="3">
        <v>0</v>
      </c>
      <c r="O189" s="3">
        <v>0</v>
      </c>
      <c r="P189" s="3">
        <v>0</v>
      </c>
      <c r="Q189" s="4">
        <v>1.15785817134629</v>
      </c>
      <c r="R189" s="4">
        <v>0.196727788480922</v>
      </c>
    </row>
    <row r="190" spans="6:18">
      <c r="F190" s="1" t="s">
        <v>84</v>
      </c>
      <c r="G190" t="str">
        <f t="shared" ref="G190:I190" si="175">G189</f>
        <v>ACT_BND</v>
      </c>
      <c r="H190" t="str">
        <f t="shared" si="175"/>
        <v>UP</v>
      </c>
      <c r="I190">
        <f t="shared" si="175"/>
        <v>1</v>
      </c>
      <c r="J190" s="3">
        <v>2042</v>
      </c>
      <c r="K190" s="3" t="str">
        <f t="shared" si="140"/>
        <v>ELCHYD00</v>
      </c>
      <c r="L190" s="4">
        <v>4.76900609431245</v>
      </c>
      <c r="M190" s="4">
        <v>223.123993895968</v>
      </c>
      <c r="N190" s="4">
        <v>14.9026052807775</v>
      </c>
      <c r="O190" s="4">
        <v>180.203698452124</v>
      </c>
      <c r="P190" s="4">
        <v>149.536930885529</v>
      </c>
      <c r="Q190" s="4">
        <v>956.695322534197</v>
      </c>
      <c r="R190" s="4">
        <v>178.113820097192</v>
      </c>
    </row>
    <row r="191" spans="6:18">
      <c r="F191" s="1" t="s">
        <v>84</v>
      </c>
      <c r="G191" t="str">
        <f t="shared" ref="G191:I191" si="176">G190</f>
        <v>ACT_BND</v>
      </c>
      <c r="H191" t="str">
        <f t="shared" si="176"/>
        <v>UP</v>
      </c>
      <c r="I191">
        <f t="shared" si="176"/>
        <v>1</v>
      </c>
      <c r="J191" s="3">
        <v>2042</v>
      </c>
      <c r="K191" s="3" t="str">
        <f t="shared" si="140"/>
        <v>ELCNUC100</v>
      </c>
      <c r="L191" s="4">
        <v>52.213526061915</v>
      </c>
      <c r="M191" s="4">
        <v>49.8142000359971</v>
      </c>
      <c r="N191" s="4">
        <v>23.546775662347</v>
      </c>
      <c r="O191" s="4">
        <v>37.5311221022318</v>
      </c>
      <c r="P191" s="4">
        <v>591.681642188625</v>
      </c>
      <c r="Q191" s="4">
        <v>67.1629595032397</v>
      </c>
      <c r="R191" s="4">
        <v>25.1214913138949</v>
      </c>
    </row>
    <row r="192" spans="6:18">
      <c r="F192" s="1" t="s">
        <v>84</v>
      </c>
      <c r="G192" t="str">
        <f t="shared" ref="G192:I192" si="177">G191</f>
        <v>ACT_BND</v>
      </c>
      <c r="H192" t="str">
        <f t="shared" si="177"/>
        <v>UP</v>
      </c>
      <c r="I192">
        <f t="shared" si="177"/>
        <v>1</v>
      </c>
      <c r="J192" s="3">
        <v>2042</v>
      </c>
      <c r="K192" s="3" t="str">
        <f t="shared" si="140"/>
        <v>ELCSOL00</v>
      </c>
      <c r="L192" s="4">
        <v>96.8236246220302</v>
      </c>
      <c r="M192" s="4">
        <v>40.1218415654428</v>
      </c>
      <c r="N192" s="4">
        <v>11.6424096580274</v>
      </c>
      <c r="O192" s="4">
        <v>0.368482466522678</v>
      </c>
      <c r="P192" s="4">
        <v>45.4954915406767</v>
      </c>
      <c r="Q192" s="4">
        <v>2.30890059791217</v>
      </c>
      <c r="R192" s="4">
        <v>0.806896636681065</v>
      </c>
    </row>
    <row r="193" spans="6:18">
      <c r="F193" s="1" t="s">
        <v>84</v>
      </c>
      <c r="G193" t="str">
        <f t="shared" ref="G193:I193" si="178">G192</f>
        <v>ACT_BND</v>
      </c>
      <c r="H193" t="str">
        <f t="shared" si="178"/>
        <v>UP</v>
      </c>
      <c r="I193">
        <f t="shared" si="178"/>
        <v>1</v>
      </c>
      <c r="J193" s="3">
        <v>2042</v>
      </c>
      <c r="K193" s="3" t="str">
        <f t="shared" si="140"/>
        <v>ELCWIN00</v>
      </c>
      <c r="L193" s="4">
        <v>239.728511303096</v>
      </c>
      <c r="M193" s="4">
        <v>89.1643005953924</v>
      </c>
      <c r="N193" s="4">
        <v>72.0453933765299</v>
      </c>
      <c r="O193" s="4">
        <v>5.00895955723542</v>
      </c>
      <c r="P193" s="4">
        <v>535.037502519798</v>
      </c>
      <c r="Q193" s="4">
        <v>76.2543116630669</v>
      </c>
      <c r="R193" s="4">
        <v>120.177328541757</v>
      </c>
    </row>
    <row r="194" spans="6:18">
      <c r="F194" s="1" t="s">
        <v>84</v>
      </c>
      <c r="G194" t="str">
        <f t="shared" ref="G194:I194" si="179">G193</f>
        <v>ACT_BND</v>
      </c>
      <c r="H194" t="str">
        <f t="shared" si="179"/>
        <v>UP</v>
      </c>
      <c r="I194">
        <f t="shared" si="179"/>
        <v>1</v>
      </c>
      <c r="J194" s="3">
        <v>2042</v>
      </c>
      <c r="K194" s="3" t="str">
        <f t="shared" si="140"/>
        <v>ELCWOO00</v>
      </c>
      <c r="L194" s="4">
        <v>53.8857354211663</v>
      </c>
      <c r="M194" s="4">
        <v>13.8680460640389</v>
      </c>
      <c r="N194" s="3">
        <v>42.67339550036</v>
      </c>
      <c r="O194" s="4">
        <v>0.181386340352772</v>
      </c>
      <c r="P194" s="4">
        <v>18.984000424766</v>
      </c>
      <c r="Q194" s="4">
        <v>5.86784052915767</v>
      </c>
      <c r="R194" s="4">
        <v>1.21268336727862</v>
      </c>
    </row>
    <row r="195" spans="6:18">
      <c r="F195" s="1" t="s">
        <v>84</v>
      </c>
      <c r="G195" t="str">
        <f t="shared" ref="G195:I195" si="180">G194</f>
        <v>ACT_BND</v>
      </c>
      <c r="H195" t="str">
        <f t="shared" si="180"/>
        <v>UP</v>
      </c>
      <c r="I195">
        <f t="shared" si="180"/>
        <v>1</v>
      </c>
      <c r="J195" s="3">
        <v>2043</v>
      </c>
      <c r="K195" s="3" t="str">
        <f t="shared" si="140"/>
        <v>ELCCOH00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</row>
    <row r="196" spans="6:18">
      <c r="F196" s="1" t="s">
        <v>84</v>
      </c>
      <c r="G196" t="str">
        <f t="shared" ref="G196:I196" si="181">G195</f>
        <v>ACT_BND</v>
      </c>
      <c r="H196" t="str">
        <f t="shared" si="181"/>
        <v>UP</v>
      </c>
      <c r="I196">
        <f t="shared" si="181"/>
        <v>1</v>
      </c>
      <c r="J196" s="3">
        <v>2043</v>
      </c>
      <c r="K196" s="3" t="str">
        <f t="shared" si="140"/>
        <v>ELCGAS00</v>
      </c>
      <c r="L196" s="4">
        <v>83.9156798056156</v>
      </c>
      <c r="M196" s="4">
        <v>4.69512928660907</v>
      </c>
      <c r="N196" s="4">
        <v>4.91843912526998</v>
      </c>
      <c r="O196" s="3">
        <v>0</v>
      </c>
      <c r="P196" s="4">
        <v>66.7972113390929</v>
      </c>
      <c r="Q196" s="3">
        <v>0</v>
      </c>
      <c r="R196" s="4">
        <v>0.469109482361411</v>
      </c>
    </row>
    <row r="197" spans="6:18">
      <c r="F197" s="1" t="s">
        <v>84</v>
      </c>
      <c r="G197" t="str">
        <f t="shared" ref="G197:I197" si="182">G196</f>
        <v>ACT_BND</v>
      </c>
      <c r="H197" t="str">
        <f t="shared" si="182"/>
        <v>UP</v>
      </c>
      <c r="I197">
        <f t="shared" si="182"/>
        <v>1</v>
      </c>
      <c r="J197" s="3">
        <v>2043</v>
      </c>
      <c r="K197" s="3" t="str">
        <f t="shared" si="140"/>
        <v>ELCHFO00</v>
      </c>
      <c r="L197" s="3">
        <v>0</v>
      </c>
      <c r="M197" s="4">
        <v>0.377948691324694</v>
      </c>
      <c r="N197" s="3">
        <v>0</v>
      </c>
      <c r="O197" s="3">
        <v>0</v>
      </c>
      <c r="P197" s="3">
        <v>0</v>
      </c>
      <c r="Q197" s="4">
        <v>1.15785817134629</v>
      </c>
      <c r="R197" s="4">
        <v>0.246804198740101</v>
      </c>
    </row>
    <row r="198" spans="6:18">
      <c r="F198" s="1" t="s">
        <v>84</v>
      </c>
      <c r="G198" t="str">
        <f t="shared" ref="G198:I198" si="183">G197</f>
        <v>ACT_BND</v>
      </c>
      <c r="H198" t="str">
        <f t="shared" si="183"/>
        <v>UP</v>
      </c>
      <c r="I198">
        <f t="shared" si="183"/>
        <v>1</v>
      </c>
      <c r="J198" s="3">
        <v>2043</v>
      </c>
      <c r="K198" s="3" t="str">
        <f t="shared" si="140"/>
        <v>ELCHYD00</v>
      </c>
      <c r="L198" s="4">
        <v>4.7180305399568</v>
      </c>
      <c r="M198" s="4">
        <v>222.928103340533</v>
      </c>
      <c r="N198" s="4">
        <v>15.0009229805616</v>
      </c>
      <c r="O198" s="4">
        <v>180.116106407487</v>
      </c>
      <c r="P198" s="4">
        <v>148.658524190065</v>
      </c>
      <c r="Q198" s="4">
        <v>957.675516558675</v>
      </c>
      <c r="R198" s="4">
        <v>178.530814823254</v>
      </c>
    </row>
    <row r="199" spans="6:18">
      <c r="F199" s="1" t="s">
        <v>84</v>
      </c>
      <c r="G199" t="str">
        <f t="shared" ref="G199:I199" si="184">G198</f>
        <v>ACT_BND</v>
      </c>
      <c r="H199" t="str">
        <f t="shared" si="184"/>
        <v>UP</v>
      </c>
      <c r="I199">
        <f t="shared" si="184"/>
        <v>1</v>
      </c>
      <c r="J199" s="3">
        <v>2043</v>
      </c>
      <c r="K199" s="3" t="str">
        <f t="shared" si="140"/>
        <v>ELCNUC100</v>
      </c>
      <c r="L199" s="4">
        <v>51.9393122390209</v>
      </c>
      <c r="M199" s="4">
        <v>49.1117518718503</v>
      </c>
      <c r="N199" s="4">
        <v>23.5136685673146</v>
      </c>
      <c r="O199" s="4">
        <v>41.3035116270698</v>
      </c>
      <c r="P199" s="4">
        <v>591.064146868251</v>
      </c>
      <c r="Q199" s="4">
        <v>68.8729245860331</v>
      </c>
      <c r="R199" s="4">
        <v>26.7479526565875</v>
      </c>
    </row>
    <row r="200" spans="6:18">
      <c r="F200" s="1" t="s">
        <v>84</v>
      </c>
      <c r="G200" t="str">
        <f t="shared" ref="G200:I200" si="185">G199</f>
        <v>ACT_BND</v>
      </c>
      <c r="H200" t="str">
        <f t="shared" si="185"/>
        <v>UP</v>
      </c>
      <c r="I200">
        <f t="shared" si="185"/>
        <v>1</v>
      </c>
      <c r="J200" s="3">
        <v>2043</v>
      </c>
      <c r="K200" s="3" t="str">
        <f t="shared" si="140"/>
        <v>ELCSOL00</v>
      </c>
      <c r="L200" s="4">
        <v>97.7019783297336</v>
      </c>
      <c r="M200" s="4">
        <v>44.0369081472282</v>
      </c>
      <c r="N200" s="4">
        <v>11.7480598884089</v>
      </c>
      <c r="O200" s="4">
        <v>0.37385135925126</v>
      </c>
      <c r="P200" s="4">
        <v>50.0929758819294</v>
      </c>
      <c r="Q200" s="4">
        <v>2.41378558783297</v>
      </c>
      <c r="R200" s="4">
        <v>0.823721187544996</v>
      </c>
    </row>
    <row r="201" spans="6:18">
      <c r="F201" s="1" t="s">
        <v>84</v>
      </c>
      <c r="G201" t="str">
        <f t="shared" ref="G201:I201" si="186">G200</f>
        <v>ACT_BND</v>
      </c>
      <c r="H201" t="str">
        <f t="shared" si="186"/>
        <v>UP</v>
      </c>
      <c r="I201">
        <f t="shared" si="186"/>
        <v>1</v>
      </c>
      <c r="J201" s="3">
        <v>2043</v>
      </c>
      <c r="K201" s="3" t="str">
        <f t="shared" si="140"/>
        <v>ELCWIN00</v>
      </c>
      <c r="L201" s="4">
        <v>242.183558963283</v>
      </c>
      <c r="M201" s="4">
        <v>96.6045306196544</v>
      </c>
      <c r="N201" s="4">
        <v>73.1072853491721</v>
      </c>
      <c r="O201" s="4">
        <v>5.02090750179986</v>
      </c>
      <c r="P201" s="4">
        <v>588.399397048236</v>
      </c>
      <c r="Q201" s="4">
        <v>78.2061262419006</v>
      </c>
      <c r="R201" s="4">
        <v>121.047658412167</v>
      </c>
    </row>
    <row r="202" spans="6:18">
      <c r="F202" s="1" t="s">
        <v>84</v>
      </c>
      <c r="G202" t="str">
        <f t="shared" ref="G202:I202" si="187">G201</f>
        <v>ACT_BND</v>
      </c>
      <c r="H202" t="str">
        <f t="shared" si="187"/>
        <v>UP</v>
      </c>
      <c r="I202">
        <f t="shared" si="187"/>
        <v>1</v>
      </c>
      <c r="J202" s="3">
        <v>2043</v>
      </c>
      <c r="K202" s="3" t="str">
        <f t="shared" si="140"/>
        <v>ELCWOO00</v>
      </c>
      <c r="L202" s="4">
        <v>58.578070050396</v>
      </c>
      <c r="M202" s="4">
        <v>14.0483457539957</v>
      </c>
      <c r="N202" s="4">
        <v>46.4607064074874</v>
      </c>
      <c r="O202" s="4">
        <v>0.186247943556515</v>
      </c>
      <c r="P202" s="4">
        <v>24.3714902015839</v>
      </c>
      <c r="Q202" s="4">
        <v>5.9378248488121</v>
      </c>
      <c r="R202" s="4">
        <v>1.31887372930166</v>
      </c>
    </row>
    <row r="203" spans="6:18">
      <c r="F203" s="1" t="s">
        <v>84</v>
      </c>
      <c r="G203" t="str">
        <f t="shared" ref="G203:I203" si="188">G202</f>
        <v>ACT_BND</v>
      </c>
      <c r="H203" t="str">
        <f t="shared" si="188"/>
        <v>UP</v>
      </c>
      <c r="I203">
        <f t="shared" si="188"/>
        <v>1</v>
      </c>
      <c r="J203" s="3">
        <v>2044</v>
      </c>
      <c r="K203" s="3" t="str">
        <f t="shared" si="140"/>
        <v>ELCCOH00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</row>
    <row r="204" spans="6:18">
      <c r="F204" s="1" t="s">
        <v>84</v>
      </c>
      <c r="G204" t="str">
        <f t="shared" ref="G204:I204" si="189">G203</f>
        <v>ACT_BND</v>
      </c>
      <c r="H204" t="str">
        <f t="shared" si="189"/>
        <v>UP</v>
      </c>
      <c r="I204">
        <f t="shared" si="189"/>
        <v>1</v>
      </c>
      <c r="J204" s="3">
        <v>2044</v>
      </c>
      <c r="K204" s="3" t="str">
        <f t="shared" si="140"/>
        <v>ELCGAS00</v>
      </c>
      <c r="L204" s="4">
        <v>84.7337972642189</v>
      </c>
      <c r="M204" s="4">
        <v>5.59620608689705</v>
      </c>
      <c r="N204" s="4">
        <v>4.92773070914327</v>
      </c>
      <c r="O204" s="3">
        <v>0</v>
      </c>
      <c r="P204" s="4">
        <v>68.5731876889849</v>
      </c>
      <c r="Q204" s="3">
        <v>0</v>
      </c>
      <c r="R204" s="4">
        <v>0.449797222822174</v>
      </c>
    </row>
    <row r="205" spans="6:18">
      <c r="F205" s="1" t="s">
        <v>84</v>
      </c>
      <c r="G205" t="str">
        <f t="shared" ref="G205:I205" si="190">G204</f>
        <v>ACT_BND</v>
      </c>
      <c r="H205" t="str">
        <f t="shared" si="190"/>
        <v>UP</v>
      </c>
      <c r="I205">
        <f t="shared" si="190"/>
        <v>1</v>
      </c>
      <c r="J205" s="3">
        <v>2044</v>
      </c>
      <c r="K205" s="3" t="str">
        <f t="shared" si="140"/>
        <v>ELCHFO00</v>
      </c>
      <c r="L205" s="3">
        <v>0</v>
      </c>
      <c r="M205" s="4">
        <v>0.397375164722822</v>
      </c>
      <c r="N205" s="3">
        <v>0</v>
      </c>
      <c r="O205" s="3">
        <v>0</v>
      </c>
      <c r="P205" s="3">
        <v>0</v>
      </c>
      <c r="Q205" s="4">
        <v>1.15785817134629</v>
      </c>
      <c r="R205" s="3">
        <v>0</v>
      </c>
    </row>
    <row r="206" spans="6:18">
      <c r="F206" s="1" t="s">
        <v>84</v>
      </c>
      <c r="G206" t="str">
        <f t="shared" ref="G206:I206" si="191">G205</f>
        <v>ACT_BND</v>
      </c>
      <c r="H206" t="str">
        <f t="shared" si="191"/>
        <v>UP</v>
      </c>
      <c r="I206">
        <f t="shared" si="191"/>
        <v>1</v>
      </c>
      <c r="J206" s="3">
        <v>2044</v>
      </c>
      <c r="K206" s="3" t="str">
        <f t="shared" si="140"/>
        <v>ELCHYD00</v>
      </c>
      <c r="L206" s="4">
        <v>4.7019464974802</v>
      </c>
      <c r="M206" s="4">
        <v>223.27457350576</v>
      </c>
      <c r="N206" s="4">
        <v>14.946909575234</v>
      </c>
      <c r="O206" s="4">
        <v>179.781170590353</v>
      </c>
      <c r="P206" s="4">
        <v>147.554666306695</v>
      </c>
      <c r="Q206" s="4">
        <v>957.347622390209</v>
      </c>
      <c r="R206" s="4">
        <v>178.522641536357</v>
      </c>
    </row>
    <row r="207" spans="6:18">
      <c r="F207" s="1" t="s">
        <v>84</v>
      </c>
      <c r="G207" t="str">
        <f t="shared" ref="G207:I207" si="192">G206</f>
        <v>ACT_BND</v>
      </c>
      <c r="H207" t="str">
        <f t="shared" si="192"/>
        <v>UP</v>
      </c>
      <c r="I207">
        <f t="shared" si="192"/>
        <v>1</v>
      </c>
      <c r="J207" s="3">
        <v>2044</v>
      </c>
      <c r="K207" s="3" t="str">
        <f t="shared" si="140"/>
        <v>ELCNUC100</v>
      </c>
      <c r="L207" s="4">
        <v>51.9326401007919</v>
      </c>
      <c r="M207" s="4">
        <v>48.9176197984161</v>
      </c>
      <c r="N207" s="4">
        <v>23.453786612671</v>
      </c>
      <c r="O207" s="4">
        <v>44.6248079913607</v>
      </c>
      <c r="P207" s="4">
        <v>586.199698704104</v>
      </c>
      <c r="Q207" s="4">
        <v>69.3226321454284</v>
      </c>
      <c r="R207" s="4">
        <v>41.5626887257019</v>
      </c>
    </row>
    <row r="208" spans="6:18">
      <c r="F208" s="1" t="s">
        <v>84</v>
      </c>
      <c r="G208" t="str">
        <f t="shared" ref="G208:I208" si="193">G207</f>
        <v>ACT_BND</v>
      </c>
      <c r="H208" t="str">
        <f t="shared" si="193"/>
        <v>UP</v>
      </c>
      <c r="I208">
        <f t="shared" si="193"/>
        <v>1</v>
      </c>
      <c r="J208" s="3">
        <v>2044</v>
      </c>
      <c r="K208" s="3" t="str">
        <f t="shared" si="140"/>
        <v>ELCSOL00</v>
      </c>
      <c r="L208" s="4">
        <v>98.329177537797</v>
      </c>
      <c r="M208" s="4">
        <v>47.9358380838733</v>
      </c>
      <c r="N208" s="4">
        <v>11.8424590172786</v>
      </c>
      <c r="O208" s="4">
        <v>0.379220251979842</v>
      </c>
      <c r="P208" s="4">
        <v>54.3313632829374</v>
      </c>
      <c r="Q208" s="4">
        <v>2.51867057811375</v>
      </c>
      <c r="R208" s="4">
        <v>0.840681584701224</v>
      </c>
    </row>
    <row r="209" spans="6:18">
      <c r="F209" s="1" t="s">
        <v>84</v>
      </c>
      <c r="G209" t="str">
        <f t="shared" ref="G209:I209" si="194">G208</f>
        <v>ACT_BND</v>
      </c>
      <c r="H209" t="str">
        <f t="shared" si="194"/>
        <v>UP</v>
      </c>
      <c r="I209">
        <f t="shared" si="194"/>
        <v>1</v>
      </c>
      <c r="J209" s="3">
        <v>2044</v>
      </c>
      <c r="K209" s="3" t="str">
        <f t="shared" si="140"/>
        <v>ELCWIN00</v>
      </c>
      <c r="L209" s="4">
        <v>244.757075089993</v>
      </c>
      <c r="M209" s="4">
        <v>104.039627898236</v>
      </c>
      <c r="N209" s="4">
        <v>73.8767951763859</v>
      </c>
      <c r="O209" s="4">
        <v>4.99168421526278</v>
      </c>
      <c r="P209" s="4">
        <v>638.506712023038</v>
      </c>
      <c r="Q209" s="4">
        <v>80.1579408567315</v>
      </c>
      <c r="R209" s="4">
        <v>121.494631432325</v>
      </c>
    </row>
    <row r="210" spans="6:18">
      <c r="F210" s="1" t="s">
        <v>84</v>
      </c>
      <c r="G210" t="str">
        <f t="shared" ref="G210:I210" si="195">G209</f>
        <v>ACT_BND</v>
      </c>
      <c r="H210" t="str">
        <f t="shared" si="195"/>
        <v>UP</v>
      </c>
      <c r="I210">
        <f t="shared" si="195"/>
        <v>1</v>
      </c>
      <c r="J210" s="3">
        <v>2044</v>
      </c>
      <c r="K210" s="3" t="str">
        <f t="shared" si="140"/>
        <v>ELCWOO00</v>
      </c>
      <c r="L210" s="4">
        <v>63.296524262059</v>
      </c>
      <c r="M210" s="4">
        <v>14.8900034209863</v>
      </c>
      <c r="N210" s="4">
        <v>50.2390487041037</v>
      </c>
      <c r="O210" s="4">
        <v>0.181231612167027</v>
      </c>
      <c r="P210" s="4">
        <v>29.1897557451404</v>
      </c>
      <c r="Q210" s="4">
        <v>5.89949870050396</v>
      </c>
      <c r="R210" s="4">
        <v>1.05891220014399</v>
      </c>
    </row>
    <row r="211" spans="6:18">
      <c r="F211" s="1" t="s">
        <v>84</v>
      </c>
      <c r="G211" t="str">
        <f t="shared" ref="G211:I211" si="196">G210</f>
        <v>ACT_BND</v>
      </c>
      <c r="H211" t="str">
        <f t="shared" si="196"/>
        <v>UP</v>
      </c>
      <c r="I211">
        <f t="shared" si="196"/>
        <v>1</v>
      </c>
      <c r="J211" s="3">
        <v>2045</v>
      </c>
      <c r="K211" s="3" t="str">
        <f t="shared" si="140"/>
        <v>ELCCOH00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6:18">
      <c r="F212" s="1" t="s">
        <v>84</v>
      </c>
      <c r="G212" t="str">
        <f t="shared" ref="G212:I212" si="197">G211</f>
        <v>ACT_BND</v>
      </c>
      <c r="H212" t="str">
        <f t="shared" si="197"/>
        <v>UP</v>
      </c>
      <c r="I212">
        <f t="shared" si="197"/>
        <v>1</v>
      </c>
      <c r="J212" s="3">
        <v>2045</v>
      </c>
      <c r="K212" s="3" t="str">
        <f t="shared" si="140"/>
        <v>ELCGAS00</v>
      </c>
      <c r="L212" s="4">
        <v>83.9301328653708</v>
      </c>
      <c r="M212" s="4">
        <v>5.44689479798416</v>
      </c>
      <c r="N212" s="4">
        <v>4.85071190424766</v>
      </c>
      <c r="O212" s="3">
        <v>0</v>
      </c>
      <c r="P212" s="4">
        <v>73.5387049676026</v>
      </c>
      <c r="Q212" s="3">
        <v>0</v>
      </c>
      <c r="R212" s="4">
        <v>0.455959519798416</v>
      </c>
    </row>
    <row r="213" spans="6:18">
      <c r="F213" s="1" t="s">
        <v>84</v>
      </c>
      <c r="G213" t="str">
        <f t="shared" ref="G213:I213" si="198">G212</f>
        <v>ACT_BND</v>
      </c>
      <c r="H213" t="str">
        <f t="shared" si="198"/>
        <v>UP</v>
      </c>
      <c r="I213">
        <f t="shared" si="198"/>
        <v>1</v>
      </c>
      <c r="J213" s="3">
        <v>2045</v>
      </c>
      <c r="K213" s="3" t="str">
        <f t="shared" si="140"/>
        <v>ELCHFO00</v>
      </c>
      <c r="L213" s="3">
        <v>0</v>
      </c>
      <c r="M213" s="4">
        <v>0.403654941468683</v>
      </c>
      <c r="N213" s="3">
        <v>0</v>
      </c>
      <c r="O213" s="3">
        <v>0</v>
      </c>
      <c r="P213" s="3">
        <v>0</v>
      </c>
      <c r="Q213" s="4">
        <v>1.15636501079914</v>
      </c>
      <c r="R213" s="4">
        <v>0.0207869055471562</v>
      </c>
    </row>
    <row r="214" spans="6:18">
      <c r="F214" s="1" t="s">
        <v>84</v>
      </c>
      <c r="G214" t="str">
        <f t="shared" ref="G214:I214" si="199">G213</f>
        <v>ACT_BND</v>
      </c>
      <c r="H214" t="str">
        <f t="shared" si="199"/>
        <v>UP</v>
      </c>
      <c r="I214">
        <f t="shared" si="199"/>
        <v>1</v>
      </c>
      <c r="J214" s="3">
        <v>2045</v>
      </c>
      <c r="K214" s="3" t="str">
        <f t="shared" si="140"/>
        <v>ELCHYD00</v>
      </c>
      <c r="L214" s="4">
        <v>4.6944293700504</v>
      </c>
      <c r="M214" s="4">
        <v>222.616797643988</v>
      </c>
      <c r="N214" s="4">
        <v>14.8401924946004</v>
      </c>
      <c r="O214" s="4">
        <v>179.682199784017</v>
      </c>
      <c r="P214" s="4">
        <v>146.382020590353</v>
      </c>
      <c r="Q214" s="4">
        <v>958.049347732181</v>
      </c>
      <c r="R214" s="4">
        <v>178.891747471922</v>
      </c>
    </row>
    <row r="215" spans="6:18">
      <c r="F215" s="1" t="s">
        <v>84</v>
      </c>
      <c r="G215" t="str">
        <f t="shared" ref="G215:I215" si="200">G214</f>
        <v>ACT_BND</v>
      </c>
      <c r="H215" t="str">
        <f t="shared" si="200"/>
        <v>UP</v>
      </c>
      <c r="I215">
        <f t="shared" si="200"/>
        <v>1</v>
      </c>
      <c r="J215" s="3">
        <v>2045</v>
      </c>
      <c r="K215" s="3" t="str">
        <f t="shared" si="140"/>
        <v>ELCNUC100</v>
      </c>
      <c r="L215" s="4">
        <v>51.6142762419006</v>
      </c>
      <c r="M215" s="4">
        <v>48.4175388048956</v>
      </c>
      <c r="N215" s="4">
        <v>23.2916529049676</v>
      </c>
      <c r="O215" s="4">
        <v>47.9230551835853</v>
      </c>
      <c r="P215" s="4">
        <v>582.849624190065</v>
      </c>
      <c r="Q215" s="4">
        <v>70.3122557235421</v>
      </c>
      <c r="R215" s="4">
        <v>43.1218827141829</v>
      </c>
    </row>
    <row r="216" spans="6:18">
      <c r="F216" s="1" t="s">
        <v>84</v>
      </c>
      <c r="G216" t="str">
        <f t="shared" ref="G216:I216" si="201">G215</f>
        <v>ACT_BND</v>
      </c>
      <c r="H216" t="str">
        <f t="shared" si="201"/>
        <v>UP</v>
      </c>
      <c r="I216">
        <f t="shared" si="201"/>
        <v>1</v>
      </c>
      <c r="J216" s="3">
        <v>2045</v>
      </c>
      <c r="K216" s="3" t="str">
        <f t="shared" si="140"/>
        <v>ELCSOL00</v>
      </c>
      <c r="L216" s="4">
        <v>99.5938673146148</v>
      </c>
      <c r="M216" s="4">
        <v>51.7789137729302</v>
      </c>
      <c r="N216" s="4">
        <v>11.955022775378</v>
      </c>
      <c r="O216" s="4">
        <v>0.384589144348452</v>
      </c>
      <c r="P216" s="4">
        <v>58.3904941684665</v>
      </c>
      <c r="Q216" s="4">
        <v>2.62355556803456</v>
      </c>
      <c r="R216" s="4">
        <v>0.857806692764579</v>
      </c>
    </row>
    <row r="217" spans="6:18">
      <c r="F217" s="1" t="s">
        <v>84</v>
      </c>
      <c r="G217" t="str">
        <f t="shared" ref="G217:I217" si="202">G216</f>
        <v>ACT_BND</v>
      </c>
      <c r="H217" t="str">
        <f t="shared" si="202"/>
        <v>UP</v>
      </c>
      <c r="I217">
        <f t="shared" si="202"/>
        <v>1</v>
      </c>
      <c r="J217" s="3">
        <v>2045</v>
      </c>
      <c r="K217" s="3" t="str">
        <f t="shared" si="140"/>
        <v>ELCWIN00</v>
      </c>
      <c r="L217" s="4">
        <v>246.756939020878</v>
      </c>
      <c r="M217" s="4">
        <v>111.512681848956</v>
      </c>
      <c r="N217" s="4">
        <v>74.6961534557235</v>
      </c>
      <c r="O217" s="4">
        <v>4.99593214902808</v>
      </c>
      <c r="P217" s="4">
        <v>688.40539236861</v>
      </c>
      <c r="Q217" s="4">
        <v>82.1097554355651</v>
      </c>
      <c r="R217" s="4">
        <v>122.193031475522</v>
      </c>
    </row>
    <row r="218" spans="6:18">
      <c r="F218" s="1" t="s">
        <v>84</v>
      </c>
      <c r="G218" t="str">
        <f t="shared" ref="G218:I218" si="203">G217</f>
        <v>ACT_BND</v>
      </c>
      <c r="H218" t="str">
        <f t="shared" si="203"/>
        <v>UP</v>
      </c>
      <c r="I218">
        <f t="shared" si="203"/>
        <v>1</v>
      </c>
      <c r="J218" s="3">
        <v>2045</v>
      </c>
      <c r="K218" s="3" t="str">
        <f t="shared" si="140"/>
        <v>ELCWOO00</v>
      </c>
      <c r="L218" s="4">
        <v>68.0152383729302</v>
      </c>
      <c r="M218" s="4">
        <v>15.4628404582073</v>
      </c>
      <c r="N218" s="4">
        <v>54.0113622030238</v>
      </c>
      <c r="O218" s="4">
        <v>0.180080185529158</v>
      </c>
      <c r="P218" s="4">
        <v>34.1610638804896</v>
      </c>
      <c r="Q218" s="4">
        <v>5.89598159467243</v>
      </c>
      <c r="R218" s="4">
        <v>1.10212169618431</v>
      </c>
    </row>
    <row r="219" spans="6:18">
      <c r="F219" s="1" t="s">
        <v>84</v>
      </c>
      <c r="G219" t="str">
        <f t="shared" ref="G219:I219" si="204">G218</f>
        <v>ACT_BND</v>
      </c>
      <c r="H219" t="str">
        <f t="shared" si="204"/>
        <v>UP</v>
      </c>
      <c r="I219">
        <f t="shared" si="204"/>
        <v>1</v>
      </c>
      <c r="J219" s="3">
        <v>2046</v>
      </c>
      <c r="K219" s="3" t="str">
        <f t="shared" ref="K219:K258" si="205">K211</f>
        <v>ELCCOH00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</row>
    <row r="220" spans="6:18">
      <c r="F220" s="1" t="s">
        <v>84</v>
      </c>
      <c r="G220" t="str">
        <f t="shared" ref="G220:I220" si="206">G219</f>
        <v>ACT_BND</v>
      </c>
      <c r="H220" t="str">
        <f t="shared" si="206"/>
        <v>UP</v>
      </c>
      <c r="I220">
        <f t="shared" si="206"/>
        <v>1</v>
      </c>
      <c r="J220" s="3">
        <v>2046</v>
      </c>
      <c r="K220" s="3" t="str">
        <f t="shared" si="205"/>
        <v>ELCGAS00</v>
      </c>
      <c r="L220" s="4">
        <v>85.9141840532757</v>
      </c>
      <c r="M220" s="4">
        <v>6.85868911774658</v>
      </c>
      <c r="N220" s="4">
        <v>5.19758739020878</v>
      </c>
      <c r="O220" s="3">
        <v>0</v>
      </c>
      <c r="P220" s="4">
        <v>82.6690325773938</v>
      </c>
      <c r="Q220" s="3">
        <v>0</v>
      </c>
      <c r="R220" s="4">
        <v>0.53319547699784</v>
      </c>
    </row>
    <row r="221" spans="6:18">
      <c r="F221" s="1" t="s">
        <v>84</v>
      </c>
      <c r="G221" t="str">
        <f t="shared" ref="G221:I221" si="207">G220</f>
        <v>ACT_BND</v>
      </c>
      <c r="H221" t="str">
        <f t="shared" si="207"/>
        <v>UP</v>
      </c>
      <c r="I221">
        <f t="shared" si="207"/>
        <v>1</v>
      </c>
      <c r="J221" s="3">
        <v>2046</v>
      </c>
      <c r="K221" s="3" t="str">
        <f t="shared" si="205"/>
        <v>ELCHFO00</v>
      </c>
      <c r="L221" s="3">
        <v>0</v>
      </c>
      <c r="M221" s="4">
        <v>0.4234550637509</v>
      </c>
      <c r="N221" s="3">
        <v>0</v>
      </c>
      <c r="O221" s="3">
        <v>0</v>
      </c>
      <c r="P221" s="3">
        <v>0</v>
      </c>
      <c r="Q221" s="4">
        <v>1.16651377897768</v>
      </c>
      <c r="R221" s="4">
        <v>0.052003870950324</v>
      </c>
    </row>
    <row r="222" spans="6:18">
      <c r="F222" s="1" t="s">
        <v>84</v>
      </c>
      <c r="G222" t="str">
        <f t="shared" ref="G222:I222" si="208">G221</f>
        <v>ACT_BND</v>
      </c>
      <c r="H222" t="str">
        <f t="shared" si="208"/>
        <v>UP</v>
      </c>
      <c r="I222">
        <f t="shared" si="208"/>
        <v>1</v>
      </c>
      <c r="J222" s="3">
        <v>2046</v>
      </c>
      <c r="K222" s="3" t="str">
        <f t="shared" si="205"/>
        <v>ELCHYD00</v>
      </c>
      <c r="L222" s="4">
        <v>4.71743354931605</v>
      </c>
      <c r="M222" s="4">
        <v>222.748549570914</v>
      </c>
      <c r="N222" s="4">
        <v>14.9767554391649</v>
      </c>
      <c r="O222" s="4">
        <v>179.731683909287</v>
      </c>
      <c r="P222" s="4">
        <v>146.209425773938</v>
      </c>
      <c r="Q222" s="4">
        <v>958.828440964723</v>
      </c>
      <c r="R222" s="4">
        <v>179.222094942405</v>
      </c>
    </row>
    <row r="223" spans="6:18">
      <c r="F223" s="1" t="s">
        <v>84</v>
      </c>
      <c r="G223" t="str">
        <f t="shared" ref="G223:I223" si="209">G222</f>
        <v>ACT_BND</v>
      </c>
      <c r="H223" t="str">
        <f t="shared" si="209"/>
        <v>UP</v>
      </c>
      <c r="I223">
        <f t="shared" si="209"/>
        <v>1</v>
      </c>
      <c r="J223" s="3">
        <v>2046</v>
      </c>
      <c r="K223" s="3" t="str">
        <f t="shared" si="205"/>
        <v>ELCNUC100</v>
      </c>
      <c r="L223" s="4">
        <v>52.0436487041037</v>
      </c>
      <c r="M223" s="4">
        <v>48.9559870410367</v>
      </c>
      <c r="N223" s="4">
        <v>23.4940180921526</v>
      </c>
      <c r="O223" s="4">
        <v>50.0034734701224</v>
      </c>
      <c r="P223" s="4">
        <v>586.127028077754</v>
      </c>
      <c r="Q223" s="4">
        <v>71.0977439884809</v>
      </c>
      <c r="R223" s="4">
        <v>45.0001510799136</v>
      </c>
    </row>
    <row r="224" spans="6:18">
      <c r="F224" s="1" t="s">
        <v>84</v>
      </c>
      <c r="G224" t="str">
        <f t="shared" ref="G224:I224" si="210">G223</f>
        <v>ACT_BND</v>
      </c>
      <c r="H224" t="str">
        <f t="shared" si="210"/>
        <v>UP</v>
      </c>
      <c r="I224">
        <f t="shared" si="210"/>
        <v>1</v>
      </c>
      <c r="J224" s="3">
        <v>2046</v>
      </c>
      <c r="K224" s="3" t="str">
        <f t="shared" si="205"/>
        <v>ELCSOL00</v>
      </c>
      <c r="L224" s="4">
        <v>100.213576133909</v>
      </c>
      <c r="M224" s="4">
        <v>53.8150180076674</v>
      </c>
      <c r="N224" s="4">
        <v>12.0388950575954</v>
      </c>
      <c r="O224" s="4">
        <v>0.389958037077034</v>
      </c>
      <c r="P224" s="4">
        <v>64.4271821454284</v>
      </c>
      <c r="Q224" s="4">
        <v>2.72844055831533</v>
      </c>
      <c r="R224" s="4">
        <v>0.875169436573074</v>
      </c>
    </row>
    <row r="225" spans="6:18">
      <c r="F225" s="1" t="s">
        <v>84</v>
      </c>
      <c r="G225" t="str">
        <f t="shared" ref="G225:I225" si="211">G224</f>
        <v>ACT_BND</v>
      </c>
      <c r="H225" t="str">
        <f t="shared" si="211"/>
        <v>UP</v>
      </c>
      <c r="I225">
        <f t="shared" si="211"/>
        <v>1</v>
      </c>
      <c r="J225" s="3">
        <v>2046</v>
      </c>
      <c r="K225" s="3" t="str">
        <f t="shared" si="205"/>
        <v>ELCWIN00</v>
      </c>
      <c r="L225" s="4">
        <v>247.820390280778</v>
      </c>
      <c r="M225" s="4">
        <v>118.038156664831</v>
      </c>
      <c r="N225" s="4">
        <v>75.1377456083513</v>
      </c>
      <c r="O225" s="4">
        <v>5.01264975881929</v>
      </c>
      <c r="P225" s="4">
        <v>720.419446364291</v>
      </c>
      <c r="Q225" s="4">
        <v>82.720889812815</v>
      </c>
      <c r="R225" s="4">
        <v>123.240181435925</v>
      </c>
    </row>
    <row r="226" spans="6:18">
      <c r="F226" s="1" t="s">
        <v>84</v>
      </c>
      <c r="G226" t="str">
        <f t="shared" ref="G226:I226" si="212">G225</f>
        <v>ACT_BND</v>
      </c>
      <c r="H226" t="str">
        <f t="shared" si="212"/>
        <v>UP</v>
      </c>
      <c r="I226">
        <f t="shared" si="212"/>
        <v>1</v>
      </c>
      <c r="J226" s="3">
        <v>2046</v>
      </c>
      <c r="K226" s="3" t="str">
        <f t="shared" si="205"/>
        <v>ELCWOO00</v>
      </c>
      <c r="L226" s="3">
        <v>73.43560687545</v>
      </c>
      <c r="M226" s="4">
        <v>16.9417684962563</v>
      </c>
      <c r="N226" s="4">
        <v>58.1276080633549</v>
      </c>
      <c r="O226" s="4">
        <v>0.216608570914327</v>
      </c>
      <c r="P226" s="4">
        <v>39.5017002159827</v>
      </c>
      <c r="Q226" s="4">
        <v>6.02593651907847</v>
      </c>
      <c r="R226" s="4">
        <v>1.19796737565155</v>
      </c>
    </row>
    <row r="227" spans="6:18">
      <c r="F227" s="1" t="s">
        <v>84</v>
      </c>
      <c r="G227" t="str">
        <f t="shared" ref="G227:I227" si="213">G226</f>
        <v>ACT_BND</v>
      </c>
      <c r="H227" t="str">
        <f t="shared" si="213"/>
        <v>UP</v>
      </c>
      <c r="I227">
        <f t="shared" si="213"/>
        <v>1</v>
      </c>
      <c r="J227" s="3">
        <v>2047</v>
      </c>
      <c r="K227" s="3" t="str">
        <f t="shared" si="205"/>
        <v>ELCCOH00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</row>
    <row r="228" spans="6:18">
      <c r="F228" s="1" t="s">
        <v>84</v>
      </c>
      <c r="G228" t="str">
        <f t="shared" ref="G228:I228" si="214">G227</f>
        <v>ACT_BND</v>
      </c>
      <c r="H228" t="str">
        <f t="shared" si="214"/>
        <v>UP</v>
      </c>
      <c r="I228">
        <f t="shared" si="214"/>
        <v>1</v>
      </c>
      <c r="J228" s="3">
        <v>2047</v>
      </c>
      <c r="K228" s="3" t="str">
        <f t="shared" si="205"/>
        <v>ELCGAS00</v>
      </c>
      <c r="L228" s="4">
        <v>87.6324785097192</v>
      </c>
      <c r="M228" s="4">
        <v>8.33427200284377</v>
      </c>
      <c r="N228" s="4">
        <v>5.45542184305256</v>
      </c>
      <c r="O228" s="3">
        <v>0</v>
      </c>
      <c r="P228" s="4">
        <v>91.5284233981282</v>
      </c>
      <c r="Q228" s="3">
        <v>0</v>
      </c>
      <c r="R228" s="4">
        <v>0.521954641828654</v>
      </c>
    </row>
    <row r="229" spans="6:18">
      <c r="F229" s="1" t="s">
        <v>84</v>
      </c>
      <c r="G229" t="str">
        <f t="shared" ref="G229:I229" si="215">G228</f>
        <v>ACT_BND</v>
      </c>
      <c r="H229" t="str">
        <f t="shared" si="215"/>
        <v>UP</v>
      </c>
      <c r="I229">
        <f t="shared" si="215"/>
        <v>1</v>
      </c>
      <c r="J229" s="3">
        <v>2047</v>
      </c>
      <c r="K229" s="3" t="str">
        <f t="shared" si="205"/>
        <v>ELCHFO00</v>
      </c>
      <c r="L229" s="3">
        <v>0</v>
      </c>
      <c r="M229" s="4">
        <v>0.443830424946004</v>
      </c>
      <c r="N229" s="3">
        <v>0</v>
      </c>
      <c r="O229" s="3">
        <v>0</v>
      </c>
      <c r="P229" s="3">
        <v>0</v>
      </c>
      <c r="Q229" s="4">
        <v>1.16666967386609</v>
      </c>
      <c r="R229" s="4">
        <v>0.153841504391649</v>
      </c>
    </row>
    <row r="230" spans="6:18">
      <c r="F230" s="1" t="s">
        <v>84</v>
      </c>
      <c r="G230" t="str">
        <f t="shared" ref="G230:I230" si="216">G229</f>
        <v>ACT_BND</v>
      </c>
      <c r="H230" t="str">
        <f t="shared" si="216"/>
        <v>UP</v>
      </c>
      <c r="I230">
        <f t="shared" si="216"/>
        <v>1</v>
      </c>
      <c r="J230" s="3">
        <v>2047</v>
      </c>
      <c r="K230" s="3" t="str">
        <f t="shared" si="205"/>
        <v>ELCHYD00</v>
      </c>
      <c r="L230" s="4">
        <v>4.76537433765299</v>
      </c>
      <c r="M230" s="4">
        <v>222.548527684305</v>
      </c>
      <c r="N230" s="4">
        <v>15.002457962563</v>
      </c>
      <c r="O230" s="4">
        <v>179.814679733621</v>
      </c>
      <c r="P230" s="4">
        <v>146.068413570914</v>
      </c>
      <c r="Q230" s="4">
        <v>959.352315694744</v>
      </c>
      <c r="R230" s="4">
        <v>179.487226206623</v>
      </c>
    </row>
    <row r="231" spans="6:18">
      <c r="F231" s="1" t="s">
        <v>84</v>
      </c>
      <c r="G231" t="str">
        <f t="shared" ref="G231:I231" si="217">G230</f>
        <v>ACT_BND</v>
      </c>
      <c r="H231" t="str">
        <f t="shared" si="217"/>
        <v>UP</v>
      </c>
      <c r="I231">
        <f t="shared" si="217"/>
        <v>1</v>
      </c>
      <c r="J231" s="3">
        <v>2047</v>
      </c>
      <c r="K231" s="3" t="str">
        <f t="shared" si="205"/>
        <v>ELCNUC100</v>
      </c>
      <c r="L231" s="4">
        <v>52.4096584953204</v>
      </c>
      <c r="M231" s="4">
        <v>49.4983166666667</v>
      </c>
      <c r="N231" s="4">
        <v>23.5184154175666</v>
      </c>
      <c r="O231" s="4">
        <v>51.8253494240461</v>
      </c>
      <c r="P231" s="4">
        <v>588.240184665227</v>
      </c>
      <c r="Q231" s="4">
        <v>71.6140199064075</v>
      </c>
      <c r="R231" s="4">
        <v>46.6360355291577</v>
      </c>
    </row>
    <row r="232" spans="6:18">
      <c r="F232" s="1" t="s">
        <v>84</v>
      </c>
      <c r="G232" t="str">
        <f t="shared" ref="G232:I232" si="218">G231</f>
        <v>ACT_BND</v>
      </c>
      <c r="H232" t="str">
        <f t="shared" si="218"/>
        <v>UP</v>
      </c>
      <c r="I232">
        <f t="shared" si="218"/>
        <v>1</v>
      </c>
      <c r="J232" s="3">
        <v>2047</v>
      </c>
      <c r="K232" s="3" t="str">
        <f t="shared" si="205"/>
        <v>ELCSOL00</v>
      </c>
      <c r="L232" s="4">
        <v>101.094905795536</v>
      </c>
      <c r="M232" s="4">
        <v>55.8499364972282</v>
      </c>
      <c r="N232" s="4">
        <v>12.1119822714183</v>
      </c>
      <c r="O232" s="4">
        <v>0.395326929805616</v>
      </c>
      <c r="P232" s="4">
        <v>70.4641562634989</v>
      </c>
      <c r="Q232" s="4">
        <v>2.83332554823614</v>
      </c>
      <c r="R232" s="4">
        <v>0.892113380525558</v>
      </c>
    </row>
    <row r="233" spans="6:18">
      <c r="F233" s="1" t="s">
        <v>84</v>
      </c>
      <c r="G233" t="str">
        <f t="shared" ref="G233:I233" si="219">G232</f>
        <v>ACT_BND</v>
      </c>
      <c r="H233" t="str">
        <f t="shared" si="219"/>
        <v>UP</v>
      </c>
      <c r="I233">
        <f t="shared" si="219"/>
        <v>1</v>
      </c>
      <c r="J233" s="3">
        <v>2047</v>
      </c>
      <c r="K233" s="3" t="str">
        <f t="shared" si="205"/>
        <v>ELCWIN00</v>
      </c>
      <c r="L233" s="4">
        <v>248.48738174946</v>
      </c>
      <c r="M233" s="4">
        <v>124.55237714982</v>
      </c>
      <c r="N233" s="3">
        <v>75.49072275018</v>
      </c>
      <c r="O233" s="4">
        <v>5.02532778257739</v>
      </c>
      <c r="P233" s="4">
        <v>751.285721382289</v>
      </c>
      <c r="Q233" s="4">
        <v>83.3320241540677</v>
      </c>
      <c r="R233" s="4">
        <v>124.230314765659</v>
      </c>
    </row>
    <row r="234" spans="6:18">
      <c r="F234" s="1" t="s">
        <v>84</v>
      </c>
      <c r="G234" t="str">
        <f t="shared" ref="G234:I234" si="220">G233</f>
        <v>ACT_BND</v>
      </c>
      <c r="H234" t="str">
        <f t="shared" si="220"/>
        <v>UP</v>
      </c>
      <c r="I234">
        <f t="shared" si="220"/>
        <v>1</v>
      </c>
      <c r="J234" s="3">
        <v>2047</v>
      </c>
      <c r="K234" s="3" t="str">
        <f t="shared" si="205"/>
        <v>ELCWOO00</v>
      </c>
      <c r="L234" s="4">
        <v>78.9380011519078</v>
      </c>
      <c r="M234" s="4">
        <v>17.7829227453564</v>
      </c>
      <c r="N234" s="4">
        <v>62.250052411807</v>
      </c>
      <c r="O234" s="4">
        <v>0.231235936141109</v>
      </c>
      <c r="P234" s="4">
        <v>44.874669150468</v>
      </c>
      <c r="Q234" s="4">
        <v>6.09167001079914</v>
      </c>
      <c r="R234" s="4">
        <v>1.2864207149748</v>
      </c>
    </row>
    <row r="235" spans="6:18">
      <c r="F235" s="1" t="s">
        <v>84</v>
      </c>
      <c r="G235" t="str">
        <f t="shared" ref="G235:I235" si="221">G234</f>
        <v>ACT_BND</v>
      </c>
      <c r="H235" t="str">
        <f t="shared" si="221"/>
        <v>UP</v>
      </c>
      <c r="I235">
        <f t="shared" si="221"/>
        <v>1</v>
      </c>
      <c r="J235" s="3">
        <v>2048</v>
      </c>
      <c r="K235" s="3" t="str">
        <f t="shared" si="205"/>
        <v>ELCCOH00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</row>
    <row r="236" spans="6:18">
      <c r="F236" s="1" t="s">
        <v>84</v>
      </c>
      <c r="G236" t="str">
        <f t="shared" ref="G236:I236" si="222">G235</f>
        <v>ACT_BND</v>
      </c>
      <c r="H236" t="str">
        <f t="shared" si="222"/>
        <v>UP</v>
      </c>
      <c r="I236">
        <f t="shared" si="222"/>
        <v>1</v>
      </c>
      <c r="J236" s="3">
        <v>2048</v>
      </c>
      <c r="K236" s="3" t="str">
        <f t="shared" si="205"/>
        <v>ELCGAS00</v>
      </c>
      <c r="L236" s="4">
        <v>89.2554904967603</v>
      </c>
      <c r="M236" s="4">
        <v>9.89637065863931</v>
      </c>
      <c r="N236" s="4">
        <v>5.69965451403888</v>
      </c>
      <c r="O236" s="3">
        <v>0</v>
      </c>
      <c r="P236" s="4">
        <v>99.5180281857451</v>
      </c>
      <c r="Q236" s="3">
        <v>0</v>
      </c>
      <c r="R236" s="4">
        <v>0.610967414614831</v>
      </c>
    </row>
    <row r="237" spans="6:18">
      <c r="F237" s="1" t="s">
        <v>84</v>
      </c>
      <c r="G237" t="str">
        <f t="shared" ref="G237:I237" si="223">G236</f>
        <v>ACT_BND</v>
      </c>
      <c r="H237" t="str">
        <f t="shared" si="223"/>
        <v>UP</v>
      </c>
      <c r="I237">
        <f t="shared" si="223"/>
        <v>1</v>
      </c>
      <c r="J237" s="3">
        <v>2048</v>
      </c>
      <c r="K237" s="3" t="str">
        <f t="shared" si="205"/>
        <v>ELCHFO00</v>
      </c>
      <c r="L237" s="3">
        <v>0</v>
      </c>
      <c r="M237" s="4">
        <v>0.461408387437005</v>
      </c>
      <c r="N237" s="3">
        <v>0</v>
      </c>
      <c r="O237" s="3">
        <v>0</v>
      </c>
      <c r="P237" s="3">
        <v>0</v>
      </c>
      <c r="Q237" s="4">
        <v>1.20667000467963</v>
      </c>
      <c r="R237" s="4">
        <v>0.252746117343413</v>
      </c>
    </row>
    <row r="238" spans="6:18">
      <c r="F238" s="1" t="s">
        <v>84</v>
      </c>
      <c r="G238" t="str">
        <f t="shared" ref="G238:I238" si="224">G237</f>
        <v>ACT_BND</v>
      </c>
      <c r="H238" t="str">
        <f t="shared" si="224"/>
        <v>UP</v>
      </c>
      <c r="I238">
        <f t="shared" si="224"/>
        <v>1</v>
      </c>
      <c r="J238" s="3">
        <v>2048</v>
      </c>
      <c r="K238" s="3" t="str">
        <f t="shared" si="205"/>
        <v>ELCHYD00</v>
      </c>
      <c r="L238" s="4">
        <v>4.80094687544996</v>
      </c>
      <c r="M238" s="4">
        <v>222.337353688265</v>
      </c>
      <c r="N238" s="4">
        <v>15.0664238768898</v>
      </c>
      <c r="O238" s="4">
        <v>179.929391972642</v>
      </c>
      <c r="P238" s="4">
        <v>145.797427429806</v>
      </c>
      <c r="Q238" s="4">
        <v>959.601314614831</v>
      </c>
      <c r="R238" s="4">
        <v>179.629869111231</v>
      </c>
    </row>
    <row r="239" spans="6:18">
      <c r="F239" s="1" t="s">
        <v>84</v>
      </c>
      <c r="G239" t="str">
        <f t="shared" ref="G239:I239" si="225">G238</f>
        <v>ACT_BND</v>
      </c>
      <c r="H239" t="str">
        <f t="shared" si="225"/>
        <v>UP</v>
      </c>
      <c r="I239">
        <f t="shared" si="225"/>
        <v>1</v>
      </c>
      <c r="J239" s="3">
        <v>2048</v>
      </c>
      <c r="K239" s="3" t="str">
        <f t="shared" si="205"/>
        <v>ELCNUC100</v>
      </c>
      <c r="L239" s="4">
        <v>52.7290682865371</v>
      </c>
      <c r="M239" s="4">
        <v>49.9517405327574</v>
      </c>
      <c r="N239" s="4">
        <v>23.4406410367171</v>
      </c>
      <c r="O239" s="4">
        <v>53.5834712383009</v>
      </c>
      <c r="P239" s="4">
        <v>589.642115910727</v>
      </c>
      <c r="Q239" s="4">
        <v>72.1197751979842</v>
      </c>
      <c r="R239" s="4">
        <v>48.1683124658027</v>
      </c>
    </row>
    <row r="240" spans="6:18">
      <c r="F240" s="1" t="s">
        <v>84</v>
      </c>
      <c r="G240" t="str">
        <f t="shared" ref="G240:I240" si="226">G239</f>
        <v>ACT_BND</v>
      </c>
      <c r="H240" t="str">
        <f t="shared" si="226"/>
        <v>UP</v>
      </c>
      <c r="I240">
        <f t="shared" si="226"/>
        <v>1</v>
      </c>
      <c r="J240" s="3">
        <v>2048</v>
      </c>
      <c r="K240" s="3" t="str">
        <f t="shared" si="205"/>
        <v>ELCSOL00</v>
      </c>
      <c r="L240" s="4">
        <v>102.059430453564</v>
      </c>
      <c r="M240" s="4">
        <v>57.8623644901008</v>
      </c>
      <c r="N240" s="4">
        <v>12.1967229733621</v>
      </c>
      <c r="O240" s="4">
        <v>0.400695822534197</v>
      </c>
      <c r="P240" s="4">
        <v>76.8851821454284</v>
      </c>
      <c r="Q240" s="4">
        <v>2.93821053851692</v>
      </c>
      <c r="R240" s="4">
        <v>0.909055968070554</v>
      </c>
    </row>
    <row r="241" spans="6:18">
      <c r="F241" s="1" t="s">
        <v>84</v>
      </c>
      <c r="G241" t="str">
        <f t="shared" ref="G241:I241" si="227">G240</f>
        <v>ACT_BND</v>
      </c>
      <c r="H241" t="str">
        <f t="shared" si="227"/>
        <v>UP</v>
      </c>
      <c r="I241">
        <f t="shared" si="227"/>
        <v>1</v>
      </c>
      <c r="J241" s="3">
        <v>2048</v>
      </c>
      <c r="K241" s="3" t="str">
        <f t="shared" si="205"/>
        <v>ELCWIN00</v>
      </c>
      <c r="L241" s="4">
        <v>248.938684737221</v>
      </c>
      <c r="M241" s="4">
        <v>131.086286795392</v>
      </c>
      <c r="N241" s="4">
        <v>75.6021315334773</v>
      </c>
      <c r="O241" s="4">
        <v>5.01533580633549</v>
      </c>
      <c r="P241" s="4">
        <v>780.94123362131</v>
      </c>
      <c r="Q241" s="4">
        <v>83.9431584953204</v>
      </c>
      <c r="R241" s="4">
        <v>125.198711821094</v>
      </c>
    </row>
    <row r="242" spans="6:18">
      <c r="F242" s="1" t="s">
        <v>84</v>
      </c>
      <c r="G242" t="str">
        <f t="shared" ref="G242:I242" si="228">G241</f>
        <v>ACT_BND</v>
      </c>
      <c r="H242" t="str">
        <f t="shared" si="228"/>
        <v>UP</v>
      </c>
      <c r="I242">
        <f t="shared" si="228"/>
        <v>1</v>
      </c>
      <c r="J242" s="3">
        <v>2048</v>
      </c>
      <c r="K242" s="3" t="str">
        <f t="shared" si="205"/>
        <v>ELCWOO00</v>
      </c>
      <c r="L242" s="4">
        <v>84.3338739380849</v>
      </c>
      <c r="M242" s="4">
        <v>18.6556923905328</v>
      </c>
      <c r="N242" s="4">
        <v>66.3558306695464</v>
      </c>
      <c r="O242" s="4">
        <v>0.249459384017279</v>
      </c>
      <c r="P242" s="4">
        <v>50.2596191144708</v>
      </c>
      <c r="Q242" s="4">
        <v>6.16764526277898</v>
      </c>
      <c r="R242" s="4">
        <v>1.35739120730022</v>
      </c>
    </row>
    <row r="243" spans="6:18">
      <c r="F243" s="1" t="s">
        <v>84</v>
      </c>
      <c r="G243" t="str">
        <f t="shared" ref="G243:I243" si="229">G242</f>
        <v>ACT_BND</v>
      </c>
      <c r="H243" t="str">
        <f t="shared" si="229"/>
        <v>UP</v>
      </c>
      <c r="I243">
        <f t="shared" si="229"/>
        <v>1</v>
      </c>
      <c r="J243" s="3">
        <v>2049</v>
      </c>
      <c r="K243" s="3" t="str">
        <f t="shared" si="205"/>
        <v>ELCCOH00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</row>
    <row r="244" spans="6:18">
      <c r="F244" s="1" t="s">
        <v>84</v>
      </c>
      <c r="G244" t="str">
        <f t="shared" ref="G244:I244" si="230">G243</f>
        <v>ACT_BND</v>
      </c>
      <c r="H244" t="str">
        <f t="shared" si="230"/>
        <v>UP</v>
      </c>
      <c r="I244">
        <f t="shared" si="230"/>
        <v>1</v>
      </c>
      <c r="J244" s="3">
        <v>2049</v>
      </c>
      <c r="K244" s="3" t="str">
        <f t="shared" si="205"/>
        <v>ELCGAS00</v>
      </c>
      <c r="L244" s="4">
        <v>90.8081845572354</v>
      </c>
      <c r="M244" s="4">
        <v>11.5414512240821</v>
      </c>
      <c r="N244" s="4">
        <v>5.96379043916487</v>
      </c>
      <c r="O244" s="3">
        <v>0</v>
      </c>
      <c r="P244" s="4">
        <v>107.257692728582</v>
      </c>
      <c r="Q244" s="3">
        <v>0</v>
      </c>
      <c r="R244" s="4">
        <v>0.665695142908567</v>
      </c>
    </row>
    <row r="245" spans="6:18">
      <c r="F245" s="1" t="s">
        <v>84</v>
      </c>
      <c r="G245" t="str">
        <f t="shared" ref="G245:I245" si="231">G244</f>
        <v>ACT_BND</v>
      </c>
      <c r="H245" t="str">
        <f t="shared" si="231"/>
        <v>UP</v>
      </c>
      <c r="I245">
        <f t="shared" si="231"/>
        <v>1</v>
      </c>
      <c r="J245" s="3">
        <v>2049</v>
      </c>
      <c r="K245" s="3" t="str">
        <f t="shared" si="205"/>
        <v>ELCHFO00</v>
      </c>
      <c r="L245" s="3">
        <v>0</v>
      </c>
      <c r="M245" s="4">
        <v>0.478016207307415</v>
      </c>
      <c r="N245" s="4">
        <v>0.00152477417206623</v>
      </c>
      <c r="O245" s="3">
        <v>0</v>
      </c>
      <c r="P245" s="4">
        <v>0.024670626349892</v>
      </c>
      <c r="Q245" s="4">
        <v>1.26573967386609</v>
      </c>
      <c r="R245" s="4">
        <v>0.465078043034557</v>
      </c>
    </row>
    <row r="246" spans="6:18">
      <c r="F246" s="1" t="s">
        <v>84</v>
      </c>
      <c r="G246" t="str">
        <f t="shared" ref="G246:I246" si="232">G245</f>
        <v>ACT_BND</v>
      </c>
      <c r="H246" t="str">
        <f t="shared" si="232"/>
        <v>UP</v>
      </c>
      <c r="I246">
        <f t="shared" si="232"/>
        <v>1</v>
      </c>
      <c r="J246" s="3">
        <v>2049</v>
      </c>
      <c r="K246" s="3" t="str">
        <f t="shared" si="205"/>
        <v>ELCHYD00</v>
      </c>
      <c r="L246" s="4">
        <v>4.81862005759539</v>
      </c>
      <c r="M246" s="4">
        <v>221.919664924766</v>
      </c>
      <c r="N246" s="4">
        <v>15.0779267062635</v>
      </c>
      <c r="O246" s="4">
        <v>180.055619078474</v>
      </c>
      <c r="P246" s="4">
        <v>145.362642008639</v>
      </c>
      <c r="Q246" s="4">
        <v>959.76881425486</v>
      </c>
      <c r="R246" s="4">
        <v>179.758709836213</v>
      </c>
    </row>
    <row r="247" spans="6:18">
      <c r="F247" s="1" t="s">
        <v>84</v>
      </c>
      <c r="G247" t="str">
        <f t="shared" ref="G247:I247" si="233">G246</f>
        <v>ACT_BND</v>
      </c>
      <c r="H247" t="str">
        <f t="shared" si="233"/>
        <v>UP</v>
      </c>
      <c r="I247">
        <f t="shared" si="233"/>
        <v>1</v>
      </c>
      <c r="J247" s="3">
        <v>2049</v>
      </c>
      <c r="K247" s="3" t="str">
        <f t="shared" si="205"/>
        <v>ELCNUC100</v>
      </c>
      <c r="L247" s="4">
        <v>53.0165917206623</v>
      </c>
      <c r="M247" s="4">
        <v>50.4014195824334</v>
      </c>
      <c r="N247" s="4">
        <v>23.3792212922966</v>
      </c>
      <c r="O247" s="4">
        <v>55.3504388768898</v>
      </c>
      <c r="P247" s="4">
        <v>590.588419366451</v>
      </c>
      <c r="Q247" s="4">
        <v>72.5335285457163</v>
      </c>
      <c r="R247" s="4">
        <v>49.7522488696904</v>
      </c>
    </row>
    <row r="248" spans="6:18">
      <c r="F248" s="1" t="s">
        <v>84</v>
      </c>
      <c r="G248" t="str">
        <f t="shared" ref="G248:I248" si="234">G247</f>
        <v>ACT_BND</v>
      </c>
      <c r="H248" t="str">
        <f t="shared" si="234"/>
        <v>UP</v>
      </c>
      <c r="I248">
        <f t="shared" si="234"/>
        <v>1</v>
      </c>
      <c r="J248" s="3">
        <v>2049</v>
      </c>
      <c r="K248" s="3" t="str">
        <f t="shared" si="205"/>
        <v>ELCSOL00</v>
      </c>
      <c r="L248" s="4">
        <v>102.868390568754</v>
      </c>
      <c r="M248" s="4">
        <v>59.8758912590353</v>
      </c>
      <c r="N248" s="4">
        <v>12.2796958855292</v>
      </c>
      <c r="O248" s="4">
        <v>0.406064715262779</v>
      </c>
      <c r="P248" s="4">
        <v>82.486547912167</v>
      </c>
      <c r="Q248" s="4">
        <v>3.04309552843772</v>
      </c>
      <c r="R248" s="4">
        <v>0.925944647480202</v>
      </c>
    </row>
    <row r="249" spans="6:18">
      <c r="F249" s="1" t="s">
        <v>84</v>
      </c>
      <c r="G249" t="str">
        <f t="shared" ref="G249:I249" si="235">G248</f>
        <v>ACT_BND</v>
      </c>
      <c r="H249" t="str">
        <f t="shared" si="235"/>
        <v>UP</v>
      </c>
      <c r="I249">
        <f t="shared" si="235"/>
        <v>1</v>
      </c>
      <c r="J249" s="3">
        <v>2049</v>
      </c>
      <c r="K249" s="3" t="str">
        <f t="shared" si="205"/>
        <v>ELCWIN00</v>
      </c>
      <c r="L249" s="4">
        <v>249.407219798416</v>
      </c>
      <c r="M249" s="4">
        <v>137.599891618107</v>
      </c>
      <c r="N249" s="4">
        <v>75.8312710583153</v>
      </c>
      <c r="O249" s="4">
        <v>5.01858478401728</v>
      </c>
      <c r="P249" s="4">
        <v>810.922875089993</v>
      </c>
      <c r="Q249" s="4">
        <v>84.5542928365731</v>
      </c>
      <c r="R249" s="4">
        <v>126.13046075198</v>
      </c>
    </row>
    <row r="250" spans="6:18">
      <c r="F250" s="1" t="s">
        <v>84</v>
      </c>
      <c r="G250" t="str">
        <f t="shared" ref="G250:I250" si="236">G249</f>
        <v>ACT_BND</v>
      </c>
      <c r="H250" t="str">
        <f t="shared" si="236"/>
        <v>UP</v>
      </c>
      <c r="I250">
        <f t="shared" si="236"/>
        <v>1</v>
      </c>
      <c r="J250" s="3">
        <v>2049</v>
      </c>
      <c r="K250" s="3" t="str">
        <f t="shared" si="205"/>
        <v>ELCWOO00</v>
      </c>
      <c r="L250" s="4">
        <v>89.7093321814255</v>
      </c>
      <c r="M250" s="4">
        <v>19.4260956962203</v>
      </c>
      <c r="N250" s="4">
        <v>70.4579531317494</v>
      </c>
      <c r="O250" s="4">
        <v>0.261385956695464</v>
      </c>
      <c r="P250" s="4">
        <v>55.6465738660907</v>
      </c>
      <c r="Q250" s="4">
        <v>6.23250579193664</v>
      </c>
      <c r="R250" s="4">
        <v>1.42927163037437</v>
      </c>
    </row>
    <row r="251" spans="6:18">
      <c r="F251" s="1" t="s">
        <v>84</v>
      </c>
      <c r="G251" t="str">
        <f t="shared" ref="G251:I251" si="237">G250</f>
        <v>ACT_BND</v>
      </c>
      <c r="H251" t="str">
        <f t="shared" si="237"/>
        <v>UP</v>
      </c>
      <c r="I251">
        <f t="shared" si="237"/>
        <v>1</v>
      </c>
      <c r="J251" s="3">
        <v>2050</v>
      </c>
      <c r="K251" s="3" t="str">
        <f t="shared" si="205"/>
        <v>ELCCOH00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</row>
    <row r="252" spans="6:18">
      <c r="F252" s="1" t="s">
        <v>84</v>
      </c>
      <c r="G252" t="str">
        <f t="shared" ref="G252:I252" si="238">G251</f>
        <v>ACT_BND</v>
      </c>
      <c r="H252" t="str">
        <f t="shared" si="238"/>
        <v>UP</v>
      </c>
      <c r="I252">
        <f t="shared" si="238"/>
        <v>1</v>
      </c>
      <c r="J252" s="3">
        <v>2050</v>
      </c>
      <c r="K252" s="3" t="str">
        <f t="shared" si="205"/>
        <v>ELCGAS00</v>
      </c>
      <c r="L252" s="4">
        <v>91.9332592512599</v>
      </c>
      <c r="M252" s="4">
        <v>13.8059509324694</v>
      </c>
      <c r="N252" s="4">
        <v>6.1353358675306</v>
      </c>
      <c r="O252" s="3">
        <v>0</v>
      </c>
      <c r="P252" s="4">
        <v>113.983549388049</v>
      </c>
      <c r="Q252" s="3">
        <v>0</v>
      </c>
      <c r="R252" s="4">
        <v>0.101511879049676</v>
      </c>
    </row>
    <row r="253" spans="6:18">
      <c r="F253" s="1" t="s">
        <v>84</v>
      </c>
      <c r="G253" t="str">
        <f t="shared" ref="G253:I253" si="239">G252</f>
        <v>ACT_BND</v>
      </c>
      <c r="H253" t="str">
        <f t="shared" si="239"/>
        <v>UP</v>
      </c>
      <c r="I253">
        <f t="shared" si="239"/>
        <v>1</v>
      </c>
      <c r="J253" s="3">
        <v>2050</v>
      </c>
      <c r="K253" s="3" t="str">
        <f t="shared" si="205"/>
        <v>ELCHFO00</v>
      </c>
      <c r="L253" s="4">
        <v>0.00154427645788337</v>
      </c>
      <c r="M253" s="4">
        <v>0.499895247660187</v>
      </c>
      <c r="N253" s="4">
        <v>0.00183099708423326</v>
      </c>
      <c r="O253" s="4">
        <v>0.00402915766738661</v>
      </c>
      <c r="P253" s="4">
        <v>0.024670626349892</v>
      </c>
      <c r="Q253" s="4">
        <v>1.25122340388769</v>
      </c>
      <c r="R253" s="4">
        <v>0.445854075485961</v>
      </c>
    </row>
    <row r="254" spans="6:18">
      <c r="F254" s="1" t="s">
        <v>84</v>
      </c>
      <c r="G254" t="str">
        <f t="shared" ref="G254:I254" si="240">G253</f>
        <v>ACT_BND</v>
      </c>
      <c r="H254" t="str">
        <f t="shared" si="240"/>
        <v>UP</v>
      </c>
      <c r="I254">
        <f t="shared" si="240"/>
        <v>1</v>
      </c>
      <c r="J254" s="3">
        <v>2050</v>
      </c>
      <c r="K254" s="3" t="str">
        <f t="shared" si="205"/>
        <v>ELCHYD00</v>
      </c>
      <c r="L254" s="4">
        <v>4.86345917926566</v>
      </c>
      <c r="M254" s="4">
        <v>222.313070860331</v>
      </c>
      <c r="N254" s="4">
        <v>15.0584510907127</v>
      </c>
      <c r="O254" s="4">
        <v>180.193262383009</v>
      </c>
      <c r="P254" s="4">
        <v>145.180802591793</v>
      </c>
      <c r="Q254" s="4">
        <v>960.110429445644</v>
      </c>
      <c r="R254" s="4">
        <v>179.682051986321</v>
      </c>
    </row>
    <row r="255" spans="6:18">
      <c r="F255" s="1" t="s">
        <v>84</v>
      </c>
      <c r="G255" t="str">
        <f t="shared" ref="G255:I255" si="241">G254</f>
        <v>ACT_BND</v>
      </c>
      <c r="H255" t="str">
        <f t="shared" si="241"/>
        <v>UP</v>
      </c>
      <c r="I255">
        <f t="shared" si="241"/>
        <v>1</v>
      </c>
      <c r="J255" s="3">
        <v>2050</v>
      </c>
      <c r="K255" s="3" t="str">
        <f t="shared" si="205"/>
        <v>ELCNUC100</v>
      </c>
      <c r="L255" s="4">
        <v>53.3216867530598</v>
      </c>
      <c r="M255" s="4">
        <v>51.0294348452124</v>
      </c>
      <c r="N255" s="4">
        <v>23.4460814110871</v>
      </c>
      <c r="O255" s="4">
        <v>57.0771379049676</v>
      </c>
      <c r="P255" s="4">
        <v>590.640235061195</v>
      </c>
      <c r="Q255" s="4">
        <v>72.6824650467963</v>
      </c>
      <c r="R255" s="4">
        <v>51.6309409539237</v>
      </c>
    </row>
    <row r="256" spans="6:18">
      <c r="F256" s="1" t="s">
        <v>84</v>
      </c>
      <c r="G256" t="str">
        <f t="shared" ref="G256:I256" si="242">G255</f>
        <v>ACT_BND</v>
      </c>
      <c r="H256" t="str">
        <f t="shared" si="242"/>
        <v>UP</v>
      </c>
      <c r="I256">
        <f t="shared" si="242"/>
        <v>1</v>
      </c>
      <c r="J256" s="3">
        <v>2050</v>
      </c>
      <c r="K256" s="3" t="str">
        <f t="shared" si="205"/>
        <v>ELCSOL00</v>
      </c>
      <c r="L256" s="4">
        <v>103.627631713463</v>
      </c>
      <c r="M256" s="4">
        <v>59.8964302979122</v>
      </c>
      <c r="N256" s="4">
        <v>12.2379352555796</v>
      </c>
      <c r="O256" s="4">
        <v>0.411433607991361</v>
      </c>
      <c r="P256" s="4">
        <v>88.1360975521958</v>
      </c>
      <c r="Q256" s="4">
        <v>3.1479805187185</v>
      </c>
      <c r="R256" s="4">
        <v>1.27902239532037</v>
      </c>
    </row>
    <row r="257" spans="6:18">
      <c r="F257" s="1" t="s">
        <v>84</v>
      </c>
      <c r="G257" t="str">
        <f t="shared" ref="G257:I257" si="243">G256</f>
        <v>ACT_BND</v>
      </c>
      <c r="H257" t="str">
        <f t="shared" si="243"/>
        <v>UP</v>
      </c>
      <c r="I257">
        <f t="shared" si="243"/>
        <v>1</v>
      </c>
      <c r="J257" s="3">
        <v>2050</v>
      </c>
      <c r="K257" s="3" t="str">
        <f t="shared" si="205"/>
        <v>ELCWIN00</v>
      </c>
      <c r="L257" s="4">
        <v>249.984440676746</v>
      </c>
      <c r="M257" s="4">
        <v>144.170959931641</v>
      </c>
      <c r="N257" s="4">
        <v>76.0389932325414</v>
      </c>
      <c r="O257" s="4">
        <v>5.02861185025198</v>
      </c>
      <c r="P257" s="4">
        <v>841.971228941685</v>
      </c>
      <c r="Q257" s="4">
        <v>85.1654272138229</v>
      </c>
      <c r="R257" s="4">
        <v>127.41517413067</v>
      </c>
    </row>
    <row r="258" spans="6:18">
      <c r="F258" s="1" t="s">
        <v>84</v>
      </c>
      <c r="G258" t="str">
        <f t="shared" ref="G258:I258" si="244">G257</f>
        <v>ACT_BND</v>
      </c>
      <c r="H258" t="str">
        <f t="shared" si="244"/>
        <v>UP</v>
      </c>
      <c r="I258">
        <f t="shared" si="244"/>
        <v>1</v>
      </c>
      <c r="J258" s="3">
        <v>2050</v>
      </c>
      <c r="K258" s="3" t="str">
        <f t="shared" si="205"/>
        <v>ELCWOO00</v>
      </c>
      <c r="L258" s="4">
        <v>95.1348683225342</v>
      </c>
      <c r="M258" s="4">
        <v>20.2467314612671</v>
      </c>
      <c r="N258" s="4">
        <v>74.5644924406048</v>
      </c>
      <c r="O258" s="4">
        <v>0.276225887796976</v>
      </c>
      <c r="P258" s="4">
        <v>60.8075478401728</v>
      </c>
      <c r="Q258" s="4">
        <v>6.27742862850972</v>
      </c>
      <c r="R258" s="4">
        <v>1.47254258732541</v>
      </c>
    </row>
  </sheetData>
  <autoFilter xmlns:etc="http://www.wps.cn/officeDocument/2017/etCustomData" ref="J1:J258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9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9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9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9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9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9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9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9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9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9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9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9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20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20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20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20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20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20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20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20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20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20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20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20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20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20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20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20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20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20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5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9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9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9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9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9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9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9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9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9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9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9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9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9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9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9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9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9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9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9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9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9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9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9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9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9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9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9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9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9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9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3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9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9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9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9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9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9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9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9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9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9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9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9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9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9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9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9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9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9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9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9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9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9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9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9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9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9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9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9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9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9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7"/>
      <c r="P9" s="18" t="s">
        <v>29</v>
      </c>
      <c r="Q9" s="18" t="s">
        <v>30</v>
      </c>
      <c r="R9" s="19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9"/>
      <c r="P10" s="3">
        <v>73.57588066</v>
      </c>
      <c r="Q10">
        <v>183.35403</v>
      </c>
      <c r="R10">
        <v>46.057254</v>
      </c>
      <c r="T10" s="3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9"/>
      <c r="P11" s="9">
        <v>76.81255283</v>
      </c>
      <c r="Q11" s="9">
        <v>189.1523515</v>
      </c>
      <c r="R11" s="9">
        <v>46.98380465</v>
      </c>
      <c r="T11" s="3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9"/>
      <c r="P12" s="9">
        <v>74.20667416</v>
      </c>
      <c r="Q12" s="9">
        <v>191.4234074</v>
      </c>
      <c r="R12" s="9">
        <v>45.93380072</v>
      </c>
      <c r="T12" s="3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9"/>
      <c r="P13" s="9">
        <v>75.91317615</v>
      </c>
      <c r="Q13" s="9">
        <v>188.9128906</v>
      </c>
      <c r="R13" s="9">
        <v>44.89153103</v>
      </c>
      <c r="T13" s="3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9"/>
      <c r="P14" s="9">
        <v>74.57508591</v>
      </c>
      <c r="Q14" s="9">
        <v>183.3913564</v>
      </c>
      <c r="R14" s="9">
        <v>44.09905335</v>
      </c>
      <c r="T14" s="3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9"/>
      <c r="P15" s="9">
        <v>72.15813951</v>
      </c>
      <c r="Q15" s="9">
        <v>177.271171</v>
      </c>
      <c r="R15" s="9">
        <v>42.4046265</v>
      </c>
      <c r="T15" s="3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9"/>
      <c r="P16" s="9">
        <v>69.65448481</v>
      </c>
      <c r="Q16" s="9">
        <v>172.6087422</v>
      </c>
      <c r="R16" s="9">
        <v>41.43356466</v>
      </c>
      <c r="T16" s="3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9"/>
      <c r="P17" s="9">
        <v>68.02326498</v>
      </c>
      <c r="Q17" s="9">
        <v>165.7685096</v>
      </c>
      <c r="R17" s="9">
        <v>40.46110625</v>
      </c>
      <c r="T17" s="3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9"/>
      <c r="P18" s="9">
        <v>65.38544422</v>
      </c>
      <c r="Q18" s="9">
        <v>157.1440222</v>
      </c>
      <c r="R18" s="9">
        <v>39.19910803</v>
      </c>
      <c r="T18" s="3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9"/>
      <c r="P19" s="9">
        <v>60.96120725</v>
      </c>
      <c r="Q19" s="9">
        <v>146.8629556</v>
      </c>
      <c r="R19" s="9">
        <v>37.94543523</v>
      </c>
      <c r="T19" s="3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9"/>
      <c r="P20" s="9">
        <v>56.54267449</v>
      </c>
      <c r="Q20" s="9">
        <v>134.8391153</v>
      </c>
      <c r="R20" s="9">
        <v>36.6100428</v>
      </c>
      <c r="T20" s="3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9"/>
      <c r="P21" s="9">
        <v>54.46291834</v>
      </c>
      <c r="Q21" s="9">
        <v>123.7230884</v>
      </c>
      <c r="R21" s="9">
        <v>36.11297381</v>
      </c>
      <c r="T21" s="3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9"/>
      <c r="P22" s="9">
        <v>51.61645744</v>
      </c>
      <c r="Q22" s="9">
        <v>113.1427199</v>
      </c>
      <c r="R22" s="9">
        <v>35.64935033</v>
      </c>
      <c r="T22" s="3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9"/>
      <c r="P23" s="9">
        <v>49.26306062</v>
      </c>
      <c r="Q23" s="9">
        <v>102.5974759</v>
      </c>
      <c r="R23" s="9">
        <v>35.14571652</v>
      </c>
      <c r="T23" s="3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9"/>
      <c r="P24" s="9">
        <v>46.83002163</v>
      </c>
      <c r="Q24" s="9">
        <v>92.49518478</v>
      </c>
      <c r="R24" s="9">
        <v>34.60264472</v>
      </c>
      <c r="T24" s="3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9"/>
      <c r="P25" s="9">
        <v>45.43781315</v>
      </c>
      <c r="Q25" s="9">
        <v>83.63703044</v>
      </c>
      <c r="R25" s="9">
        <v>34.11998337</v>
      </c>
      <c r="T25" s="3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9"/>
      <c r="P26" s="9">
        <v>42.39814088</v>
      </c>
      <c r="Q26" s="9">
        <v>74.63349683</v>
      </c>
      <c r="R26" s="9">
        <v>33.6309419</v>
      </c>
      <c r="T26" s="3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9"/>
      <c r="P27" s="9">
        <v>39.54132139</v>
      </c>
      <c r="Q27" s="9">
        <v>65.50766735</v>
      </c>
      <c r="R27" s="9">
        <v>33.10020108</v>
      </c>
      <c r="T27" s="3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9"/>
      <c r="P28" s="9">
        <v>36.58257851</v>
      </c>
      <c r="Q28" s="9">
        <v>58.87306954</v>
      </c>
      <c r="R28" s="9">
        <v>32.51511826</v>
      </c>
      <c r="T28" s="3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9"/>
      <c r="P29" s="9">
        <v>33.68633261</v>
      </c>
      <c r="Q29" s="9">
        <v>55.53666573</v>
      </c>
      <c r="R29" s="9">
        <v>31.98097403</v>
      </c>
      <c r="T29" s="3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9"/>
      <c r="P30" s="9">
        <v>30.06667329</v>
      </c>
      <c r="Q30" s="9">
        <v>52.02803603</v>
      </c>
      <c r="R30" s="9">
        <v>31.43365158</v>
      </c>
      <c r="T30" s="3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9"/>
      <c r="P31" s="9">
        <v>27.05425281</v>
      </c>
      <c r="Q31" s="9">
        <v>47.81056568</v>
      </c>
      <c r="R31" s="9">
        <v>30.75217849</v>
      </c>
      <c r="T31" s="3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9"/>
      <c r="P32" s="9">
        <v>25.50652088</v>
      </c>
      <c r="Q32" s="9">
        <v>45.29177179</v>
      </c>
      <c r="R32" s="9">
        <v>30.17682564</v>
      </c>
      <c r="T32" s="3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9"/>
      <c r="P33" s="9">
        <v>24.38823505</v>
      </c>
      <c r="Q33" s="9">
        <v>43.35530839</v>
      </c>
      <c r="R33" s="9">
        <v>29.60381554</v>
      </c>
      <c r="T33" s="3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9"/>
      <c r="P34" s="9">
        <v>23.24361514</v>
      </c>
      <c r="Q34" s="9">
        <v>41.33981175</v>
      </c>
      <c r="R34" s="9">
        <v>29.07735401</v>
      </c>
      <c r="T34" s="3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9"/>
      <c r="P35" s="9">
        <v>22.52632113</v>
      </c>
      <c r="Q35" s="9">
        <v>39.4803992</v>
      </c>
      <c r="R35" s="9">
        <v>28.56452897</v>
      </c>
      <c r="T35" s="3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9"/>
      <c r="P36" s="9">
        <v>21.67822849</v>
      </c>
      <c r="Q36" s="9">
        <v>37.83372709</v>
      </c>
      <c r="R36" s="9">
        <v>28.06050775</v>
      </c>
      <c r="T36" s="3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9"/>
      <c r="P37" s="9">
        <v>20.82485252</v>
      </c>
      <c r="Q37" s="9">
        <v>36.28121566</v>
      </c>
      <c r="R37" s="9">
        <v>27.59453265</v>
      </c>
      <c r="T37" s="3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9"/>
      <c r="P38" s="9">
        <v>20.20542524</v>
      </c>
      <c r="Q38" s="9">
        <v>34.74463757</v>
      </c>
      <c r="R38" s="9">
        <v>27.15182853</v>
      </c>
      <c r="T38" s="3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9"/>
      <c r="P39" s="9">
        <v>19.54219027</v>
      </c>
      <c r="Q39" s="9">
        <v>33.28264818</v>
      </c>
      <c r="R39" s="9">
        <v>26.73311801</v>
      </c>
      <c r="T39" s="3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9"/>
      <c r="P40" s="9">
        <v>19.10080467</v>
      </c>
      <c r="Q40" s="9">
        <v>31.86210077</v>
      </c>
      <c r="R40" s="9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5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9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9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9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9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9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9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9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9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9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9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9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9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9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9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9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9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9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9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9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9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9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9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9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9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9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9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9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9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9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9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3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9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9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9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9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9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9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9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9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9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9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9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9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9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9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9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9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9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9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9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9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9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9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9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9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9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9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9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9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9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9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</row>
    <row r="11" spans="2:16">
      <c r="B11" s="1" t="s">
        <v>43</v>
      </c>
      <c r="D11" s="5" t="s">
        <v>44</v>
      </c>
      <c r="H11" s="11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3"/>
    </row>
    <row r="12" spans="4:16">
      <c r="D12" s="5" t="str">
        <f>D11</f>
        <v>SINKCCU_Fake_Elc</v>
      </c>
      <c r="H12" s="11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3"/>
    </row>
    <row r="13" spans="4:16">
      <c r="D13" s="5" t="str">
        <f t="shared" ref="D13:D41" si="0">D12</f>
        <v>SINKCCU_Fake_Elc</v>
      </c>
      <c r="H13" s="11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3"/>
    </row>
    <row r="14" spans="4:16">
      <c r="D14" s="5" t="str">
        <f t="shared" si="0"/>
        <v>SINKCCU_Fake_Elc</v>
      </c>
      <c r="H14" s="11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6"/>
    </row>
    <row r="15" spans="4:16">
      <c r="D15" s="5" t="str">
        <f t="shared" si="0"/>
        <v>SINKCCU_Fake_Elc</v>
      </c>
      <c r="H15" s="11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6"/>
    </row>
    <row r="16" spans="4:16">
      <c r="D16" s="5" t="str">
        <f t="shared" si="0"/>
        <v>SINKCCU_Fake_Elc</v>
      </c>
      <c r="H16" s="11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6"/>
    </row>
    <row r="17" spans="4:16">
      <c r="D17" s="5" t="str">
        <f t="shared" si="0"/>
        <v>SINKCCU_Fake_Elc</v>
      </c>
      <c r="H17" s="11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6"/>
    </row>
    <row r="18" spans="4:16">
      <c r="D18" s="5" t="str">
        <f t="shared" si="0"/>
        <v>SINKCCU_Fake_Elc</v>
      </c>
      <c r="H18" s="11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6"/>
    </row>
    <row r="19" spans="4:16">
      <c r="D19" s="5" t="str">
        <f t="shared" si="0"/>
        <v>SINKCCU_Fake_Elc</v>
      </c>
      <c r="H19" s="11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6"/>
    </row>
    <row r="20" spans="4:16">
      <c r="D20" s="5" t="str">
        <f t="shared" si="0"/>
        <v>SINKCCU_Fake_Elc</v>
      </c>
      <c r="H20" s="11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3"/>
    </row>
    <row r="21" spans="4:16">
      <c r="D21" s="5" t="str">
        <f t="shared" si="0"/>
        <v>SINKCCU_Fake_Elc</v>
      </c>
      <c r="H21" s="11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3"/>
    </row>
    <row r="22" spans="4:16">
      <c r="D22" s="5" t="str">
        <f t="shared" si="0"/>
        <v>SINKCCU_Fake_Elc</v>
      </c>
      <c r="H22" s="11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3"/>
    </row>
    <row r="23" spans="4:16">
      <c r="D23" s="5" t="str">
        <f t="shared" si="0"/>
        <v>SINKCCU_Fake_Elc</v>
      </c>
      <c r="H23" s="11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3"/>
    </row>
    <row r="24" spans="4:16">
      <c r="D24" s="5" t="str">
        <f t="shared" si="0"/>
        <v>SINKCCU_Fake_Elc</v>
      </c>
      <c r="H24" s="11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3"/>
    </row>
    <row r="25" spans="4:16">
      <c r="D25" s="5" t="str">
        <f t="shared" si="0"/>
        <v>SINKCCU_Fake_Elc</v>
      </c>
      <c r="H25" s="11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3"/>
    </row>
    <row r="26" spans="4:16">
      <c r="D26" s="5" t="str">
        <f t="shared" si="0"/>
        <v>SINKCCU_Fake_Elc</v>
      </c>
      <c r="H26" s="11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3"/>
    </row>
    <row r="27" spans="4:16">
      <c r="D27" s="5" t="str">
        <f t="shared" si="0"/>
        <v>SINKCCU_Fake_Elc</v>
      </c>
      <c r="H27" s="11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3"/>
    </row>
    <row r="28" spans="4:16">
      <c r="D28" s="5" t="str">
        <f t="shared" si="0"/>
        <v>SINKCCU_Fake_Elc</v>
      </c>
      <c r="H28" s="11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3"/>
    </row>
    <row r="29" spans="4:16">
      <c r="D29" s="5" t="str">
        <f t="shared" si="0"/>
        <v>SINKCCU_Fake_Elc</v>
      </c>
      <c r="H29" s="11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3"/>
    </row>
    <row r="30" spans="4:16">
      <c r="D30" s="5" t="str">
        <f t="shared" si="0"/>
        <v>SINKCCU_Fake_Elc</v>
      </c>
      <c r="H30" s="11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3"/>
    </row>
    <row r="31" spans="4:16">
      <c r="D31" s="5" t="str">
        <f t="shared" si="0"/>
        <v>SINKCCU_Fake_Elc</v>
      </c>
      <c r="H31" s="11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3"/>
    </row>
    <row r="32" spans="4:16">
      <c r="D32" s="5" t="str">
        <f t="shared" si="0"/>
        <v>SINKCCU_Fake_Elc</v>
      </c>
      <c r="H32" s="11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3"/>
    </row>
    <row r="33" spans="4:16">
      <c r="D33" s="5" t="str">
        <f t="shared" si="0"/>
        <v>SINKCCU_Fake_Elc</v>
      </c>
      <c r="H33" s="11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3"/>
    </row>
    <row r="34" spans="4:16">
      <c r="D34" s="5" t="str">
        <f t="shared" si="0"/>
        <v>SINKCCU_Fake_Elc</v>
      </c>
      <c r="H34" s="11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3"/>
    </row>
    <row r="35" spans="4:16">
      <c r="D35" s="5" t="str">
        <f t="shared" si="0"/>
        <v>SINKCCU_Fake_Elc</v>
      </c>
      <c r="H35" s="11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3"/>
    </row>
    <row r="36" spans="4:16">
      <c r="D36" s="5" t="str">
        <f t="shared" si="0"/>
        <v>SINKCCU_Fake_Elc</v>
      </c>
      <c r="H36" s="11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3"/>
    </row>
    <row r="37" spans="4:16">
      <c r="D37" s="5" t="str">
        <f t="shared" si="0"/>
        <v>SINKCCU_Fake_Elc</v>
      </c>
      <c r="H37" s="11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3"/>
    </row>
    <row r="38" spans="4:16">
      <c r="D38" s="5" t="str">
        <f t="shared" si="0"/>
        <v>SINKCCU_Fake_Elc</v>
      </c>
      <c r="H38" s="11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3"/>
    </row>
    <row r="39" spans="4:16">
      <c r="D39" s="5" t="str">
        <f t="shared" si="0"/>
        <v>SINKCCU_Fake_Elc</v>
      </c>
      <c r="H39" s="11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3"/>
    </row>
    <row r="40" spans="4:16">
      <c r="D40" s="5" t="str">
        <f t="shared" si="0"/>
        <v>SINKCCU_Fake_Elc</v>
      </c>
      <c r="H40" s="11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3"/>
    </row>
    <row r="41" spans="4:16">
      <c r="D41" s="5" t="str">
        <f t="shared" si="0"/>
        <v>SINKCCU_Fake_Elc</v>
      </c>
      <c r="H41" s="11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3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