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Trade_Para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  <author>xli9</author>
  </authors>
  <commentList>
    <comment ref="B2" authorId="0">
      <text>
        <r>
          <rPr>
            <b/>
            <sz val="8"/>
            <rFont val="Tahoma"/>
            <charset val="134"/>
          </rPr>
          <t>Insert Table</t>
        </r>
      </text>
    </comment>
    <comment ref="I2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2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H6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don’t set the lifetime for TU or TB</t>
        </r>
      </text>
    </comment>
  </commentList>
</comments>
</file>

<file path=xl/sharedStrings.xml><?xml version="1.0" encoding="utf-8"?>
<sst xmlns="http://schemas.openxmlformats.org/spreadsheetml/2006/main" count="54" uniqueCount="37">
  <si>
    <t>Trans - Insert</t>
  </si>
  <si>
    <t>*Act_BND for electricity trading are from https://www.cer-rec.gc.ca/en/data-analysis/energy-markets/provincial-territorial-energy-profiles/index.html</t>
  </si>
  <si>
    <t>*We set no costs for trading/ new investments</t>
  </si>
  <si>
    <t>~TFM_INS</t>
  </si>
  <si>
    <t>TimeSlice</t>
  </si>
  <si>
    <t>LimType</t>
  </si>
  <si>
    <t>Attribute</t>
  </si>
  <si>
    <t>Year</t>
  </si>
  <si>
    <t>Attrib_Cond</t>
  </si>
  <si>
    <t>Val_Cond</t>
  </si>
  <si>
    <t>AllRegions</t>
  </si>
  <si>
    <t>Pset_Set</t>
  </si>
  <si>
    <t>Pset_PN</t>
  </si>
  <si>
    <t>Pset_PD</t>
  </si>
  <si>
    <t>Pset_CI</t>
  </si>
  <si>
    <t>Pset_CO</t>
  </si>
  <si>
    <t>Cset_Set</t>
  </si>
  <si>
    <t>Cset_CN</t>
  </si>
  <si>
    <t>Cset_CD</t>
  </si>
  <si>
    <t>*</t>
  </si>
  <si>
    <t>NCAP_COST</t>
  </si>
  <si>
    <t>TU_*</t>
  </si>
  <si>
    <t>TB_*</t>
  </si>
  <si>
    <t>NCAP_FOM</t>
  </si>
  <si>
    <t>ACT_BND</t>
  </si>
  <si>
    <t>TB_ELC_AL_BC_01</t>
  </si>
  <si>
    <t>*In 2019, B.C.’s net interprovincial and international electricity inflows were 2.7 TWh. B.C. trades primarily with the U.S. and, to a lesser extent, Alberta. It means it's less than 1.35 TWh~4.86PJ for BC from AL</t>
  </si>
  <si>
    <t>TB_ELC_AT_QU_01</t>
  </si>
  <si>
    <t>*from same web of the information above</t>
  </si>
  <si>
    <t>*NL 31.1TWh</t>
  </si>
  <si>
    <t>TB_ELC_ON_MA_01</t>
  </si>
  <si>
    <t>*MA</t>
  </si>
  <si>
    <t>TB_ELC_MA_SA_01</t>
  </si>
  <si>
    <t>*SA</t>
  </si>
  <si>
    <t>TB_ELC_QU_ON_01</t>
  </si>
  <si>
    <t>*QU outflows 3.4TWh</t>
  </si>
  <si>
    <t>TB_ELC_SA_AL_01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</si>
</sst>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9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2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" fillId="0" borderId="0"/>
    <xf numFmtId="0" fontId="24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0" fillId="4" borderId="0" xfId="0" applyFill="1"/>
    <xf numFmtId="0" fontId="4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8"/>
  <sheetViews>
    <sheetView tabSelected="1" zoomScale="85" zoomScaleNormal="85" workbookViewId="0">
      <selection activeCell="C22" sqref="C22"/>
    </sheetView>
  </sheetViews>
  <sheetFormatPr defaultColWidth="9" defaultRowHeight="14.5"/>
  <cols>
    <col min="2" max="2" width="10.0909090909091" customWidth="1"/>
    <col min="3" max="3" width="8.81818181818182" customWidth="1"/>
    <col min="4" max="4" width="11.6363636363636" customWidth="1"/>
    <col min="5" max="5" width="5.09090909090909" customWidth="1"/>
    <col min="6" max="6" width="11.5454545454545" customWidth="1"/>
    <col min="7" max="7" width="9.72727272727273" customWidth="1"/>
    <col min="8" max="8" width="10.7272727272727" customWidth="1"/>
    <col min="9" max="9" width="8.72727272727273" customWidth="1"/>
    <col min="10" max="11" width="8.45454545454546" customWidth="1"/>
    <col min="12" max="12" width="7.54545454545455" customWidth="1"/>
    <col min="13" max="13" width="8.54545454545454" customWidth="1"/>
    <col min="14" max="14" width="8.72727272727273" customWidth="1"/>
    <col min="15" max="16" width="8.45454545454546" customWidth="1"/>
  </cols>
  <sheetData>
    <row r="1" ht="15.5" spans="1:26">
      <c r="A1" t="s">
        <v>0</v>
      </c>
      <c r="D1" t="s">
        <v>1</v>
      </c>
      <c r="E1" t="s">
        <v>2</v>
      </c>
      <c r="Z1" s="9"/>
    </row>
    <row r="2" spans="2:16">
      <c r="B2" s="1" t="s">
        <v>3</v>
      </c>
      <c r="I2" s="5"/>
      <c r="J2" s="6"/>
      <c r="K2" s="6"/>
      <c r="L2" s="6"/>
      <c r="M2" s="6"/>
      <c r="N2" s="6"/>
      <c r="O2" s="6"/>
      <c r="P2" s="6"/>
    </row>
    <row r="3" spans="2:16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3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</row>
    <row r="4" spans="4:14">
      <c r="D4" t="s">
        <v>19</v>
      </c>
      <c r="E4" s="4" t="s">
        <v>20</v>
      </c>
      <c r="F4" s="4"/>
      <c r="G4" s="4"/>
      <c r="H4" s="4">
        <f>50*1.37</f>
        <v>68.5</v>
      </c>
      <c r="I4" s="4"/>
      <c r="J4" s="4" t="s">
        <v>21</v>
      </c>
      <c r="K4" s="4"/>
      <c r="L4" s="4"/>
      <c r="M4" s="4"/>
      <c r="N4" s="4"/>
    </row>
    <row r="5" spans="4:14">
      <c r="D5" t="s">
        <v>19</v>
      </c>
      <c r="E5" s="4" t="s">
        <v>20</v>
      </c>
      <c r="F5" s="4"/>
      <c r="G5" s="4"/>
      <c r="H5" s="4">
        <f>57.5*1.37</f>
        <v>78.775</v>
      </c>
      <c r="I5" s="4"/>
      <c r="J5" s="4" t="s">
        <v>22</v>
      </c>
      <c r="K5" s="4"/>
      <c r="L5" s="4"/>
      <c r="M5" s="4"/>
      <c r="N5" s="4"/>
    </row>
    <row r="6" spans="4:14">
      <c r="D6" s="4" t="s">
        <v>19</v>
      </c>
      <c r="E6" s="4"/>
      <c r="F6" s="4"/>
      <c r="G6" s="4"/>
      <c r="H6" s="4">
        <v>50</v>
      </c>
      <c r="I6" s="4"/>
      <c r="J6" s="4" t="s">
        <v>21</v>
      </c>
      <c r="K6" s="4"/>
      <c r="L6" s="4"/>
      <c r="M6" s="4"/>
      <c r="N6" s="4"/>
    </row>
    <row r="7" spans="4:14">
      <c r="D7" s="4" t="s">
        <v>19</v>
      </c>
      <c r="E7" s="4"/>
      <c r="F7" s="4"/>
      <c r="G7" s="4"/>
      <c r="H7" s="4">
        <v>100</v>
      </c>
      <c r="I7" s="4"/>
      <c r="J7" s="4" t="s">
        <v>22</v>
      </c>
      <c r="K7" s="4"/>
      <c r="L7" s="4"/>
      <c r="M7" s="4"/>
      <c r="N7" s="4"/>
    </row>
    <row r="8" spans="4:14">
      <c r="D8" t="s">
        <v>19</v>
      </c>
      <c r="E8" s="4" t="s">
        <v>23</v>
      </c>
      <c r="F8" s="4"/>
      <c r="G8" s="4"/>
      <c r="H8" s="4">
        <f>1.37*2.5</f>
        <v>3.425</v>
      </c>
      <c r="I8" s="4"/>
      <c r="J8" s="4" t="s">
        <v>22</v>
      </c>
      <c r="K8" s="4"/>
      <c r="L8" s="4"/>
      <c r="M8" s="4"/>
      <c r="N8" s="4"/>
    </row>
    <row r="9" spans="4:14">
      <c r="D9" s="4" t="s">
        <v>19</v>
      </c>
      <c r="E9" s="4"/>
      <c r="F9" s="4"/>
      <c r="G9" s="4"/>
      <c r="H9" s="4">
        <v>31.54</v>
      </c>
      <c r="I9" s="4"/>
      <c r="J9" s="4" t="s">
        <v>22</v>
      </c>
      <c r="K9" s="4"/>
      <c r="L9" s="4"/>
      <c r="M9" s="4"/>
      <c r="N9" s="4"/>
    </row>
    <row r="10" spans="4:14">
      <c r="D10" s="4" t="s">
        <v>19</v>
      </c>
      <c r="E10" s="4"/>
      <c r="F10" s="4"/>
      <c r="G10" s="4"/>
      <c r="H10" s="4">
        <v>0.7</v>
      </c>
      <c r="I10" s="4"/>
      <c r="J10" s="4" t="s">
        <v>22</v>
      </c>
      <c r="K10" s="4"/>
      <c r="L10" s="4"/>
      <c r="M10" s="4"/>
      <c r="N10" s="4"/>
    </row>
    <row r="11" spans="4:19">
      <c r="D11" s="4" t="s">
        <v>24</v>
      </c>
      <c r="E11" s="4"/>
      <c r="F11" s="4"/>
      <c r="G11" s="4"/>
      <c r="H11" s="4">
        <f>1.35/0.2777</f>
        <v>4.86136118113072</v>
      </c>
      <c r="I11" s="4"/>
      <c r="J11" s="4" t="s">
        <v>25</v>
      </c>
      <c r="K11" s="4"/>
      <c r="L11" s="4"/>
      <c r="M11" s="4"/>
      <c r="N11" s="4"/>
      <c r="S11" s="8" t="s">
        <v>26</v>
      </c>
    </row>
    <row r="12" spans="4:19">
      <c r="D12" s="4" t="s">
        <v>24</v>
      </c>
      <c r="E12" s="4"/>
      <c r="F12" s="4"/>
      <c r="G12" s="4"/>
      <c r="H12" s="4">
        <f>31.1/0.27777</f>
        <v>111.963134967779</v>
      </c>
      <c r="I12" s="4"/>
      <c r="J12" s="4" t="s">
        <v>27</v>
      </c>
      <c r="K12" s="4"/>
      <c r="L12" s="4"/>
      <c r="M12" s="4"/>
      <c r="N12" s="4"/>
      <c r="R12" t="s">
        <v>28</v>
      </c>
      <c r="S12" t="s">
        <v>29</v>
      </c>
    </row>
    <row r="13" spans="4:19">
      <c r="D13" s="4" t="s">
        <v>24</v>
      </c>
      <c r="E13" s="4"/>
      <c r="F13" s="4"/>
      <c r="G13" s="4"/>
      <c r="H13" s="4">
        <f>7.9/3/0.27777</f>
        <v>9.48026544743253</v>
      </c>
      <c r="I13" s="4"/>
      <c r="J13" s="4" t="s">
        <v>30</v>
      </c>
      <c r="K13" s="4"/>
      <c r="L13" s="4"/>
      <c r="M13" s="4"/>
      <c r="N13" s="4"/>
      <c r="S13" t="s">
        <v>31</v>
      </c>
    </row>
    <row r="14" spans="4:19">
      <c r="D14" s="4" t="s">
        <v>24</v>
      </c>
      <c r="E14" s="4"/>
      <c r="F14" s="4"/>
      <c r="G14" s="4"/>
      <c r="H14" s="4">
        <f>0.02/0.27777</f>
        <v>0.0720020160564496</v>
      </c>
      <c r="I14" s="4"/>
      <c r="J14" s="4" t="s">
        <v>32</v>
      </c>
      <c r="K14" s="4"/>
      <c r="L14" s="4"/>
      <c r="M14" s="4"/>
      <c r="N14" s="4"/>
      <c r="S14" t="s">
        <v>33</v>
      </c>
    </row>
    <row r="15" spans="4:19">
      <c r="D15" s="4" t="s">
        <v>24</v>
      </c>
      <c r="E15" s="4"/>
      <c r="F15" s="4"/>
      <c r="G15" s="4"/>
      <c r="H15" s="4">
        <f>3.4/0.27777</f>
        <v>12.2403427295964</v>
      </c>
      <c r="I15" s="4"/>
      <c r="J15" s="4" t="s">
        <v>34</v>
      </c>
      <c r="K15" s="4"/>
      <c r="L15" s="4"/>
      <c r="M15" s="4"/>
      <c r="N15" s="4"/>
      <c r="S15" t="s">
        <v>35</v>
      </c>
    </row>
    <row r="16" spans="4:14">
      <c r="D16" s="4" t="s">
        <v>24</v>
      </c>
      <c r="E16" s="4"/>
      <c r="F16" s="4"/>
      <c r="G16" s="4"/>
      <c r="H16" s="4">
        <f>2.7/0.277777</f>
        <v>9.72002721607621</v>
      </c>
      <c r="I16" s="4"/>
      <c r="J16" s="4" t="s">
        <v>36</v>
      </c>
      <c r="K16" s="4"/>
      <c r="L16" s="4"/>
      <c r="M16" s="4"/>
      <c r="N16" s="4"/>
    </row>
    <row r="17" spans="4:14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4:14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Trade_Param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2024-10-04T22:59:53Z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739788252512256</vt:r8>
  </property>
  <property fmtid="{D5CDD505-2E9C-101B-9397-08002B2CF9AE}" pid="3" name="ICV">
    <vt:lpwstr>C46C72517CF943148E15B67BD4DFFF0D_12</vt:lpwstr>
  </property>
  <property fmtid="{D5CDD505-2E9C-101B-9397-08002B2CF9AE}" pid="4" name="KSOProductBuildVer">
    <vt:lpwstr>1033-12.2.0.18283</vt:lpwstr>
  </property>
</Properties>
</file>