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  <author>xli9</author>
  </authors>
  <commentList>
    <comment ref="B2" authorId="0">
      <text>
        <r>
          <rPr>
            <b/>
            <sz val="8"/>
            <rFont val="Tahoma"/>
            <charset val="134"/>
          </rPr>
          <t>Insert Table</t>
        </r>
      </text>
    </comment>
    <comment ref="I2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H29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<sst xmlns="http://schemas.openxmlformats.org/spreadsheetml/2006/main" count="54" uniqueCount="37">
  <si>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</si>
  <si>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</si>
  <si>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</si>
  <si>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</si>
  <si>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</si>
  <si>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</si>
  <si>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</si>
  <si>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</si>
  <si>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</si>
  <si>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</si>
  <si>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</si>
  <si>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</si>
  <si>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</si>
  <si>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</si>
  <si>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</si>
  <si>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</si>
  <si>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</si>
  <si>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</si>
  <si>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</si>
  <si>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*</t>
  </si>
  <si>
    <t>ACT_BND</t>
  </si>
  <si>
    <t>TB_ELC_AL_BC_01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</si>
  <si>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</si>
  <si>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TB_ELC_AT_QU_01</t>
  </si>
  <si>
    <t>*from same web of the information above</t>
  </si>
  <si>
    <t>*NL 31.1TWh</t>
  </si>
  <si>
    <t>TB_ELC_ON_MA_01</t>
  </si>
  <si>
    <t>*MA</t>
  </si>
  <si>
    <t>TB_ELC_MA_SA_01</t>
  </si>
  <si>
    <t>*SA</t>
  </si>
  <si>
    <t>TB_ELC_QU_ON_01</t>
  </si>
  <si>
    <t>*QU outflows 3.4TWh</t>
  </si>
  <si>
    <t>TB_ELC_SA_AL_01</t>
  </si>
  <si>
    <t>NCAP_COST</t>
  </si>
  <si>
    <t>TU_*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</si>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</sst>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0" fillId="4" borderId="0" xfId="0" applyFill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3"/>
  <sheetViews>
    <sheetView tabSelected="1" zoomScale="85" zoomScaleNormal="85" topLeftCell="A2" workbookViewId="0">
      <selection activeCell="E27" sqref="E27:L33"/>
    </sheetView>
  </sheetViews>
  <sheetFormatPr defaultColWidth="9" defaultRowHeight="14.5"/>
  <cols>
    <col min="2" max="2" width="10.0909090909091" customWidth="1"/>
    <col min="3" max="3" width="8.81818181818182" customWidth="1"/>
    <col min="4" max="4" width="11.6363636363636" customWidth="1"/>
    <col min="5" max="5" width="5.09090909090909" customWidth="1"/>
    <col min="6" max="6" width="11.5454545454545" customWidth="1"/>
    <col min="7" max="7" width="9.72727272727273" customWidth="1"/>
    <col min="8" max="8" width="10.7272727272727" customWidth="1"/>
    <col min="9" max="9" width="8.72727272727273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</cols>
  <sheetData>
    <row r="1" ht="15.5" spans="1:26">
      <c r="A1" t="s">
        <v>0</v>
      </c>
      <c r="D1" t="s">
        <v>1</v>
      </c>
      <c r="E1" t="s">
        <v>2</v>
      </c>
      <c r="Z1" s="9"/>
    </row>
    <row r="2" spans="2:16">
      <c r="B2" s="1" t="s">
        <v>3</v>
      </c>
      <c r="I2" s="5"/>
      <c r="J2" s="6"/>
      <c r="K2" s="6"/>
      <c r="L2" s="6"/>
      <c r="M2" s="6"/>
      <c r="N2" s="6"/>
      <c r="O2" s="6"/>
      <c r="P2" s="6"/>
    </row>
    <row r="3" spans="2:16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spans="4:14">
      <c r="D4" t="s">
        <v>19</v>
      </c>
      <c r="M4" s="4"/>
      <c r="N4" s="4"/>
    </row>
    <row r="5" spans="4:14">
      <c r="D5" t="s">
        <v>19</v>
      </c>
      <c r="M5" s="4"/>
      <c r="N5" s="4"/>
    </row>
    <row r="6" spans="4:14">
      <c r="D6" s="4" t="s">
        <v>19</v>
      </c>
      <c r="M6" s="4"/>
      <c r="N6" s="4"/>
    </row>
    <row r="7" spans="4:14">
      <c r="D7" s="4" t="s">
        <v>19</v>
      </c>
      <c r="M7" s="4"/>
      <c r="N7" s="4"/>
    </row>
    <row r="8" spans="4:14">
      <c r="D8" t="s">
        <v>19</v>
      </c>
      <c r="M8" s="4"/>
      <c r="N8" s="4"/>
    </row>
    <row r="9" spans="4:14">
      <c r="D9" s="4" t="s">
        <v>19</v>
      </c>
      <c r="M9" s="4"/>
      <c r="N9" s="4"/>
    </row>
    <row r="10" spans="4:14">
      <c r="D10" s="4" t="s">
        <v>19</v>
      </c>
      <c r="M10" s="4"/>
      <c r="N10" s="4"/>
    </row>
    <row r="11" spans="4:19">
      <c r="D11" s="4" t="s">
        <v>20</v>
      </c>
      <c r="E11" s="4"/>
      <c r="F11" s="4"/>
      <c r="G11" s="4"/>
      <c r="H11" s="4">
        <f>1.35/0.2777</f>
        <v>4.86136118113072</v>
      </c>
      <c r="I11" s="4"/>
      <c r="J11" s="4" t="s">
        <v>21</v>
      </c>
      <c r="K11" s="4"/>
      <c r="L11" s="4"/>
      <c r="M11" s="4"/>
      <c r="N11" s="4"/>
      <c r="S11" s="8" t="s">
        <v>22</v>
      </c>
    </row>
    <row r="12" spans="4:19">
      <c r="D12" s="4" t="s">
        <v>20</v>
      </c>
      <c r="E12" s="4"/>
      <c r="F12" s="4"/>
      <c r="G12" s="4"/>
      <c r="H12" s="4">
        <f>31.1/0.27777</f>
        <v>111.963134967779</v>
      </c>
      <c r="I12" s="4"/>
      <c r="J12" s="4" t="s">
        <v>23</v>
      </c>
      <c r="K12" s="4"/>
      <c r="L12" s="4"/>
      <c r="M12" s="4"/>
      <c r="N12" s="4"/>
      <c r="R12" t="s">
        <v>24</v>
      </c>
      <c r="S12" t="s">
        <v>25</v>
      </c>
    </row>
    <row r="13" spans="4:19">
      <c r="D13" s="4" t="s">
        <v>20</v>
      </c>
      <c r="E13" s="4"/>
      <c r="F13" s="4"/>
      <c r="G13" s="4"/>
      <c r="H13" s="4">
        <f>7.9/3/0.27777</f>
        <v>9.48026544743253</v>
      </c>
      <c r="I13" s="4"/>
      <c r="J13" s="4" t="s">
        <v>26</v>
      </c>
      <c r="K13" s="4"/>
      <c r="L13" s="4"/>
      <c r="M13" s="4"/>
      <c r="N13" s="4"/>
      <c r="S13" t="s">
        <v>27</v>
      </c>
    </row>
    <row r="14" spans="4:19">
      <c r="D14" s="4" t="s">
        <v>20</v>
      </c>
      <c r="E14" s="4"/>
      <c r="F14" s="4"/>
      <c r="G14" s="4"/>
      <c r="H14" s="4">
        <f>0.02/0.27777</f>
        <v>0.0720020160564496</v>
      </c>
      <c r="I14" s="4"/>
      <c r="J14" s="4" t="s">
        <v>28</v>
      </c>
      <c r="K14" s="4"/>
      <c r="L14" s="4"/>
      <c r="M14" s="4"/>
      <c r="N14" s="4"/>
      <c r="S14" t="s">
        <v>29</v>
      </c>
    </row>
    <row r="15" spans="4:19">
      <c r="D15" s="4" t="s">
        <v>20</v>
      </c>
      <c r="E15" s="4"/>
      <c r="F15" s="4"/>
      <c r="G15" s="4"/>
      <c r="H15" s="4">
        <f>3.4/0.27777</f>
        <v>12.2403427295964</v>
      </c>
      <c r="I15" s="4"/>
      <c r="J15" s="4" t="s">
        <v>30</v>
      </c>
      <c r="K15" s="4"/>
      <c r="L15" s="4"/>
      <c r="M15" s="4"/>
      <c r="N15" s="4"/>
      <c r="S15" t="s">
        <v>31</v>
      </c>
    </row>
    <row r="16" spans="4:14">
      <c r="D16" s="4" t="s">
        <v>20</v>
      </c>
      <c r="E16" s="4"/>
      <c r="F16" s="4"/>
      <c r="G16" s="4"/>
      <c r="H16" s="4">
        <f>2.7/0.277777</f>
        <v>9.72002721607621</v>
      </c>
      <c r="I16" s="4"/>
      <c r="J16" s="4" t="s">
        <v>32</v>
      </c>
      <c r="K16" s="4"/>
      <c r="L16" s="4"/>
      <c r="M16" s="4"/>
      <c r="N16" s="4"/>
    </row>
    <row r="17" spans="4:14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4:14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27" spans="5:12">
      <c r="E27" s="4" t="s">
        <v>33</v>
      </c>
      <c r="F27" s="4"/>
      <c r="G27" s="4"/>
      <c r="H27" s="4">
        <f>50*1.37</f>
        <v>68.5</v>
      </c>
      <c r="I27" s="4"/>
      <c r="J27" s="4" t="s">
        <v>34</v>
      </c>
      <c r="K27" s="4"/>
      <c r="L27" s="4"/>
    </row>
    <row r="28" spans="5:12">
      <c r="E28" s="4" t="s">
        <v>33</v>
      </c>
      <c r="F28" s="4"/>
      <c r="G28" s="4"/>
      <c r="H28" s="4">
        <f>57.5*1.37</f>
        <v>78.775</v>
      </c>
      <c r="I28" s="4"/>
      <c r="J28" s="4" t="s">
        <v>35</v>
      </c>
      <c r="K28" s="4"/>
      <c r="L28" s="4"/>
    </row>
    <row r="29" spans="5:12">
      <c r="E29" s="4"/>
      <c r="F29" s="4"/>
      <c r="G29" s="4"/>
      <c r="H29" s="4">
        <v>50</v>
      </c>
      <c r="I29" s="4"/>
      <c r="J29" s="4" t="s">
        <v>34</v>
      </c>
      <c r="K29" s="4"/>
      <c r="L29" s="4"/>
    </row>
    <row r="30" spans="5:12">
      <c r="E30" s="4"/>
      <c r="F30" s="4"/>
      <c r="G30" s="4"/>
      <c r="H30" s="4">
        <v>100</v>
      </c>
      <c r="I30" s="4"/>
      <c r="J30" s="4" t="s">
        <v>35</v>
      </c>
      <c r="K30" s="4"/>
      <c r="L30" s="4"/>
    </row>
    <row r="31" spans="5:12">
      <c r="E31" s="4" t="s">
        <v>36</v>
      </c>
      <c r="F31" s="4"/>
      <c r="G31" s="4"/>
      <c r="H31" s="4">
        <f>1.37*2.5</f>
        <v>3.425</v>
      </c>
      <c r="I31" s="4"/>
      <c r="J31" s="4" t="s">
        <v>35</v>
      </c>
      <c r="K31" s="4"/>
      <c r="L31" s="4"/>
    </row>
    <row r="32" spans="5:12">
      <c r="E32" s="4"/>
      <c r="F32" s="4"/>
      <c r="G32" s="4"/>
      <c r="H32" s="4">
        <v>31.54</v>
      </c>
      <c r="I32" s="4"/>
      <c r="J32" s="4" t="s">
        <v>35</v>
      </c>
      <c r="K32" s="4"/>
      <c r="L32" s="4"/>
    </row>
    <row r="33" spans="5:12">
      <c r="E33" s="4"/>
      <c r="F33" s="4"/>
      <c r="G33" s="4"/>
      <c r="H33" s="4">
        <v>0.7</v>
      </c>
      <c r="I33" s="4"/>
      <c r="J33" s="4" t="s">
        <v>35</v>
      </c>
      <c r="K33" s="4"/>
      <c r="L33" s="4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2024-12-06T19:06:39Z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1033-12.2.0.18911</vt:lpwstr>
  </property>
</Properties>
</file>