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6" activeTab="16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<sst xmlns="http://schemas.openxmlformats.org/spreadsheetml/2006/main" count="3054" uniqueCount="104">
  <si>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</si>
  <si>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</si>
  <si>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</si>
  <si>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</si>
  <si>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</si>
  <si>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</si>
  <si>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</si>
  <si>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</si>
  <si>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</si>
  <si>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</si>
  <si>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</si>
  <si>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</si>
  <si>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</si>
  <si>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</si>
  <si>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</si>
  <si>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</si>
  <si>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</si>
  <si>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</si>
  <si>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</si>
  <si>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</si>
  <si>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</si>
  <si>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</si>
  <si>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</si>
  <si>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</si>
  <si>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</si>
  <si>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</si>
  <si>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</si>
  <si>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</si>
  <si>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</si>
  <si>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</si>
  <si>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</si>
  <si>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</si>
  <si>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</si>
  <si>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</si>
  <si>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</si>
  <si>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</si>
  <si>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</si>
  <si>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</si>
  <si>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</si>
  <si>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</si>
  <si>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</si>
  <si>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</si>
  <si>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</si>
  <si>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</si>
  <si>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</si>
  <si>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</si>
  <si>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</si>
  <si>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</si>
  <si>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</si>
  <si>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</si>
  <si>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</si>
  <si>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</si>
  <si>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</si>
  <si>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</si>
  <si>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</si>
  <si>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</si>
  <si>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</si>
  <si>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</si>
  <si>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</si>
  <si>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</si>
  <si>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</si>
  <si>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</si>
  <si>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</si>
  <si>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~TFM_INS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</si>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</sst>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3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/>
    <xf numFmtId="0" fontId="3" fillId="6" borderId="0" xfId="0" applyFont="1" applyFill="1" applyBorder="1"/>
    <xf numFmtId="0" fontId="0" fillId="6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4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4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4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4:12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4:12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2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2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2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2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2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2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2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2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2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3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3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3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3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3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3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3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5"/>
      <c r="I11" s="15">
        <v>2020</v>
      </c>
      <c r="J11" s="15" t="s">
        <v>16</v>
      </c>
      <c r="K11" s="15">
        <v>1</v>
      </c>
      <c r="L11" s="15">
        <v>0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3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v>0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3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v>0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3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v>0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3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v>0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3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v>0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3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v>0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v>0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v>0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v>0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3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v>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v>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v>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v>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v>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v>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v>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v>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v>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v>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v>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v>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v>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v>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v>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v>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v>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v>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v>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v>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v>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54</v>
      </c>
      <c r="G11" s="23" t="s">
        <v>55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56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57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58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5" t="s">
        <v>59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2"/>
      <c r="G11" s="23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2"/>
      <c r="G42" s="23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2"/>
      <c r="G73" s="23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2"/>
      <c r="G104" s="24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zoomScale="58" zoomScaleNormal="58" topLeftCell="I1" workbookViewId="0">
      <selection activeCell="M11" sqref="M11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1:13">
      <c r="A1" t="s">
        <v>60</v>
      </c>
      <c r="F1" s="15"/>
      <c r="G1" s="15"/>
      <c r="H1" s="15"/>
      <c r="I1" s="15"/>
      <c r="J1" s="15"/>
      <c r="K1" s="15"/>
      <c r="L1" s="15"/>
      <c r="M1" s="15"/>
    </row>
    <row r="2" spans="1:13">
      <c r="A2" t="s">
        <v>61</v>
      </c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5"/>
      <c r="L7" s="15"/>
      <c r="M7" s="15"/>
      <c r="AJ7" t="s">
        <v>62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K9" s="17" t="s">
        <v>63</v>
      </c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64</v>
      </c>
      <c r="N10" s="14" t="s">
        <v>65</v>
      </c>
      <c r="O10" s="14" t="s">
        <v>66</v>
      </c>
      <c r="P10" s="14" t="s">
        <v>67</v>
      </c>
      <c r="Q10" s="14" t="s">
        <v>68</v>
      </c>
      <c r="R10" s="14" t="s">
        <v>69</v>
      </c>
      <c r="S10" s="14" t="s">
        <v>70</v>
      </c>
      <c r="U10" s="18" t="s">
        <v>71</v>
      </c>
      <c r="V10" s="18" t="s">
        <v>72</v>
      </c>
      <c r="AJ10" s="14" t="s">
        <v>64</v>
      </c>
      <c r="AK10" s="14" t="s">
        <v>65</v>
      </c>
      <c r="AL10" s="14" t="s">
        <v>66</v>
      </c>
      <c r="AM10" s="14" t="s">
        <v>67</v>
      </c>
      <c r="AN10" s="14" t="s">
        <v>68</v>
      </c>
      <c r="AO10" s="14" t="s">
        <v>69</v>
      </c>
      <c r="AP10" s="14" t="s">
        <v>70</v>
      </c>
    </row>
    <row r="11" spans="6:42">
      <c r="F11" s="15"/>
      <c r="G11" s="15"/>
      <c r="H11" t="s">
        <v>42</v>
      </c>
      <c r="I11" t="s">
        <v>16</v>
      </c>
      <c r="K11" s="14">
        <v>2020</v>
      </c>
      <c r="L11" s="14" t="s">
        <v>73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42</v>
      </c>
      <c r="I12" t="s">
        <v>16</v>
      </c>
      <c r="K12" s="14">
        <v>2020</v>
      </c>
      <c r="L12" s="14" t="s">
        <v>74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74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42</v>
      </c>
      <c r="I13" t="s">
        <v>16</v>
      </c>
      <c r="K13" s="14">
        <v>2020</v>
      </c>
      <c r="L13" s="14" t="s">
        <v>75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75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42</v>
      </c>
      <c r="I14" t="s">
        <v>16</v>
      </c>
      <c r="K14" s="14">
        <v>2020</v>
      </c>
      <c r="L14" s="14" t="s">
        <v>76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76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42</v>
      </c>
      <c r="I15" t="s">
        <v>16</v>
      </c>
      <c r="K15" s="14">
        <v>2020</v>
      </c>
      <c r="L15" s="14" t="s">
        <v>77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78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42</v>
      </c>
      <c r="I16" t="s">
        <v>16</v>
      </c>
      <c r="K16" s="14">
        <v>2020</v>
      </c>
      <c r="L16" s="14" t="s">
        <v>79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79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80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80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81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81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topLeftCell="Q1" workbookViewId="0">
      <selection activeCell="AE13" sqref="AE13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83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84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F10" s="7" t="s">
        <v>85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64</v>
      </c>
      <c r="I11" s="10" t="s">
        <v>65</v>
      </c>
      <c r="J11" s="10" t="s">
        <v>66</v>
      </c>
      <c r="K11" s="10" t="s">
        <v>67</v>
      </c>
      <c r="L11" s="10" t="s">
        <v>68</v>
      </c>
      <c r="M11" s="10" t="s">
        <v>69</v>
      </c>
      <c r="N11" s="10" t="s">
        <v>70</v>
      </c>
      <c r="O11" s="7"/>
      <c r="P11" s="7"/>
    </row>
    <row r="12" spans="1:37">
      <c r="A12" s="7"/>
      <c r="B12" s="7"/>
      <c r="C12" s="7" t="s">
        <v>86</v>
      </c>
      <c r="D12" t="s">
        <v>16</v>
      </c>
      <c r="E12">
        <v>1</v>
      </c>
      <c r="F12" s="14">
        <v>2020</v>
      </c>
      <c r="G12" s="14" t="s">
        <v>87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80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81</v>
      </c>
      <c r="AD13" s="14" t="s">
        <v>81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87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81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87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81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87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81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87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81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87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81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87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81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87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81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87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81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87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81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87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81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87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81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87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81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87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81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87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81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87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81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87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81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87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81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87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81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87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81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87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81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87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81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87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81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87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81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87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81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87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81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87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81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87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81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87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81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87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81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87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81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abSelected="1" workbookViewId="0">
      <selection activeCell="E15" sqref="E15"/>
    </sheetView>
  </sheetViews>
  <sheetFormatPr defaultColWidth="9" defaultRowHeight="14.5"/>
  <cols>
    <col min="11" max="11" width="12.8181818181818"/>
  </cols>
  <sheetData>
    <row r="1" spans="31:31">
      <c r="AE1" t="s">
        <v>88</v>
      </c>
    </row>
    <row r="2" spans="25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25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0.000404</v>
      </c>
      <c r="AE5" s="6">
        <v>0.05392996</v>
      </c>
    </row>
    <row r="6" spans="25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0.002039</v>
      </c>
      <c r="AE6" s="6">
        <v>0.27218611</v>
      </c>
    </row>
    <row r="7" spans="25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0.004775</v>
      </c>
      <c r="AE7" s="6">
        <v>0.63741475</v>
      </c>
    </row>
    <row r="8" spans="25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0.009699</v>
      </c>
      <c r="AE10" s="6">
        <v>1.29471951</v>
      </c>
    </row>
    <row r="11" spans="1:31">
      <c r="A11" s="2" t="s">
        <v>93</v>
      </c>
      <c r="C11" s="3" t="s">
        <v>94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0.010145</v>
      </c>
      <c r="AE11" s="6">
        <v>1.35425605</v>
      </c>
    </row>
    <row r="12" spans="3:31">
      <c r="C12" s="4" t="s">
        <v>94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0.010217</v>
      </c>
      <c r="AE12" s="6">
        <v>1.36386733</v>
      </c>
    </row>
    <row r="13" spans="3:31">
      <c r="C13" s="4" t="s">
        <v>94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0.010182</v>
      </c>
      <c r="AE13" s="6">
        <v>1.35919518</v>
      </c>
    </row>
    <row r="14" spans="3:31">
      <c r="C14" s="4" t="s">
        <v>94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0.010176</v>
      </c>
      <c r="AE14" s="6">
        <v>1.35839424</v>
      </c>
    </row>
    <row r="15" spans="3:31">
      <c r="C15" s="4" t="s">
        <v>94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0.010766</v>
      </c>
      <c r="AE15" s="6">
        <v>1.43715334</v>
      </c>
    </row>
    <row r="16" spans="3:31">
      <c r="C16" s="4" t="s">
        <v>94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0.010757</v>
      </c>
      <c r="AE16" s="6">
        <v>1.43595193</v>
      </c>
    </row>
    <row r="17" spans="3:31">
      <c r="C17" s="4" t="s">
        <v>94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0.010755</v>
      </c>
      <c r="AE17" s="6">
        <v>1.43568495</v>
      </c>
    </row>
    <row r="18" spans="3:31">
      <c r="C18" s="4" t="s">
        <v>94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0.010758</v>
      </c>
      <c r="AE18" s="6">
        <v>1.43608542</v>
      </c>
    </row>
    <row r="19" spans="3:31">
      <c r="C19" s="4" t="s">
        <v>94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0.010767</v>
      </c>
      <c r="AE19" s="6">
        <v>1.43728683</v>
      </c>
    </row>
    <row r="20" spans="3:31">
      <c r="C20" s="4" t="s">
        <v>94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0.011265</v>
      </c>
      <c r="AE20" s="6">
        <v>1.50376485</v>
      </c>
    </row>
    <row r="21" spans="3:31">
      <c r="C21" s="4" t="s">
        <v>94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0.011242</v>
      </c>
      <c r="AE21" s="6">
        <v>1.50069458</v>
      </c>
    </row>
    <row r="22" spans="3:31">
      <c r="C22" s="4" t="s">
        <v>94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0.011233</v>
      </c>
      <c r="AE22" s="6">
        <v>1.49949317</v>
      </c>
    </row>
    <row r="23" spans="3:31">
      <c r="C23" s="4" t="s">
        <v>94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0.011261</v>
      </c>
      <c r="AE23" s="6">
        <v>1.50323089</v>
      </c>
    </row>
    <row r="24" spans="3:31">
      <c r="C24" s="4" t="s">
        <v>94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0.011312</v>
      </c>
      <c r="AE24" s="6">
        <v>1.51003888</v>
      </c>
    </row>
    <row r="25" spans="3:31">
      <c r="C25" s="4" t="s">
        <v>94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0.011371</v>
      </c>
      <c r="AE25" s="6">
        <v>1.51791479</v>
      </c>
    </row>
    <row r="26" spans="3:31">
      <c r="C26" s="4" t="s">
        <v>94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0.01143</v>
      </c>
      <c r="AE26" s="6">
        <v>1.5257907</v>
      </c>
    </row>
    <row r="27" spans="3:31">
      <c r="C27" s="4" t="s">
        <v>94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0.011487</v>
      </c>
      <c r="AE27" s="6">
        <v>1.53339963</v>
      </c>
    </row>
    <row r="28" spans="3:31">
      <c r="C28" s="4" t="s">
        <v>94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0.011548</v>
      </c>
      <c r="AE28" s="6">
        <v>1.54154252</v>
      </c>
    </row>
    <row r="29" spans="3:31">
      <c r="C29" s="4" t="s">
        <v>94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0.012045</v>
      </c>
      <c r="AE29" s="6">
        <v>1.60788705</v>
      </c>
    </row>
    <row r="30" spans="3:31">
      <c r="C30" s="4" t="s">
        <v>94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0.012098</v>
      </c>
      <c r="AE30" s="6">
        <v>1.61496202</v>
      </c>
    </row>
    <row r="31" spans="3:31">
      <c r="C31" s="4" t="s">
        <v>94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0.012155</v>
      </c>
      <c r="AE31" s="6">
        <v>1.62257095</v>
      </c>
    </row>
    <row r="32" spans="3:31">
      <c r="C32" s="4" t="s">
        <v>94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0.012203</v>
      </c>
      <c r="AE32" s="6">
        <v>1.62897847</v>
      </c>
    </row>
    <row r="33" spans="3:31">
      <c r="C33" s="4" t="s">
        <v>94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247.38687176</v>
      </c>
    </row>
    <row r="34" spans="3:31">
      <c r="C34" s="4" t="s">
        <v>94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</v>
      </c>
      <c r="AE34" s="6">
        <v>235.83478065</v>
      </c>
    </row>
    <row r="35" spans="3:31">
      <c r="C35" s="4" t="s">
        <v>94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 t="s">
        <v>94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</v>
      </c>
      <c r="AE36" s="6">
        <v>226.69031518</v>
      </c>
    </row>
    <row r="37" spans="3:31">
      <c r="C37" s="4" t="s">
        <v>94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</v>
      </c>
      <c r="AE37" s="6">
        <v>221.68390622</v>
      </c>
    </row>
    <row r="38" spans="3:31">
      <c r="C38" s="4" t="s">
        <v>94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1.623282</v>
      </c>
      <c r="AE38" s="6">
        <v>216.69191418</v>
      </c>
    </row>
    <row r="39" spans="3:31">
      <c r="C39" s="4" t="s">
        <v>94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1.585867</v>
      </c>
      <c r="AE39" s="6">
        <v>211.69738583</v>
      </c>
    </row>
    <row r="40" spans="3:31">
      <c r="C40" s="4" t="s">
        <v>94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</v>
      </c>
    </row>
    <row r="41" spans="3:31">
      <c r="C41" s="4" t="s">
        <v>94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E50" sqref="E50"/>
    </sheetView>
  </sheetViews>
  <sheetFormatPr defaultColWidth="9" defaultRowHeight="14.5"/>
  <cols>
    <col min="11" max="11" width="12.8181818181818"/>
  </cols>
  <sheetData>
    <row r="1" spans="31:31">
      <c r="AE1" t="s">
        <v>88</v>
      </c>
    </row>
    <row r="2" spans="25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25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0.000404</v>
      </c>
      <c r="AE5" s="6">
        <v>0.05392996</v>
      </c>
    </row>
    <row r="6" spans="25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0.002039</v>
      </c>
      <c r="AE6" s="6">
        <v>0.27218611</v>
      </c>
    </row>
    <row r="7" spans="25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0.004775</v>
      </c>
      <c r="AE7" s="6">
        <v>0.63741475</v>
      </c>
    </row>
    <row r="8" spans="25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0.009699</v>
      </c>
      <c r="AE10" s="6">
        <v>1.29471951</v>
      </c>
    </row>
    <row r="11" spans="1:31">
      <c r="A11" s="2" t="s">
        <v>97</v>
      </c>
      <c r="C11" s="3"/>
      <c r="G11" s="5"/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1.623282</v>
      </c>
      <c r="AE38" s="6">
        <v>216.69191418</v>
      </c>
    </row>
    <row r="39" spans="25:31"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1.585867</v>
      </c>
      <c r="AE39" s="6">
        <v>211.69738583</v>
      </c>
    </row>
    <row r="40" spans="9:31">
      <c r="I40" t="s">
        <v>2</v>
      </c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1.517143</v>
      </c>
      <c r="AE41" s="6">
        <v>202.52341907</v>
      </c>
    </row>
    <row r="42" spans="1:31">
      <c r="A42" s="2" t="s">
        <v>98</v>
      </c>
      <c r="C42" s="3" t="s">
        <v>99</v>
      </c>
      <c r="H42">
        <f t="shared" ref="H42:H72" si="0">AC33</f>
        <v>2050</v>
      </c>
      <c r="I42" t="s">
        <v>16</v>
      </c>
      <c r="J42">
        <v>1</v>
      </c>
      <c r="K42">
        <f t="shared" ref="K31:K52" si="1">AE33*1.1</f>
        <v>272.125558936</v>
      </c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1.479658</v>
      </c>
      <c r="AE42" s="6">
        <v>197.51954642</v>
      </c>
    </row>
    <row r="43" spans="3:31">
      <c r="C43" s="4" t="s">
        <v>99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1.448292</v>
      </c>
      <c r="AE43" s="6">
        <v>193.33249908</v>
      </c>
    </row>
    <row r="44" spans="3:31">
      <c r="C44" s="4" t="s">
        <v>99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188.32275287</v>
      </c>
    </row>
    <row r="45" spans="3:31">
      <c r="C45" s="4" t="s">
        <v>99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1.342488</v>
      </c>
      <c r="AE45" s="6">
        <v>179.20872312</v>
      </c>
    </row>
    <row r="46" spans="3:31">
      <c r="C46" s="4" t="s">
        <v>99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</v>
      </c>
      <c r="AE46" s="6">
        <v>169.25691013</v>
      </c>
    </row>
    <row r="47" spans="3:31">
      <c r="C47" s="4" t="s">
        <v>99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</v>
      </c>
      <c r="AE47" s="6">
        <v>160.14888743</v>
      </c>
    </row>
    <row r="48" spans="3:31">
      <c r="C48" s="4" t="s">
        <v>99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150.22243754</v>
      </c>
    </row>
    <row r="49" spans="3:31">
      <c r="C49" s="4" t="s">
        <v>99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</v>
      </c>
      <c r="AE49" s="6">
        <v>141.11815256</v>
      </c>
    </row>
    <row r="50" spans="3:31">
      <c r="C50" s="4" t="s">
        <v>99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</v>
      </c>
      <c r="AE50" s="6">
        <v>131.65744928</v>
      </c>
    </row>
    <row r="51" spans="3:31">
      <c r="C51" s="4" t="s">
        <v>99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0.908226</v>
      </c>
      <c r="AE51" s="6">
        <v>121.23908874</v>
      </c>
    </row>
    <row r="52" spans="3:31">
      <c r="C52" s="4" t="s">
        <v>99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</v>
      </c>
      <c r="AE52" s="6">
        <v>111.11200338</v>
      </c>
    </row>
    <row r="53" spans="3:31">
      <c r="C53" s="4" t="s">
        <v>99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92" si="3">AE44</f>
        <v>188.32275287</v>
      </c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0.745292</v>
      </c>
      <c r="AE53" s="6">
        <v>99.48902908</v>
      </c>
    </row>
    <row r="54" spans="3:31">
      <c r="C54" s="4" t="s">
        <v>99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0.650206</v>
      </c>
      <c r="AE54" s="6">
        <v>86.79599894</v>
      </c>
    </row>
    <row r="55" spans="3:31">
      <c r="C55" s="4" t="s">
        <v>99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0.005469</v>
      </c>
      <c r="AE55" s="6">
        <v>0.73005681</v>
      </c>
    </row>
    <row r="56" spans="3:31">
      <c r="C56" s="4" t="s">
        <v>99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0.00539</v>
      </c>
      <c r="AE56" s="6">
        <v>0.7195111</v>
      </c>
    </row>
    <row r="57" spans="3:31">
      <c r="C57" s="4" t="s">
        <v>99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0.005124</v>
      </c>
      <c r="AE57" s="6">
        <v>0.68400276</v>
      </c>
    </row>
    <row r="58" spans="3:31">
      <c r="C58" s="4" t="s">
        <v>99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0.001992</v>
      </c>
      <c r="AE58" s="6">
        <v>0.26591208</v>
      </c>
    </row>
    <row r="59" spans="3:31">
      <c r="C59" s="4" t="s">
        <v>99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0.001268</v>
      </c>
      <c r="AE59" s="6">
        <v>0.16926532</v>
      </c>
    </row>
    <row r="60" spans="3:31">
      <c r="C60" s="4" t="s">
        <v>99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0.000777</v>
      </c>
      <c r="AE60" s="6">
        <v>0.10372173</v>
      </c>
    </row>
    <row r="61" spans="3:31">
      <c r="C61" s="4" t="s">
        <v>99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0.000694</v>
      </c>
      <c r="AE61" s="6">
        <v>0.09264206</v>
      </c>
    </row>
    <row r="62" spans="3:31">
      <c r="C62" s="4" t="s">
        <v>99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0.000531</v>
      </c>
      <c r="AE62" s="6">
        <v>0.07088319</v>
      </c>
    </row>
    <row r="63" spans="3:31">
      <c r="C63" s="4" t="s">
        <v>99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 t="s">
        <v>99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 t="s">
        <v>99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0.000929</v>
      </c>
      <c r="AE65" s="6">
        <v>0.12401221</v>
      </c>
    </row>
    <row r="66" spans="3:31">
      <c r="C66" s="4" t="s">
        <v>99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0.001376</v>
      </c>
      <c r="AE66" s="6">
        <v>0.18368224</v>
      </c>
    </row>
    <row r="67" spans="3:31">
      <c r="C67" s="4" t="s">
        <v>99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0.001603</v>
      </c>
      <c r="AE67" s="6">
        <v>0.21398447</v>
      </c>
    </row>
    <row r="68" spans="3:31">
      <c r="C68" s="4" t="s">
        <v>99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0.096519</v>
      </c>
      <c r="AE68" s="6">
        <v>12.88432131</v>
      </c>
    </row>
    <row r="69" spans="3:31">
      <c r="C69" s="4" t="s">
        <v>99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</v>
      </c>
      <c r="AE69" s="6">
        <v>36.5682506</v>
      </c>
    </row>
    <row r="70" spans="3:31">
      <c r="C70" s="4" t="s">
        <v>99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</v>
      </c>
      <c r="AE70" s="6">
        <v>61.19301741</v>
      </c>
    </row>
    <row r="71" spans="3:31">
      <c r="C71" s="4" t="s">
        <v>99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</v>
      </c>
      <c r="AE71" s="6">
        <v>75.30825001</v>
      </c>
    </row>
    <row r="72" spans="3:31">
      <c r="C72" s="4" t="s">
        <v>99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E84" sqref="E84"/>
    </sheetView>
  </sheetViews>
  <sheetFormatPr defaultColWidth="9" defaultRowHeight="14.5"/>
  <cols>
    <col min="11" max="11" width="12.8181818181818"/>
  </cols>
  <sheetData>
    <row r="1" spans="31:31">
      <c r="AE1" t="s">
        <v>88</v>
      </c>
    </row>
    <row r="2" spans="25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25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0.000404</v>
      </c>
      <c r="AE5" s="6">
        <v>0.05392996</v>
      </c>
    </row>
    <row r="6" spans="25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0.002039</v>
      </c>
      <c r="AE6" s="6">
        <v>0.27218611</v>
      </c>
    </row>
    <row r="7" spans="25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0.004775</v>
      </c>
      <c r="AE7" s="6">
        <v>0.63741475</v>
      </c>
    </row>
    <row r="8" spans="25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0.009699</v>
      </c>
      <c r="AE10" s="6">
        <v>1.29471951</v>
      </c>
    </row>
    <row r="11" spans="1:31">
      <c r="A11" s="2" t="s">
        <v>97</v>
      </c>
      <c r="C11" s="3"/>
      <c r="G11" s="5"/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</v>
      </c>
      <c r="AE69" s="6">
        <v>36.5682506</v>
      </c>
    </row>
    <row r="70" spans="25:31"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</v>
      </c>
      <c r="AE70" s="6">
        <v>61.19301741</v>
      </c>
    </row>
    <row r="71" spans="9:31">
      <c r="I71" t="s">
        <v>2</v>
      </c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</v>
      </c>
      <c r="AE72" s="6">
        <v>83.85454679</v>
      </c>
    </row>
    <row r="73" spans="1:31">
      <c r="A73" s="2" t="s">
        <v>100</v>
      </c>
      <c r="C73" s="3" t="s">
        <v>101</v>
      </c>
      <c r="G73" s="5"/>
      <c r="H73">
        <f>AC64</f>
        <v>2020</v>
      </c>
      <c r="I73" t="s">
        <v>16</v>
      </c>
      <c r="J73">
        <v>1</v>
      </c>
      <c r="K73">
        <f t="shared" ref="K53:K92" si="0">AE64</f>
        <v>0</v>
      </c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</v>
      </c>
      <c r="AE73" s="6">
        <v>98.32779957</v>
      </c>
    </row>
    <row r="74" spans="3:31">
      <c r="C74" s="4" t="s">
        <v>101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</v>
      </c>
      <c r="AE74" s="6">
        <v>107.13613722</v>
      </c>
    </row>
    <row r="75" spans="3:31">
      <c r="C75" s="4" t="s">
        <v>101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</v>
      </c>
      <c r="AE75" s="6">
        <v>114.54856994</v>
      </c>
    </row>
    <row r="76" spans="3:31">
      <c r="C76" s="4" t="s">
        <v>101</v>
      </c>
      <c r="G76" s="5"/>
      <c r="H76">
        <f t="shared" si="1"/>
        <v>2023</v>
      </c>
      <c r="I76" t="s">
        <v>16</v>
      </c>
      <c r="J76">
        <f t="shared" ref="J76:J105" si="2">J75</f>
        <v>1</v>
      </c>
      <c r="K76">
        <f t="shared" si="0"/>
        <v>0.21398447</v>
      </c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</v>
      </c>
      <c r="AE76" s="6">
        <v>120.90803354</v>
      </c>
    </row>
    <row r="77" spans="3:31">
      <c r="C77" s="4" t="s">
        <v>101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</v>
      </c>
      <c r="AE77" s="6">
        <v>126.16753954</v>
      </c>
    </row>
    <row r="78" spans="3:31">
      <c r="C78" s="4" t="s">
        <v>101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</v>
      </c>
      <c r="AE78" s="6">
        <v>130.71167263</v>
      </c>
    </row>
    <row r="79" spans="3:31">
      <c r="C79" s="4" t="s">
        <v>101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</v>
      </c>
      <c r="AE79" s="6">
        <v>134.7768436</v>
      </c>
    </row>
    <row r="80" spans="3:31">
      <c r="C80" s="4" t="s">
        <v>101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 t="s">
        <v>101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 t="s">
        <v>101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</v>
      </c>
      <c r="AE82" s="6">
        <v>146.9244336</v>
      </c>
    </row>
    <row r="83" spans="3:31">
      <c r="C83" s="4" t="s">
        <v>101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1.13078</v>
      </c>
      <c r="AE83" s="6">
        <v>150.9478222</v>
      </c>
    </row>
    <row r="84" spans="3:31">
      <c r="C84" s="4" t="s">
        <v>101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1.153957</v>
      </c>
      <c r="AE84" s="6">
        <v>154.04171993</v>
      </c>
    </row>
    <row r="85" spans="3:31">
      <c r="C85" s="4" t="s">
        <v>101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</v>
      </c>
      <c r="AE85" s="6">
        <v>156.50447694</v>
      </c>
    </row>
    <row r="86" spans="3:31">
      <c r="C86" s="4" t="s">
        <v>101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1.190122</v>
      </c>
      <c r="AE86" s="6">
        <v>158.86938578</v>
      </c>
    </row>
    <row r="87" spans="3:31">
      <c r="C87" s="4" t="s">
        <v>101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</v>
      </c>
    </row>
    <row r="88" spans="3:31">
      <c r="C88" s="4" t="s">
        <v>101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1.223663</v>
      </c>
      <c r="AE88" s="6">
        <v>163.34677387</v>
      </c>
    </row>
    <row r="89" spans="3:31">
      <c r="C89" s="4" t="s">
        <v>101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165.61904065</v>
      </c>
    </row>
    <row r="90" spans="3:31">
      <c r="C90" s="4" t="s">
        <v>101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</v>
      </c>
      <c r="AE90" s="6">
        <v>167.97140143</v>
      </c>
    </row>
    <row r="91" spans="3:31">
      <c r="C91" s="4" t="s">
        <v>101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</v>
      </c>
    </row>
    <row r="92" spans="3:31">
      <c r="C92" s="4" t="s">
        <v>101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172.58294697</v>
      </c>
    </row>
    <row r="93" spans="3:31">
      <c r="C93" s="4" t="s">
        <v>101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</v>
      </c>
      <c r="AE93" s="6">
        <v>174.95039212</v>
      </c>
    </row>
    <row r="94" spans="3:31">
      <c r="C94" s="4" t="s">
        <v>101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11">
      <c r="C95" s="4" t="s">
        <v>101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101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101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101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101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101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101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101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101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F19" sqref="F19"/>
    </sheetView>
  </sheetViews>
  <sheetFormatPr defaultColWidth="9" defaultRowHeight="14.5"/>
  <cols>
    <col min="11" max="11" width="12.8181818181818"/>
  </cols>
  <sheetData>
    <row r="1" spans="31:31">
      <c r="AE1" t="s">
        <v>88</v>
      </c>
    </row>
    <row r="2" spans="25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25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0.000404</v>
      </c>
      <c r="AE5" s="6">
        <v>0.05392996</v>
      </c>
    </row>
    <row r="6" spans="25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0.002039</v>
      </c>
      <c r="AE6" s="6">
        <v>0.27218611</v>
      </c>
    </row>
    <row r="7" spans="25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0.004775</v>
      </c>
      <c r="AE7" s="6">
        <v>0.63741475</v>
      </c>
    </row>
    <row r="8" spans="25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0.009699</v>
      </c>
      <c r="AE10" s="6">
        <v>1.29471951</v>
      </c>
    </row>
    <row r="11" spans="1:31">
      <c r="A11" s="2" t="s">
        <v>102</v>
      </c>
      <c r="C11" s="3" t="s">
        <v>103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0.010145</v>
      </c>
      <c r="AE11" s="6">
        <v>1.35425605</v>
      </c>
    </row>
    <row r="12" spans="3:31">
      <c r="C12" s="3" t="s">
        <v>103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42.36685167444</v>
      </c>
      <c r="O11" s="23"/>
      <c r="P11" s="29" t="s">
        <v>43</v>
      </c>
      <c r="Q11" s="27" t="s">
        <v>44</v>
      </c>
    </row>
    <row r="12" spans="4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2025-02-06T01:55:25Z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