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7" activeTab="11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" sheetId="27" r:id="rId13"/>
    <sheet name="IMPOIL_BND" sheetId="24" r:id="rId14"/>
    <sheet name="IMPGAS_BND" sheetId="2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<sst xmlns="http://schemas.openxmlformats.org/spreadsheetml/2006/main" count="1156" uniqueCount="69">
  <si>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</si>
  <si>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</si>
  <si>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</si>
  <si>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</si>
  <si>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</si>
  <si>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</si>
  <si>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</si>
  <si>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</si>
  <si>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</si>
  <si>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</si>
  <si>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</si>
  <si>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</si>
  <si>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</si>
  <si>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</si>
  <si>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</si>
  <si>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</si>
  <si>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</si>
  <si>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</si>
  <si>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</si>
  <si>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</si>
  <si>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</si>
  <si>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</si>
  <si>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</si>
  <si>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</si>
  <si>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</si>
  <si>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</si>
  <si>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</si>
  <si>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</si>
  <si>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</si>
  <si>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</si>
  <si>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</si>
  <si>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</si>
  <si>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</si>
  <si>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</si>
  <si>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</si>
  <si>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</si>
  <si>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</si>
  <si>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</si>
  <si>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</si>
  <si>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</si>
  <si>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</si>
  <si>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</si>
  <si>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</si>
  <si>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</si>
  <si>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</si>
  <si>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</si>
  <si>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</si>
  <si>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</si>
  <si>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</si>
  <si>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</si>
  <si>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</si>
  <si>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</si>
  <si>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</si>
  <si>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</si>
  <si>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</si>
  <si>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*This sheet is to keep sure all captured co2 goes for storage or utilization</t>
  </si>
  <si>
    <t>AU_SNKCO2_All_BND</t>
  </si>
  <si>
    <t>SNKCO2N_DAC</t>
  </si>
  <si>
    <t>SNKCO2N_OtherSectors</t>
  </si>
  <si>
    <t>SNKCO2N_H2Sector</t>
  </si>
  <si>
    <t>SNKCO2N_ElcSector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</si>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</sst>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3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family val="2"/>
      <charset val="0"/>
    </font>
    <font>
      <sz val="8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9" fillId="0" borderId="0"/>
    <xf numFmtId="0" fontId="5" fillId="0" borderId="0"/>
  </cellStyleXfs>
  <cellXfs count="2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8" fillId="0" borderId="0" xfId="0" applyFont="1"/>
    <xf numFmtId="0" fontId="9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9" fillId="0" borderId="0" xfId="0" applyFont="1" applyFill="1" applyBorder="1"/>
    <xf numFmtId="0" fontId="9" fillId="3" borderId="0" xfId="0" applyFont="1" applyFill="1" applyBorder="1"/>
    <xf numFmtId="0" fontId="0" fillId="3" borderId="0" xfId="0" applyFill="1"/>
    <xf numFmtId="0" fontId="0" fillId="0" borderId="0" xfId="0" applyFill="1" applyAlignment="1">
      <alignment vertical="center"/>
    </xf>
    <xf numFmtId="0" fontId="1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1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19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1"/>
    </row>
    <row r="11" spans="2:14">
      <c r="B11" s="1" t="s">
        <v>15</v>
      </c>
      <c r="G11" s="20" t="s">
        <v>16</v>
      </c>
      <c r="H11" s="21"/>
      <c r="I11" s="21">
        <v>2020</v>
      </c>
      <c r="J11" s="21" t="s">
        <v>17</v>
      </c>
      <c r="K11" s="21">
        <v>1</v>
      </c>
      <c r="L11" s="21">
        <f t="shared" ref="L11:L25" si="0">N11*1000</f>
        <v>53684.46015</v>
      </c>
      <c r="M11" s="20"/>
      <c r="N11" s="22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3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3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3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3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3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3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3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3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3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3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3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3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3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3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3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3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</row>
    <row r="11" spans="2:16">
      <c r="B11" s="1" t="s">
        <v>46</v>
      </c>
      <c r="D11" s="9" t="s">
        <v>47</v>
      </c>
      <c r="H11" s="10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2"/>
    </row>
    <row r="12" spans="4:16">
      <c r="D12" s="3" t="str">
        <f t="shared" ref="D12:D41" si="0">D11</f>
        <v>SINKCCU_Fake_H2</v>
      </c>
      <c r="H12" s="10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2"/>
    </row>
    <row r="13" spans="4:16">
      <c r="D13" s="3" t="str">
        <f t="shared" si="0"/>
        <v>SINKCCU_Fake_H2</v>
      </c>
      <c r="H13" s="10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2"/>
    </row>
    <row r="14" spans="4:16">
      <c r="D14" s="3" t="str">
        <f t="shared" si="0"/>
        <v>SINKCCU_Fake_H2</v>
      </c>
      <c r="H14" s="10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3"/>
    </row>
    <row r="15" spans="4:16">
      <c r="D15" s="3" t="str">
        <f t="shared" si="0"/>
        <v>SINKCCU_Fake_H2</v>
      </c>
      <c r="H15" s="10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3"/>
    </row>
    <row r="16" spans="4:16">
      <c r="D16" s="3" t="str">
        <f t="shared" si="0"/>
        <v>SINKCCU_Fake_H2</v>
      </c>
      <c r="H16" s="10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3"/>
    </row>
    <row r="17" spans="4:16">
      <c r="D17" s="3" t="str">
        <f t="shared" si="0"/>
        <v>SINKCCU_Fake_H2</v>
      </c>
      <c r="H17" s="10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3"/>
    </row>
    <row r="18" spans="4:16">
      <c r="D18" s="3" t="str">
        <f t="shared" si="0"/>
        <v>SINKCCU_Fake_H2</v>
      </c>
      <c r="H18" s="10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3"/>
    </row>
    <row r="19" spans="4:16">
      <c r="D19" s="3" t="str">
        <f t="shared" si="0"/>
        <v>SINKCCU_Fake_H2</v>
      </c>
      <c r="H19" s="10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3"/>
    </row>
    <row r="20" spans="4:16">
      <c r="D20" s="3" t="str">
        <f t="shared" si="0"/>
        <v>SINKCCU_Fake_H2</v>
      </c>
      <c r="H20" s="10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2"/>
    </row>
    <row r="21" spans="4:16">
      <c r="D21" s="3" t="str">
        <f t="shared" si="0"/>
        <v>SINKCCU_Fake_H2</v>
      </c>
      <c r="H21" s="10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2"/>
    </row>
    <row r="22" spans="4:16">
      <c r="D22" s="3" t="str">
        <f t="shared" si="0"/>
        <v>SINKCCU_Fake_H2</v>
      </c>
      <c r="H22" s="10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2"/>
    </row>
    <row r="23" spans="4:16">
      <c r="D23" s="3" t="str">
        <f t="shared" si="0"/>
        <v>SINKCCU_Fake_H2</v>
      </c>
      <c r="H23" s="10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2"/>
    </row>
    <row r="24" spans="4:16">
      <c r="D24" s="3" t="str">
        <f t="shared" si="0"/>
        <v>SINKCCU_Fake_H2</v>
      </c>
      <c r="H24" s="10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2"/>
    </row>
    <row r="25" spans="4:16">
      <c r="D25" s="3" t="str">
        <f t="shared" si="0"/>
        <v>SINKCCU_Fake_H2</v>
      </c>
      <c r="H25" s="10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2"/>
    </row>
    <row r="26" spans="4:16">
      <c r="D26" s="3" t="str">
        <f t="shared" si="0"/>
        <v>SINKCCU_Fake_H2</v>
      </c>
      <c r="H26" s="10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2"/>
    </row>
    <row r="27" spans="4:16">
      <c r="D27" s="3" t="str">
        <f t="shared" si="0"/>
        <v>SINKCCU_Fake_H2</v>
      </c>
      <c r="H27" s="10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2"/>
    </row>
    <row r="28" spans="4:16">
      <c r="D28" s="3" t="str">
        <f t="shared" si="0"/>
        <v>SINKCCU_Fake_H2</v>
      </c>
      <c r="H28" s="10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2"/>
    </row>
    <row r="29" spans="4:16">
      <c r="D29" s="3" t="str">
        <f t="shared" si="0"/>
        <v>SINKCCU_Fake_H2</v>
      </c>
      <c r="H29" s="10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2"/>
    </row>
    <row r="30" spans="4:16">
      <c r="D30" s="3" t="str">
        <f t="shared" si="0"/>
        <v>SINKCCU_Fake_H2</v>
      </c>
      <c r="H30" s="10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2"/>
    </row>
    <row r="31" spans="4:16">
      <c r="D31" s="3" t="str">
        <f t="shared" si="0"/>
        <v>SINKCCU_Fake_H2</v>
      </c>
      <c r="H31" s="10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2"/>
    </row>
    <row r="32" spans="4:16">
      <c r="D32" s="3" t="str">
        <f t="shared" si="0"/>
        <v>SINKCCU_Fake_H2</v>
      </c>
      <c r="H32" s="10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2"/>
    </row>
    <row r="33" spans="4:16">
      <c r="D33" s="3" t="str">
        <f t="shared" si="0"/>
        <v>SINKCCU_Fake_H2</v>
      </c>
      <c r="H33" s="10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2"/>
    </row>
    <row r="34" spans="4:16">
      <c r="D34" s="3" t="str">
        <f t="shared" si="0"/>
        <v>SINKCCU_Fake_H2</v>
      </c>
      <c r="H34" s="10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2"/>
    </row>
    <row r="35" spans="4:16">
      <c r="D35" s="3" t="str">
        <f t="shared" si="0"/>
        <v>SINKCCU_Fake_H2</v>
      </c>
      <c r="H35" s="10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2"/>
    </row>
    <row r="36" spans="4:16">
      <c r="D36" s="3" t="str">
        <f t="shared" si="0"/>
        <v>SINKCCU_Fake_H2</v>
      </c>
      <c r="H36" s="10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2"/>
    </row>
    <row r="37" spans="4:16">
      <c r="D37" s="3" t="str">
        <f t="shared" si="0"/>
        <v>SINKCCU_Fake_H2</v>
      </c>
      <c r="H37" s="10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2"/>
    </row>
    <row r="38" spans="4:16">
      <c r="D38" s="3" t="str">
        <f t="shared" si="0"/>
        <v>SINKCCU_Fake_H2</v>
      </c>
      <c r="H38" s="10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2"/>
    </row>
    <row r="39" spans="4:16">
      <c r="D39" s="3" t="str">
        <f t="shared" si="0"/>
        <v>SINKCCU_Fake_H2</v>
      </c>
      <c r="H39" s="10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2"/>
    </row>
    <row r="40" spans="4:16">
      <c r="D40" s="3" t="str">
        <f t="shared" si="0"/>
        <v>SINKCCU_Fake_H2</v>
      </c>
      <c r="H40" s="10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2"/>
    </row>
    <row r="41" spans="4:16">
      <c r="D41" s="3" t="str">
        <f t="shared" si="0"/>
        <v>SINKCCU_Fake_H2</v>
      </c>
      <c r="H41" s="10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10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2">
        <v>0</v>
      </c>
      <c r="S11">
        <v>-13.38768103</v>
      </c>
    </row>
    <row r="12" spans="4:19">
      <c r="D12" s="3" t="str">
        <f t="shared" ref="D12:D41" si="2">D11</f>
        <v>SINKCCU_Fake_DAC</v>
      </c>
      <c r="H12" s="10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2">
        <v>0</v>
      </c>
      <c r="S12">
        <v>-17.30257254</v>
      </c>
    </row>
    <row r="13" spans="4:19">
      <c r="D13" s="3" t="str">
        <f t="shared" si="2"/>
        <v>SINKCCU_Fake_DAC</v>
      </c>
      <c r="H13" s="10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2">
        <v>0</v>
      </c>
      <c r="S13">
        <v>-15.40632582</v>
      </c>
    </row>
    <row r="14" spans="4:19">
      <c r="D14" s="3" t="str">
        <f t="shared" si="2"/>
        <v>SINKCCU_Fake_DAC</v>
      </c>
      <c r="H14" s="10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3">
        <v>-1.97e-13</v>
      </c>
      <c r="S14">
        <v>-17.23053509</v>
      </c>
    </row>
    <row r="15" spans="4:19">
      <c r="D15" s="3" t="str">
        <f t="shared" si="2"/>
        <v>SINKCCU_Fake_DAC</v>
      </c>
      <c r="H15" s="10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3">
        <v>-1.17e-10</v>
      </c>
      <c r="S15">
        <v>-19.05474437</v>
      </c>
    </row>
    <row r="16" spans="4:19">
      <c r="D16" s="3" t="str">
        <f t="shared" si="2"/>
        <v>SINKCCU_Fake_DAC</v>
      </c>
      <c r="H16" s="10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3">
        <v>-1.03e-8</v>
      </c>
      <c r="S16">
        <v>-20.87895364</v>
      </c>
    </row>
    <row r="17" spans="4:19">
      <c r="D17" s="3" t="str">
        <f t="shared" si="2"/>
        <v>SINKCCU_Fake_DAC</v>
      </c>
      <c r="H17" s="10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3">
        <v>-2.7e-7</v>
      </c>
      <c r="S17">
        <v>-22.70316291</v>
      </c>
    </row>
    <row r="18" spans="4:19">
      <c r="D18" s="3" t="str">
        <f t="shared" si="2"/>
        <v>SINKCCU_Fake_DAC</v>
      </c>
      <c r="H18" s="10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3">
        <v>-3.36e-6</v>
      </c>
      <c r="S18">
        <v>-24.52737218</v>
      </c>
    </row>
    <row r="19" spans="4:19">
      <c r="D19" s="3" t="str">
        <f t="shared" si="2"/>
        <v>SINKCCU_Fake_DAC</v>
      </c>
      <c r="H19" s="10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3">
        <v>-2.52e-5</v>
      </c>
      <c r="S19">
        <v>-26.35158146</v>
      </c>
    </row>
    <row r="20" spans="4:19">
      <c r="D20" s="3" t="str">
        <f t="shared" si="2"/>
        <v>SINKCCU_Fake_DAC</v>
      </c>
      <c r="H20" s="10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2">
        <v>-0.000133288</v>
      </c>
      <c r="S20">
        <v>-28.17579073</v>
      </c>
    </row>
    <row r="21" spans="4:19">
      <c r="D21" s="3" t="str">
        <f t="shared" si="2"/>
        <v>SINKCCU_Fake_DAC</v>
      </c>
      <c r="H21" s="10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2">
        <v>-0.000537504</v>
      </c>
      <c r="S21">
        <v>-30</v>
      </c>
    </row>
    <row r="22" spans="4:19">
      <c r="D22" s="3" t="str">
        <f t="shared" si="2"/>
        <v>SINKCCU_Fake_DAC</v>
      </c>
      <c r="H22" s="10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2">
        <v>-0.002279916</v>
      </c>
      <c r="S22">
        <v>-31</v>
      </c>
    </row>
    <row r="23" spans="4:19">
      <c r="D23" s="3" t="str">
        <f t="shared" si="2"/>
        <v>SINKCCU_Fake_DAC</v>
      </c>
      <c r="H23" s="10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2">
        <v>-0.00818831</v>
      </c>
      <c r="S23">
        <v>-32</v>
      </c>
    </row>
    <row r="24" spans="4:19">
      <c r="D24" s="3" t="str">
        <f t="shared" si="2"/>
        <v>SINKCCU_Fake_DAC</v>
      </c>
      <c r="H24" s="10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2">
        <v>-0.024822304</v>
      </c>
      <c r="S24">
        <v>-33</v>
      </c>
    </row>
    <row r="25" spans="4:19">
      <c r="D25" s="3" t="str">
        <f t="shared" si="2"/>
        <v>SINKCCU_Fake_DAC</v>
      </c>
      <c r="H25" s="10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2">
        <v>-0.065240185</v>
      </c>
      <c r="S25">
        <v>-34</v>
      </c>
    </row>
    <row r="26" spans="4:19">
      <c r="D26" s="3" t="str">
        <f t="shared" si="2"/>
        <v>SINKCCU_Fake_DAC</v>
      </c>
      <c r="H26" s="10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2">
        <v>-0.152444448</v>
      </c>
      <c r="S26">
        <v>-35</v>
      </c>
    </row>
    <row r="27" spans="4:19">
      <c r="D27" s="3" t="str">
        <f t="shared" si="2"/>
        <v>SINKCCU_Fake_DAC</v>
      </c>
      <c r="H27" s="10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2">
        <v>-0.326451219</v>
      </c>
      <c r="S27">
        <v>-36</v>
      </c>
    </row>
    <row r="28" spans="4:19">
      <c r="D28" s="3" t="str">
        <f t="shared" si="2"/>
        <v>SINKCCU_Fake_DAC</v>
      </c>
      <c r="H28" s="10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2">
        <v>-0.645553689</v>
      </c>
      <c r="S28">
        <v>-37</v>
      </c>
    </row>
    <row r="29" spans="4:19">
      <c r="D29" s="3" t="str">
        <f t="shared" si="2"/>
        <v>SINKCCU_Fake_DAC</v>
      </c>
      <c r="H29" s="10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2">
        <v>-1.189998119</v>
      </c>
      <c r="S29">
        <v>-38</v>
      </c>
    </row>
    <row r="30" spans="4:19">
      <c r="D30" s="3" t="str">
        <f t="shared" si="2"/>
        <v>SINKCCU_Fake_DAC</v>
      </c>
      <c r="H30" s="10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2">
        <v>-2.062348789</v>
      </c>
      <c r="S30">
        <v>-39</v>
      </c>
    </row>
    <row r="31" spans="4:19">
      <c r="D31" s="3" t="str">
        <f t="shared" si="2"/>
        <v>SINKCCU_Fake_DAC</v>
      </c>
      <c r="H31" s="10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2">
        <v>-2.429053268</v>
      </c>
      <c r="S31">
        <v>-40</v>
      </c>
    </row>
    <row r="32" spans="4:19">
      <c r="D32" s="3" t="str">
        <f t="shared" si="2"/>
        <v>SINKCCU_Fake_DAC</v>
      </c>
      <c r="H32" s="10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2">
        <v>-4.330273176</v>
      </c>
      <c r="S32">
        <v>-41</v>
      </c>
    </row>
    <row r="33" spans="4:19">
      <c r="D33" s="3" t="str">
        <f t="shared" si="2"/>
        <v>SINKCCU_Fake_DAC</v>
      </c>
      <c r="H33" s="10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2">
        <v>-6.161270981</v>
      </c>
      <c r="S33">
        <v>-42</v>
      </c>
    </row>
    <row r="34" spans="4:19">
      <c r="D34" s="3" t="str">
        <f t="shared" si="2"/>
        <v>SINKCCU_Fake_DAC</v>
      </c>
      <c r="H34" s="10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2">
        <v>-10.50762741</v>
      </c>
      <c r="S34">
        <v>-43</v>
      </c>
    </row>
    <row r="35" spans="4:19">
      <c r="D35" s="3" t="str">
        <f t="shared" si="2"/>
        <v>SINKCCU_Fake_DAC</v>
      </c>
      <c r="H35" s="10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2">
        <v>-15.43375216</v>
      </c>
      <c r="S35">
        <v>-44</v>
      </c>
    </row>
    <row r="36" spans="4:19">
      <c r="D36" s="3" t="str">
        <f t="shared" si="2"/>
        <v>SINKCCU_Fake_DAC</v>
      </c>
      <c r="H36" s="10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2">
        <v>-20.9767171</v>
      </c>
      <c r="S36">
        <v>-45</v>
      </c>
    </row>
    <row r="37" spans="4:19">
      <c r="D37" s="3" t="str">
        <f t="shared" si="2"/>
        <v>SINKCCU_Fake_DAC</v>
      </c>
      <c r="H37" s="10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2">
        <v>-26.64547807</v>
      </c>
      <c r="S37">
        <v>-46</v>
      </c>
    </row>
    <row r="38" spans="4:19">
      <c r="D38" s="3" t="str">
        <f t="shared" si="2"/>
        <v>SINKCCU_Fake_DAC</v>
      </c>
      <c r="H38" s="10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2">
        <v>-32.92458429</v>
      </c>
      <c r="S38">
        <v>-47</v>
      </c>
    </row>
    <row r="39" spans="4:19">
      <c r="D39" s="3" t="str">
        <f t="shared" si="2"/>
        <v>SINKCCU_Fake_DAC</v>
      </c>
      <c r="H39" s="10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2">
        <v>-39.78040571</v>
      </c>
      <c r="S39">
        <v>-48</v>
      </c>
    </row>
    <row r="40" spans="4:19">
      <c r="D40" s="3" t="str">
        <f t="shared" si="2"/>
        <v>SINKCCU_Fake_DAC</v>
      </c>
      <c r="H40" s="10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2">
        <v>-47.16788848</v>
      </c>
      <c r="S40">
        <v>-49</v>
      </c>
    </row>
    <row r="41" spans="4:19">
      <c r="D41" s="3" t="str">
        <f t="shared" si="2"/>
        <v>SINKCCU_Fake_DAC</v>
      </c>
      <c r="H41" s="10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2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tabSelected="1" zoomScale="67" zoomScaleNormal="67" workbookViewId="0">
      <selection activeCell="B11" sqref="B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  <c r="P10" t="s">
        <v>48</v>
      </c>
      <c r="S10" t="s">
        <v>49</v>
      </c>
    </row>
    <row r="11" spans="2:19">
      <c r="B11" s="1" t="s">
        <v>53</v>
      </c>
      <c r="D11" s="9" t="s">
        <v>54</v>
      </c>
      <c r="H11" s="10"/>
      <c r="I11" s="1">
        <v>2020</v>
      </c>
      <c r="J11" s="1" t="s">
        <v>17</v>
      </c>
      <c r="K11" s="1">
        <v>1</v>
      </c>
      <c r="L11" s="1">
        <f t="shared" ref="L11:L41" si="0">N11*1</f>
        <v>13387.68103</v>
      </c>
      <c r="N11" s="1">
        <f>(S11)*-1000</f>
        <v>13387.68103</v>
      </c>
      <c r="P11" s="12">
        <v>0</v>
      </c>
      <c r="S11">
        <v>-13.38768103</v>
      </c>
    </row>
    <row r="12" spans="4:19">
      <c r="D12" s="3" t="str">
        <f t="shared" ref="D12:D41" si="1">D11</f>
        <v>SINKCCS_FORESTRY</v>
      </c>
      <c r="H12" s="10"/>
      <c r="I12" s="1">
        <v>2021</v>
      </c>
      <c r="J12" s="1" t="s">
        <v>17</v>
      </c>
      <c r="K12" s="1">
        <v>1</v>
      </c>
      <c r="L12" s="1">
        <f t="shared" si="0"/>
        <v>17302.57254</v>
      </c>
      <c r="N12" s="1">
        <f t="shared" ref="N12:N41" si="2">(S12)*-1000</f>
        <v>17302.57254</v>
      </c>
      <c r="P12" s="12">
        <v>0</v>
      </c>
      <c r="S12">
        <v>-17.30257254</v>
      </c>
    </row>
    <row r="13" spans="4:19">
      <c r="D13" s="3" t="str">
        <f t="shared" si="1"/>
        <v>SINKCCS_FORESTRY</v>
      </c>
      <c r="H13" s="10"/>
      <c r="I13" s="1">
        <v>2022</v>
      </c>
      <c r="J13" s="1" t="s">
        <v>17</v>
      </c>
      <c r="K13" s="1">
        <v>1</v>
      </c>
      <c r="L13" s="1">
        <f t="shared" si="0"/>
        <v>15406.32582</v>
      </c>
      <c r="N13" s="1">
        <f t="shared" si="2"/>
        <v>15406.32582</v>
      </c>
      <c r="P13" s="12">
        <v>0</v>
      </c>
      <c r="S13">
        <v>-15.40632582</v>
      </c>
    </row>
    <row r="14" spans="4:19">
      <c r="D14" s="3" t="str">
        <f t="shared" si="1"/>
        <v>SINKCCS_FORESTRY</v>
      </c>
      <c r="H14" s="10"/>
      <c r="I14" s="1">
        <v>2023</v>
      </c>
      <c r="J14" s="1" t="s">
        <v>17</v>
      </c>
      <c r="K14" s="1">
        <v>1</v>
      </c>
      <c r="L14" s="1">
        <f t="shared" si="0"/>
        <v>17230.53509</v>
      </c>
      <c r="N14" s="1">
        <f t="shared" si="2"/>
        <v>17230.53509</v>
      </c>
      <c r="P14" s="13">
        <v>-1.97e-13</v>
      </c>
      <c r="S14">
        <v>-17.23053509</v>
      </c>
    </row>
    <row r="15" spans="4:19">
      <c r="D15" s="3" t="str">
        <f t="shared" si="1"/>
        <v>SINKCCS_FORESTRY</v>
      </c>
      <c r="H15" s="10"/>
      <c r="I15" s="1">
        <v>2024</v>
      </c>
      <c r="J15" s="1" t="s">
        <v>17</v>
      </c>
      <c r="K15" s="1">
        <v>1</v>
      </c>
      <c r="L15" s="1">
        <f t="shared" si="0"/>
        <v>19054.74437</v>
      </c>
      <c r="N15" s="1">
        <f t="shared" si="2"/>
        <v>19054.74437</v>
      </c>
      <c r="P15" s="13">
        <v>-1.17e-10</v>
      </c>
      <c r="S15">
        <v>-19.05474437</v>
      </c>
    </row>
    <row r="16" spans="4:19">
      <c r="D16" s="3" t="str">
        <f t="shared" si="1"/>
        <v>SINKCCS_FORESTRY</v>
      </c>
      <c r="H16" s="10"/>
      <c r="I16" s="1">
        <v>2025</v>
      </c>
      <c r="J16" s="1" t="s">
        <v>17</v>
      </c>
      <c r="K16" s="1">
        <v>1</v>
      </c>
      <c r="L16" s="1">
        <f t="shared" si="0"/>
        <v>20878.95364</v>
      </c>
      <c r="N16" s="1">
        <f t="shared" si="2"/>
        <v>20878.95364</v>
      </c>
      <c r="P16" s="13">
        <v>-1.03e-8</v>
      </c>
      <c r="S16">
        <v>-20.87895364</v>
      </c>
    </row>
    <row r="17" spans="4:19">
      <c r="D17" s="3" t="str">
        <f t="shared" si="1"/>
        <v>SINKCCS_FORESTRY</v>
      </c>
      <c r="H17" s="10"/>
      <c r="I17" s="1">
        <v>2026</v>
      </c>
      <c r="J17" s="1" t="s">
        <v>17</v>
      </c>
      <c r="K17" s="1">
        <v>1</v>
      </c>
      <c r="L17" s="1">
        <f t="shared" si="0"/>
        <v>22703.16291</v>
      </c>
      <c r="N17" s="1">
        <f t="shared" si="2"/>
        <v>22703.16291</v>
      </c>
      <c r="P17" s="13">
        <v>-2.7e-7</v>
      </c>
      <c r="S17">
        <v>-22.70316291</v>
      </c>
    </row>
    <row r="18" spans="4:19">
      <c r="D18" s="3" t="str">
        <f t="shared" si="1"/>
        <v>SINKCCS_FORESTRY</v>
      </c>
      <c r="H18" s="10"/>
      <c r="I18" s="1">
        <v>2027</v>
      </c>
      <c r="J18" s="1" t="s">
        <v>17</v>
      </c>
      <c r="K18" s="1">
        <v>1</v>
      </c>
      <c r="L18" s="1">
        <f t="shared" si="0"/>
        <v>24527.37218</v>
      </c>
      <c r="N18" s="1">
        <f t="shared" si="2"/>
        <v>24527.37218</v>
      </c>
      <c r="P18" s="13">
        <v>-3.36e-6</v>
      </c>
      <c r="S18">
        <v>-24.52737218</v>
      </c>
    </row>
    <row r="19" spans="4:19">
      <c r="D19" s="3" t="str">
        <f t="shared" si="1"/>
        <v>SINKCCS_FORESTRY</v>
      </c>
      <c r="H19" s="10"/>
      <c r="I19" s="1">
        <v>2028</v>
      </c>
      <c r="J19" s="1" t="s">
        <v>17</v>
      </c>
      <c r="K19" s="1">
        <v>1</v>
      </c>
      <c r="L19" s="1">
        <f t="shared" si="0"/>
        <v>26351.58146</v>
      </c>
      <c r="N19" s="1">
        <f t="shared" si="2"/>
        <v>26351.58146</v>
      </c>
      <c r="P19" s="13">
        <v>-2.52e-5</v>
      </c>
      <c r="S19">
        <v>-26.35158146</v>
      </c>
    </row>
    <row r="20" spans="4:19">
      <c r="D20" s="3" t="str">
        <f t="shared" si="1"/>
        <v>SINKCCS_FORESTRY</v>
      </c>
      <c r="H20" s="10"/>
      <c r="I20" s="1">
        <v>2029</v>
      </c>
      <c r="J20" s="1" t="s">
        <v>17</v>
      </c>
      <c r="K20" s="1">
        <v>1</v>
      </c>
      <c r="L20" s="1">
        <f t="shared" si="0"/>
        <v>28175.79073</v>
      </c>
      <c r="N20" s="1">
        <f t="shared" si="2"/>
        <v>28175.79073</v>
      </c>
      <c r="P20" s="12">
        <v>-0.000133288</v>
      </c>
      <c r="S20">
        <v>-28.17579073</v>
      </c>
    </row>
    <row r="21" spans="4:19">
      <c r="D21" s="3" t="str">
        <f t="shared" si="1"/>
        <v>SINKCCS_FORESTRY</v>
      </c>
      <c r="H21" s="10"/>
      <c r="I21" s="1">
        <v>2030</v>
      </c>
      <c r="J21" s="1" t="s">
        <v>17</v>
      </c>
      <c r="K21" s="1">
        <v>1</v>
      </c>
      <c r="L21" s="1">
        <f t="shared" si="0"/>
        <v>30000</v>
      </c>
      <c r="N21" s="1">
        <f t="shared" si="2"/>
        <v>30000</v>
      </c>
      <c r="P21" s="12">
        <v>-0.000537504</v>
      </c>
      <c r="S21">
        <v>-30</v>
      </c>
    </row>
    <row r="22" spans="4:19">
      <c r="D22" s="3" t="str">
        <f t="shared" si="1"/>
        <v>SINKCCS_FORESTRY</v>
      </c>
      <c r="H22" s="10"/>
      <c r="I22" s="1">
        <v>2031</v>
      </c>
      <c r="J22" s="1" t="s">
        <v>17</v>
      </c>
      <c r="K22" s="1">
        <v>1</v>
      </c>
      <c r="L22" s="1">
        <f t="shared" si="0"/>
        <v>31000</v>
      </c>
      <c r="N22" s="1">
        <f t="shared" si="2"/>
        <v>31000</v>
      </c>
      <c r="P22" s="12">
        <v>-0.002279916</v>
      </c>
      <c r="S22">
        <v>-31</v>
      </c>
    </row>
    <row r="23" spans="4:19">
      <c r="D23" s="3" t="str">
        <f t="shared" si="1"/>
        <v>SINKCCS_FORESTRY</v>
      </c>
      <c r="H23" s="10"/>
      <c r="I23" s="1">
        <v>2032</v>
      </c>
      <c r="J23" s="1" t="s">
        <v>17</v>
      </c>
      <c r="K23" s="1">
        <v>1</v>
      </c>
      <c r="L23" s="1">
        <f t="shared" si="0"/>
        <v>32000</v>
      </c>
      <c r="N23" s="1">
        <f t="shared" si="2"/>
        <v>32000</v>
      </c>
      <c r="P23" s="12">
        <v>-0.00818831</v>
      </c>
      <c r="S23">
        <v>-32</v>
      </c>
    </row>
    <row r="24" spans="4:19">
      <c r="D24" s="3" t="str">
        <f t="shared" si="1"/>
        <v>SINKCCS_FORESTRY</v>
      </c>
      <c r="H24" s="10"/>
      <c r="I24" s="1">
        <v>2033</v>
      </c>
      <c r="J24" s="1" t="s">
        <v>17</v>
      </c>
      <c r="K24" s="1">
        <v>1</v>
      </c>
      <c r="L24" s="1">
        <f t="shared" si="0"/>
        <v>33000</v>
      </c>
      <c r="N24" s="1">
        <f t="shared" si="2"/>
        <v>33000</v>
      </c>
      <c r="P24" s="12">
        <v>-0.024822304</v>
      </c>
      <c r="S24">
        <v>-33</v>
      </c>
    </row>
    <row r="25" spans="4:19">
      <c r="D25" s="3" t="str">
        <f t="shared" si="1"/>
        <v>SINKCCS_FORESTRY</v>
      </c>
      <c r="H25" s="10"/>
      <c r="I25" s="1">
        <v>2034</v>
      </c>
      <c r="J25" s="1" t="s">
        <v>17</v>
      </c>
      <c r="K25" s="1">
        <v>1</v>
      </c>
      <c r="L25" s="1">
        <f t="shared" si="0"/>
        <v>34000</v>
      </c>
      <c r="N25" s="1">
        <f t="shared" si="2"/>
        <v>34000</v>
      </c>
      <c r="P25" s="12">
        <v>-0.065240185</v>
      </c>
      <c r="S25">
        <v>-34</v>
      </c>
    </row>
    <row r="26" spans="4:19">
      <c r="D26" s="3" t="str">
        <f t="shared" si="1"/>
        <v>SINKCCS_FORESTRY</v>
      </c>
      <c r="H26" s="10"/>
      <c r="I26" s="1">
        <v>2035</v>
      </c>
      <c r="J26" s="1" t="s">
        <v>17</v>
      </c>
      <c r="K26" s="1">
        <v>1</v>
      </c>
      <c r="L26" s="1">
        <f t="shared" si="0"/>
        <v>35000</v>
      </c>
      <c r="N26" s="1">
        <f t="shared" si="2"/>
        <v>35000</v>
      </c>
      <c r="P26" s="12">
        <v>-0.152444448</v>
      </c>
      <c r="S26">
        <v>-35</v>
      </c>
    </row>
    <row r="27" spans="4:19">
      <c r="D27" s="3" t="str">
        <f t="shared" si="1"/>
        <v>SINKCCS_FORESTRY</v>
      </c>
      <c r="H27" s="10"/>
      <c r="I27" s="1">
        <v>2036</v>
      </c>
      <c r="J27" s="1" t="s">
        <v>17</v>
      </c>
      <c r="K27" s="1">
        <v>1</v>
      </c>
      <c r="L27" s="1">
        <f t="shared" si="0"/>
        <v>36000</v>
      </c>
      <c r="N27" s="1">
        <f t="shared" si="2"/>
        <v>36000</v>
      </c>
      <c r="P27" s="12">
        <v>-0.326451219</v>
      </c>
      <c r="S27">
        <v>-36</v>
      </c>
    </row>
    <row r="28" spans="4:19">
      <c r="D28" s="3" t="str">
        <f t="shared" si="1"/>
        <v>SINKCCS_FORESTRY</v>
      </c>
      <c r="H28" s="10"/>
      <c r="I28" s="1">
        <v>2037</v>
      </c>
      <c r="J28" s="1" t="s">
        <v>17</v>
      </c>
      <c r="K28" s="1">
        <v>1</v>
      </c>
      <c r="L28" s="1">
        <f t="shared" si="0"/>
        <v>37000</v>
      </c>
      <c r="N28" s="1">
        <f t="shared" si="2"/>
        <v>37000</v>
      </c>
      <c r="P28" s="12">
        <v>-0.645553689</v>
      </c>
      <c r="S28">
        <v>-37</v>
      </c>
    </row>
    <row r="29" spans="4:19">
      <c r="D29" s="3" t="str">
        <f t="shared" si="1"/>
        <v>SINKCCS_FORESTRY</v>
      </c>
      <c r="H29" s="10"/>
      <c r="I29" s="1">
        <v>2038</v>
      </c>
      <c r="J29" s="1" t="s">
        <v>17</v>
      </c>
      <c r="K29" s="1">
        <v>1</v>
      </c>
      <c r="L29" s="1">
        <f t="shared" si="0"/>
        <v>38000</v>
      </c>
      <c r="N29" s="1">
        <f t="shared" si="2"/>
        <v>38000</v>
      </c>
      <c r="P29" s="12">
        <v>-1.189998119</v>
      </c>
      <c r="S29">
        <v>-38</v>
      </c>
    </row>
    <row r="30" spans="4:19">
      <c r="D30" s="3" t="str">
        <f t="shared" si="1"/>
        <v>SINKCCS_FORESTRY</v>
      </c>
      <c r="H30" s="10"/>
      <c r="I30" s="1">
        <v>2039</v>
      </c>
      <c r="J30" s="1" t="s">
        <v>17</v>
      </c>
      <c r="K30" s="1">
        <v>1</v>
      </c>
      <c r="L30" s="1">
        <f t="shared" si="0"/>
        <v>39000</v>
      </c>
      <c r="N30" s="1">
        <f t="shared" si="2"/>
        <v>39000</v>
      </c>
      <c r="P30" s="12">
        <v>-2.062348789</v>
      </c>
      <c r="S30">
        <v>-39</v>
      </c>
    </row>
    <row r="31" spans="4:19">
      <c r="D31" s="3" t="str">
        <f t="shared" si="1"/>
        <v>SINKCCS_FORESTRY</v>
      </c>
      <c r="H31" s="10"/>
      <c r="I31" s="1">
        <v>2040</v>
      </c>
      <c r="J31" s="1" t="s">
        <v>17</v>
      </c>
      <c r="K31" s="1">
        <v>1</v>
      </c>
      <c r="L31" s="1">
        <f t="shared" si="0"/>
        <v>40000</v>
      </c>
      <c r="N31" s="1">
        <f t="shared" si="2"/>
        <v>40000</v>
      </c>
      <c r="P31" s="12">
        <v>-2.429053268</v>
      </c>
      <c r="S31">
        <v>-40</v>
      </c>
    </row>
    <row r="32" spans="4:19">
      <c r="D32" s="3" t="str">
        <f t="shared" si="1"/>
        <v>SINKCCS_FORESTRY</v>
      </c>
      <c r="H32" s="10"/>
      <c r="I32" s="1">
        <v>2041</v>
      </c>
      <c r="J32" s="1" t="s">
        <v>17</v>
      </c>
      <c r="K32" s="1">
        <v>1</v>
      </c>
      <c r="L32" s="1">
        <f t="shared" si="0"/>
        <v>41000</v>
      </c>
      <c r="N32" s="1">
        <f t="shared" si="2"/>
        <v>41000</v>
      </c>
      <c r="P32" s="12">
        <v>-4.330273176</v>
      </c>
      <c r="S32">
        <v>-41</v>
      </c>
    </row>
    <row r="33" spans="4:19">
      <c r="D33" s="3" t="str">
        <f t="shared" si="1"/>
        <v>SINKCCS_FORESTRY</v>
      </c>
      <c r="H33" s="10"/>
      <c r="I33" s="1">
        <v>2042</v>
      </c>
      <c r="J33" s="1" t="s">
        <v>17</v>
      </c>
      <c r="K33" s="1">
        <v>1</v>
      </c>
      <c r="L33" s="1">
        <f t="shared" si="0"/>
        <v>42000</v>
      </c>
      <c r="N33" s="1">
        <f t="shared" si="2"/>
        <v>42000</v>
      </c>
      <c r="P33" s="12">
        <v>-6.161270981</v>
      </c>
      <c r="S33">
        <v>-42</v>
      </c>
    </row>
    <row r="34" spans="4:19">
      <c r="D34" s="3" t="str">
        <f t="shared" si="1"/>
        <v>SINKCCS_FORESTRY</v>
      </c>
      <c r="H34" s="10"/>
      <c r="I34" s="1">
        <v>2043</v>
      </c>
      <c r="J34" s="1" t="s">
        <v>17</v>
      </c>
      <c r="K34" s="1">
        <v>1</v>
      </c>
      <c r="L34" s="1">
        <f t="shared" si="0"/>
        <v>43000</v>
      </c>
      <c r="N34" s="1">
        <f t="shared" si="2"/>
        <v>43000</v>
      </c>
      <c r="P34" s="12">
        <v>-10.50762741</v>
      </c>
      <c r="S34">
        <v>-43</v>
      </c>
    </row>
    <row r="35" spans="4:19">
      <c r="D35" s="3" t="str">
        <f t="shared" si="1"/>
        <v>SINKCCS_FORESTRY</v>
      </c>
      <c r="H35" s="10"/>
      <c r="I35" s="1">
        <v>2044</v>
      </c>
      <c r="J35" s="1" t="s">
        <v>17</v>
      </c>
      <c r="K35" s="1">
        <v>1</v>
      </c>
      <c r="L35" s="1">
        <f t="shared" si="0"/>
        <v>44000</v>
      </c>
      <c r="N35" s="1">
        <f t="shared" si="2"/>
        <v>44000</v>
      </c>
      <c r="P35" s="12">
        <v>-15.43375216</v>
      </c>
      <c r="S35">
        <v>-44</v>
      </c>
    </row>
    <row r="36" spans="4:19">
      <c r="D36" s="3" t="str">
        <f t="shared" si="1"/>
        <v>SINKCCS_FORESTRY</v>
      </c>
      <c r="H36" s="10"/>
      <c r="I36" s="1">
        <v>2045</v>
      </c>
      <c r="J36" s="1" t="s">
        <v>17</v>
      </c>
      <c r="K36" s="1">
        <v>1</v>
      </c>
      <c r="L36" s="1">
        <f t="shared" si="0"/>
        <v>45000</v>
      </c>
      <c r="N36" s="1">
        <f t="shared" si="2"/>
        <v>45000</v>
      </c>
      <c r="P36" s="12">
        <v>-20.9767171</v>
      </c>
      <c r="S36">
        <v>-45</v>
      </c>
    </row>
    <row r="37" spans="4:19">
      <c r="D37" s="3" t="str">
        <f t="shared" si="1"/>
        <v>SINKCCS_FORESTRY</v>
      </c>
      <c r="H37" s="10"/>
      <c r="I37" s="1">
        <v>2046</v>
      </c>
      <c r="J37" s="1" t="s">
        <v>17</v>
      </c>
      <c r="K37" s="1">
        <v>1</v>
      </c>
      <c r="L37" s="1">
        <f t="shared" si="0"/>
        <v>46000</v>
      </c>
      <c r="N37" s="1">
        <f t="shared" si="2"/>
        <v>46000</v>
      </c>
      <c r="P37" s="12">
        <v>-26.64547807</v>
      </c>
      <c r="S37">
        <v>-46</v>
      </c>
    </row>
    <row r="38" spans="4:19">
      <c r="D38" s="3" t="str">
        <f t="shared" si="1"/>
        <v>SINKCCS_FORESTRY</v>
      </c>
      <c r="H38" s="10"/>
      <c r="I38" s="1">
        <v>2047</v>
      </c>
      <c r="J38" s="1" t="s">
        <v>17</v>
      </c>
      <c r="K38" s="1">
        <v>1</v>
      </c>
      <c r="L38" s="1">
        <f t="shared" si="0"/>
        <v>47000</v>
      </c>
      <c r="N38" s="1">
        <f t="shared" si="2"/>
        <v>47000</v>
      </c>
      <c r="P38" s="12">
        <v>-32.92458429</v>
      </c>
      <c r="S38">
        <v>-47</v>
      </c>
    </row>
    <row r="39" spans="4:19">
      <c r="D39" s="3" t="str">
        <f t="shared" si="1"/>
        <v>SINKCCS_FORESTRY</v>
      </c>
      <c r="H39" s="10"/>
      <c r="I39" s="1">
        <v>2048</v>
      </c>
      <c r="J39" s="1" t="s">
        <v>17</v>
      </c>
      <c r="K39" s="1">
        <v>1</v>
      </c>
      <c r="L39" s="1">
        <f t="shared" si="0"/>
        <v>48000</v>
      </c>
      <c r="N39" s="1">
        <f t="shared" si="2"/>
        <v>48000</v>
      </c>
      <c r="P39" s="12">
        <v>-39.78040571</v>
      </c>
      <c r="S39">
        <v>-48</v>
      </c>
    </row>
    <row r="40" spans="4:19">
      <c r="D40" s="3" t="str">
        <f t="shared" si="1"/>
        <v>SINKCCS_FORESTRY</v>
      </c>
      <c r="H40" s="10"/>
      <c r="I40" s="1">
        <v>2049</v>
      </c>
      <c r="J40" s="1" t="s">
        <v>17</v>
      </c>
      <c r="K40" s="1">
        <v>1</v>
      </c>
      <c r="L40" s="1">
        <f t="shared" si="0"/>
        <v>49000</v>
      </c>
      <c r="N40" s="1">
        <f t="shared" si="2"/>
        <v>49000</v>
      </c>
      <c r="P40" s="12">
        <v>-47.16788848</v>
      </c>
      <c r="S40">
        <v>-49</v>
      </c>
    </row>
    <row r="41" spans="4:19">
      <c r="D41" s="3" t="str">
        <f t="shared" si="1"/>
        <v>SINKCCS_FORESTRY</v>
      </c>
      <c r="H41" s="10"/>
      <c r="I41" s="1">
        <v>2050</v>
      </c>
      <c r="J41" s="1" t="s">
        <v>17</v>
      </c>
      <c r="K41" s="1">
        <v>1</v>
      </c>
      <c r="L41" s="1">
        <f t="shared" si="0"/>
        <v>50000</v>
      </c>
      <c r="N41" s="1">
        <f t="shared" si="2"/>
        <v>50000</v>
      </c>
      <c r="P41" s="12">
        <v>-55.03647796</v>
      </c>
      <c r="S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A1:L134"/>
  <sheetViews>
    <sheetView zoomScale="68" zoomScaleNormal="68" topLeftCell="A19" workbookViewId="0">
      <selection activeCell="B11" sqref="B11"/>
    </sheetView>
  </sheetViews>
  <sheetFormatPr defaultColWidth="8.72727272727273" defaultRowHeight="14.5"/>
  <cols>
    <col min="2" max="10" width="8.72727272727273" style="1"/>
    <col min="11" max="11" width="11.5454545454545" style="1" customWidth="1"/>
    <col min="12" max="12" width="12.8181818181818" style="1"/>
  </cols>
  <sheetData>
    <row r="1" spans="1:1">
      <c r="A1" t="s">
        <v>55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56</v>
      </c>
      <c r="G11" s="9" t="s">
        <v>57</v>
      </c>
      <c r="H11" s="10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>G11</f>
        <v>SNKCO2N_DAC</v>
      </c>
      <c r="H12" s="10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ref="G13:G41" si="1">G12</f>
        <v>SNKCO2N_DAC</v>
      </c>
      <c r="H13" s="10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SNKCO2N_DAC</v>
      </c>
      <c r="H14" s="10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SNKCO2N_DAC</v>
      </c>
      <c r="H15" s="10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SNKCO2N_DAC</v>
      </c>
      <c r="H16" s="10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SNKCO2N_DAC</v>
      </c>
      <c r="H17" s="10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5:12">
      <c r="E18" s="9"/>
      <c r="G18" s="1" t="str">
        <f t="shared" si="1"/>
        <v>SNKCO2N_DAC</v>
      </c>
      <c r="H18" s="10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5:12">
      <c r="E19" s="9"/>
      <c r="G19" s="1" t="str">
        <f t="shared" si="1"/>
        <v>SNKCO2N_DAC</v>
      </c>
      <c r="H19" s="10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5:12">
      <c r="E20" s="9"/>
      <c r="G20" s="1" t="str">
        <f t="shared" si="1"/>
        <v>SNKCO2N_DAC</v>
      </c>
      <c r="H20" s="10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SNKCO2N_DAC</v>
      </c>
      <c r="H21" s="10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SNKCO2N_DAC</v>
      </c>
      <c r="H22" s="10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SNKCO2N_DAC</v>
      </c>
      <c r="H23" s="10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SNKCO2N_DAC</v>
      </c>
      <c r="H24" s="10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SNKCO2N_DAC</v>
      </c>
      <c r="H25" s="10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SNKCO2N_DAC</v>
      </c>
      <c r="H26" s="10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SNKCO2N_DAC</v>
      </c>
      <c r="H27" s="10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SNKCO2N_DAC</v>
      </c>
      <c r="H28" s="10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SNKCO2N_DAC</v>
      </c>
      <c r="H29" s="10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SNKCO2N_DAC</v>
      </c>
      <c r="H30" s="10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SNKCO2N_DAC</v>
      </c>
      <c r="H31" s="10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SNKCO2N_DAC</v>
      </c>
      <c r="H32" s="10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SNKCO2N_DAC</v>
      </c>
      <c r="H33" s="10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SNKCO2N_DAC</v>
      </c>
      <c r="H34" s="10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SNKCO2N_DAC</v>
      </c>
      <c r="H35" s="10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SNKCO2N_DAC</v>
      </c>
      <c r="H36" s="10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SNKCO2N_DAC</v>
      </c>
      <c r="H37" s="10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SNKCO2N_DAC</v>
      </c>
      <c r="H38" s="10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SNKCO2N_DAC</v>
      </c>
      <c r="H39" s="10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SNKCO2N_DAC</v>
      </c>
      <c r="H40" s="10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SNKCO2N_DAC</v>
      </c>
      <c r="H41" s="10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9" t="s">
        <v>58</v>
      </c>
      <c r="H42" s="10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SNKCO2N_OtherSectors</v>
      </c>
      <c r="H43" s="10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SNKCO2N_OtherSectors</v>
      </c>
      <c r="H44" s="10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SNKCO2N_OtherSectors</v>
      </c>
      <c r="H45" s="10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SNKCO2N_OtherSectors</v>
      </c>
      <c r="H46" s="10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SNKCO2N_OtherSectors</v>
      </c>
      <c r="H47" s="10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SNKCO2N_OtherSectors</v>
      </c>
      <c r="H48" s="10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SNKCO2N_OtherSectors</v>
      </c>
      <c r="H49" s="10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SNKCO2N_OtherSectors</v>
      </c>
      <c r="H50" s="10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SNKCO2N_OtherSectors</v>
      </c>
      <c r="H51" s="10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SNKCO2N_OtherSectors</v>
      </c>
      <c r="H52" s="10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SNKCO2N_OtherSectors</v>
      </c>
      <c r="H53" s="10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SNKCO2N_OtherSectors</v>
      </c>
      <c r="H54" s="10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SNKCO2N_OtherSectors</v>
      </c>
      <c r="H55" s="10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SNKCO2N_OtherSectors</v>
      </c>
      <c r="H56" s="10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SNKCO2N_OtherSectors</v>
      </c>
      <c r="H57" s="10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SNKCO2N_OtherSectors</v>
      </c>
      <c r="H58" s="10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SNKCO2N_OtherSectors</v>
      </c>
      <c r="H59" s="10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SNKCO2N_OtherSectors</v>
      </c>
      <c r="H60" s="10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SNKCO2N_OtherSectors</v>
      </c>
      <c r="H61" s="10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SNKCO2N_OtherSectors</v>
      </c>
      <c r="H62" s="10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SNKCO2N_OtherSectors</v>
      </c>
      <c r="H63" s="10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SNKCO2N_OtherSectors</v>
      </c>
      <c r="H64" s="10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SNKCO2N_OtherSectors</v>
      </c>
      <c r="H65" s="10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SNKCO2N_OtherSectors</v>
      </c>
      <c r="H66" s="10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SNKCO2N_OtherSectors</v>
      </c>
      <c r="H67" s="10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SNKCO2N_OtherSectors</v>
      </c>
      <c r="H68" s="10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SNKCO2N_OtherSectors</v>
      </c>
      <c r="H69" s="10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SNKCO2N_OtherSectors</v>
      </c>
      <c r="H70" s="10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SNKCO2N_OtherSectors</v>
      </c>
      <c r="H71" s="10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SNKCO2N_OtherSectors</v>
      </c>
      <c r="H72" s="10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9" t="s">
        <v>59</v>
      </c>
      <c r="H73" s="10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SNKCO2N_H2Sector</v>
      </c>
      <c r="H74" s="10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SNKCO2N_H2Sector</v>
      </c>
      <c r="H75" s="10"/>
      <c r="I75" s="1">
        <v>2022</v>
      </c>
      <c r="J75" s="1" t="s">
        <v>17</v>
      </c>
      <c r="K75" s="1">
        <v>1</v>
      </c>
      <c r="L75" s="1">
        <f t="shared" ref="L75:L134" si="4">N75*-1000</f>
        <v>0</v>
      </c>
    </row>
    <row r="76" spans="7:12">
      <c r="G76" s="1" t="str">
        <f t="shared" si="3"/>
        <v>SNKCO2N_H2Sector</v>
      </c>
      <c r="H76" s="10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SNKCO2N_H2Sector</v>
      </c>
      <c r="H77" s="10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SNKCO2N_H2Sector</v>
      </c>
      <c r="H78" s="10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SNKCO2N_H2Sector</v>
      </c>
      <c r="H79" s="10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SNKCO2N_H2Sector</v>
      </c>
      <c r="H80" s="10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SNKCO2N_H2Sector</v>
      </c>
      <c r="H81" s="10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SNKCO2N_H2Sector</v>
      </c>
      <c r="H82" s="10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SNKCO2N_H2Sector</v>
      </c>
      <c r="H83" s="10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SNKCO2N_H2Sector</v>
      </c>
      <c r="H84" s="10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SNKCO2N_H2Sector</v>
      </c>
      <c r="H85" s="10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SNKCO2N_H2Sector</v>
      </c>
      <c r="H86" s="10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SNKCO2N_H2Sector</v>
      </c>
      <c r="H87" s="10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SNKCO2N_H2Sector</v>
      </c>
      <c r="H88" s="10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SNKCO2N_H2Sector</v>
      </c>
      <c r="H89" s="10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SNKCO2N_H2Sector</v>
      </c>
      <c r="H90" s="10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SNKCO2N_H2Sector</v>
      </c>
      <c r="H91" s="10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SNKCO2N_H2Sector</v>
      </c>
      <c r="H92" s="10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SNKCO2N_H2Sector</v>
      </c>
      <c r="H93" s="10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SNKCO2N_H2Sector</v>
      </c>
      <c r="H94" s="10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SNKCO2N_H2Sector</v>
      </c>
      <c r="H95" s="10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SNKCO2N_H2Sector</v>
      </c>
      <c r="H96" s="10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SNKCO2N_H2Sector</v>
      </c>
      <c r="H97" s="10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SNKCO2N_H2Sector</v>
      </c>
      <c r="H98" s="10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SNKCO2N_H2Sector</v>
      </c>
      <c r="H99" s="10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SNKCO2N_H2Sector</v>
      </c>
      <c r="H100" s="10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SNKCO2N_H2Sector</v>
      </c>
      <c r="H101" s="10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SNKCO2N_H2Sector</v>
      </c>
      <c r="H102" s="10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SNKCO2N_H2Sector</v>
      </c>
      <c r="H103" s="10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9" t="s">
        <v>60</v>
      </c>
      <c r="H104" s="10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SNKCO2N_ElcSector</v>
      </c>
      <c r="H105" s="10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SNKCO2N_ElcSector</v>
      </c>
      <c r="H106" s="10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SNKCO2N_ElcSector</v>
      </c>
      <c r="H107" s="10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SNKCO2N_ElcSector</v>
      </c>
      <c r="H108" s="10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SNKCO2N_ElcSector</v>
      </c>
      <c r="H109" s="10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SNKCO2N_ElcSector</v>
      </c>
      <c r="H110" s="10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SNKCO2N_ElcSector</v>
      </c>
      <c r="H111" s="10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SNKCO2N_ElcSector</v>
      </c>
      <c r="H112" s="10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SNKCO2N_ElcSector</v>
      </c>
      <c r="H113" s="10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SNKCO2N_ElcSector</v>
      </c>
      <c r="H114" s="10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SNKCO2N_ElcSector</v>
      </c>
      <c r="H115" s="10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SNKCO2N_ElcSector</v>
      </c>
      <c r="H116" s="10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SNKCO2N_ElcSector</v>
      </c>
      <c r="H117" s="10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SNKCO2N_ElcSector</v>
      </c>
      <c r="H118" s="10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SNKCO2N_ElcSector</v>
      </c>
      <c r="H119" s="10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SNKCO2N_ElcSector</v>
      </c>
      <c r="H120" s="10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SNKCO2N_ElcSector</v>
      </c>
      <c r="H121" s="10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SNKCO2N_ElcSector</v>
      </c>
      <c r="H122" s="10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SNKCO2N_ElcSector</v>
      </c>
      <c r="H123" s="10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SNKCO2N_ElcSector</v>
      </c>
      <c r="H124" s="10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SNKCO2N_ElcSector</v>
      </c>
      <c r="H125" s="10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SNKCO2N_ElcSector</v>
      </c>
      <c r="H126" s="10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SNKCO2N_ElcSector</v>
      </c>
      <c r="H127" s="10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SNKCO2N_ElcSector</v>
      </c>
      <c r="H128" s="10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SNKCO2N_ElcSector</v>
      </c>
      <c r="H129" s="10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SNKCO2N_ElcSector</v>
      </c>
      <c r="H130" s="10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SNKCO2N_ElcSector</v>
      </c>
      <c r="H131" s="10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SNKCO2N_ElcSector</v>
      </c>
      <c r="H132" s="10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SNKCO2N_ElcSector</v>
      </c>
      <c r="H133" s="10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SNKCO2N_ElcSector</v>
      </c>
      <c r="H134" s="10"/>
      <c r="I134" s="1">
        <v>2050</v>
      </c>
      <c r="J134" s="1" t="s">
        <v>17</v>
      </c>
      <c r="K134" s="1">
        <v>1</v>
      </c>
      <c r="L134" s="1">
        <f t="shared" si="4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62</v>
      </c>
      <c r="D11" s="3" t="s">
        <v>63</v>
      </c>
      <c r="G11"/>
      <c r="H11" s="1" t="s">
        <v>64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65</v>
      </c>
      <c r="Q11" s="4" t="s">
        <v>66</v>
      </c>
    </row>
    <row r="12" spans="4:17">
      <c r="D12" s="3" t="s">
        <v>63</v>
      </c>
      <c r="G12"/>
      <c r="H12" s="1" t="s">
        <v>64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63</v>
      </c>
      <c r="G13"/>
      <c r="H13" s="1" t="s">
        <v>64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63</v>
      </c>
      <c r="G14"/>
      <c r="H14" s="1" t="s">
        <v>64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63</v>
      </c>
      <c r="G15"/>
      <c r="H15" s="1" t="s">
        <v>64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63</v>
      </c>
      <c r="G16"/>
      <c r="H16" s="1" t="s">
        <v>64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63</v>
      </c>
      <c r="G17"/>
      <c r="H17" s="1" t="s">
        <v>64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63</v>
      </c>
      <c r="G18"/>
      <c r="H18" s="1" t="s">
        <v>64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63</v>
      </c>
      <c r="G19"/>
      <c r="H19" s="1" t="s">
        <v>64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63</v>
      </c>
      <c r="G20"/>
      <c r="H20" s="1" t="s">
        <v>64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63</v>
      </c>
      <c r="G21"/>
      <c r="H21" s="1" t="s">
        <v>64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63</v>
      </c>
      <c r="G22"/>
      <c r="H22" s="1" t="s">
        <v>64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63</v>
      </c>
      <c r="G23"/>
      <c r="H23" s="1" t="s">
        <v>64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63</v>
      </c>
      <c r="G24"/>
      <c r="H24" s="1" t="s">
        <v>64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63</v>
      </c>
      <c r="G25"/>
      <c r="H25" s="1" t="s">
        <v>64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63</v>
      </c>
      <c r="G26"/>
      <c r="H26" s="1" t="s">
        <v>64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63</v>
      </c>
      <c r="G27"/>
      <c r="H27" s="1" t="s">
        <v>64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63</v>
      </c>
      <c r="G28"/>
      <c r="H28" s="1" t="s">
        <v>64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63</v>
      </c>
      <c r="G29"/>
      <c r="H29" s="1" t="s">
        <v>64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63</v>
      </c>
      <c r="G30"/>
      <c r="H30" s="1" t="s">
        <v>64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63</v>
      </c>
      <c r="G31"/>
      <c r="H31" s="1" t="s">
        <v>64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63</v>
      </c>
      <c r="G32"/>
      <c r="H32" s="1" t="s">
        <v>64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63</v>
      </c>
      <c r="G33"/>
      <c r="H33" s="1" t="s">
        <v>64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63</v>
      </c>
      <c r="G34"/>
      <c r="H34" s="1" t="s">
        <v>64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63</v>
      </c>
      <c r="G35"/>
      <c r="H35" s="1" t="s">
        <v>64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63</v>
      </c>
      <c r="G36"/>
      <c r="H36" s="1" t="s">
        <v>64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63</v>
      </c>
      <c r="G37"/>
      <c r="H37" s="1" t="s">
        <v>64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63</v>
      </c>
      <c r="G38"/>
      <c r="H38" s="1" t="s">
        <v>64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63</v>
      </c>
      <c r="G39"/>
      <c r="H39" s="1" t="s">
        <v>64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63</v>
      </c>
      <c r="G40"/>
      <c r="H40" s="1" t="s">
        <v>64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63</v>
      </c>
      <c r="G41"/>
      <c r="H41" s="1" t="s">
        <v>64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61</v>
      </c>
      <c r="L10" s="1" t="s">
        <v>14</v>
      </c>
    </row>
    <row r="11" spans="2:17">
      <c r="B11" s="1" t="s">
        <v>62</v>
      </c>
      <c r="D11" s="3" t="s">
        <v>67</v>
      </c>
      <c r="G11"/>
      <c r="H11" s="1" t="s">
        <v>64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68</v>
      </c>
      <c r="Q11" s="4"/>
    </row>
    <row r="12" spans="4:17">
      <c r="D12" s="3" t="s">
        <v>67</v>
      </c>
      <c r="G12"/>
      <c r="H12" s="1" t="s">
        <v>64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67</v>
      </c>
      <c r="G13"/>
      <c r="H13" s="1" t="s">
        <v>64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67</v>
      </c>
      <c r="G14"/>
      <c r="H14" s="1" t="s">
        <v>64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67</v>
      </c>
      <c r="G15"/>
      <c r="H15" s="1" t="s">
        <v>64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67</v>
      </c>
      <c r="G16"/>
      <c r="H16" s="1" t="s">
        <v>64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67</v>
      </c>
      <c r="G17"/>
      <c r="H17" s="1" t="s">
        <v>64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67</v>
      </c>
      <c r="G18"/>
      <c r="H18" s="1" t="s">
        <v>64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67</v>
      </c>
      <c r="G19"/>
      <c r="H19" s="1" t="s">
        <v>64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67</v>
      </c>
      <c r="G20"/>
      <c r="H20" s="1" t="s">
        <v>64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67</v>
      </c>
      <c r="G21"/>
      <c r="H21" s="1" t="s">
        <v>64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67</v>
      </c>
      <c r="G22"/>
      <c r="H22" s="1" t="s">
        <v>64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67</v>
      </c>
      <c r="G23"/>
      <c r="H23" s="1" t="s">
        <v>64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67</v>
      </c>
      <c r="G24"/>
      <c r="H24" s="1" t="s">
        <v>64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67</v>
      </c>
      <c r="G25"/>
      <c r="H25" s="1" t="s">
        <v>64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67</v>
      </c>
      <c r="G26"/>
      <c r="H26" s="1" t="s">
        <v>64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67</v>
      </c>
      <c r="G27"/>
      <c r="H27" s="1" t="s">
        <v>64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67</v>
      </c>
      <c r="G28"/>
      <c r="H28" s="1" t="s">
        <v>64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67</v>
      </c>
      <c r="G29"/>
      <c r="H29" s="1" t="s">
        <v>64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67</v>
      </c>
      <c r="G30"/>
      <c r="H30" s="1" t="s">
        <v>64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67</v>
      </c>
      <c r="G31"/>
      <c r="H31" s="1" t="s">
        <v>64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67</v>
      </c>
      <c r="G32"/>
      <c r="H32" s="1" t="s">
        <v>64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67</v>
      </c>
      <c r="G33"/>
      <c r="H33" s="1" t="s">
        <v>64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67</v>
      </c>
      <c r="G34"/>
      <c r="H34" s="1" t="s">
        <v>64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67</v>
      </c>
      <c r="G35"/>
      <c r="H35" s="1" t="s">
        <v>64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67</v>
      </c>
      <c r="G36"/>
      <c r="H36" s="1" t="s">
        <v>64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67</v>
      </c>
      <c r="G37"/>
      <c r="H37" s="1" t="s">
        <v>64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67</v>
      </c>
      <c r="G38"/>
      <c r="H38" s="1" t="s">
        <v>64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67</v>
      </c>
      <c r="G39"/>
      <c r="H39" s="1" t="s">
        <v>64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67</v>
      </c>
      <c r="G40"/>
      <c r="H40" s="1" t="s">
        <v>64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67</v>
      </c>
      <c r="G41"/>
      <c r="H41" s="1" t="s">
        <v>64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1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8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8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8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8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8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8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8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8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8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8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8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8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8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8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8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8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8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8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1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2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>N41*1000</f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4"/>
      <c r="P9" s="15" t="s">
        <v>29</v>
      </c>
      <c r="Q9" s="15" t="s">
        <v>30</v>
      </c>
      <c r="R9" s="16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2">
        <v>73.57588066</v>
      </c>
      <c r="Q10">
        <v>183.35403</v>
      </c>
      <c r="R10">
        <v>46.057254</v>
      </c>
      <c r="T10" s="17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7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7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7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7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7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7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7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7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7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7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7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7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7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7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7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7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7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7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7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7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7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7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7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7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7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7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7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7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7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1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topLeftCell="D1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2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1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O38" sqref="O3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1"/>
    </row>
    <row r="11" spans="2:16">
      <c r="B11" s="1" t="s">
        <v>43</v>
      </c>
      <c r="D11" s="9" t="s">
        <v>44</v>
      </c>
      <c r="H11" s="10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2"/>
    </row>
    <row r="12" spans="4:16">
      <c r="D12" s="3" t="str">
        <f>D11</f>
        <v>SINKCCU_Fake_Elc</v>
      </c>
      <c r="H12" s="10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2"/>
    </row>
    <row r="13" spans="4:16">
      <c r="D13" s="3" t="str">
        <f t="shared" ref="D13:D41" si="0">D12</f>
        <v>SINKCCU_Fake_Elc</v>
      </c>
      <c r="H13" s="10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2"/>
    </row>
    <row r="14" spans="4:16">
      <c r="D14" s="3" t="str">
        <f t="shared" si="0"/>
        <v>SINKCCU_Fake_Elc</v>
      </c>
      <c r="H14" s="10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3"/>
    </row>
    <row r="15" spans="4:16">
      <c r="D15" s="3" t="str">
        <f t="shared" si="0"/>
        <v>SINKCCU_Fake_Elc</v>
      </c>
      <c r="H15" s="10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3"/>
    </row>
    <row r="16" spans="4:16">
      <c r="D16" s="3" t="str">
        <f t="shared" si="0"/>
        <v>SINKCCU_Fake_Elc</v>
      </c>
      <c r="H16" s="10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3"/>
    </row>
    <row r="17" spans="4:16">
      <c r="D17" s="3" t="str">
        <f t="shared" si="0"/>
        <v>SINKCCU_Fake_Elc</v>
      </c>
      <c r="H17" s="10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3"/>
    </row>
    <row r="18" spans="4:16">
      <c r="D18" s="3" t="str">
        <f t="shared" si="0"/>
        <v>SINKCCU_Fake_Elc</v>
      </c>
      <c r="H18" s="10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3"/>
    </row>
    <row r="19" spans="4:16">
      <c r="D19" s="3" t="str">
        <f t="shared" si="0"/>
        <v>SINKCCU_Fake_Elc</v>
      </c>
      <c r="H19" s="10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3"/>
    </row>
    <row r="20" spans="4:16">
      <c r="D20" s="3" t="str">
        <f t="shared" si="0"/>
        <v>SINKCCU_Fake_Elc</v>
      </c>
      <c r="H20" s="10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2"/>
    </row>
    <row r="21" spans="4:16">
      <c r="D21" s="3" t="str">
        <f t="shared" si="0"/>
        <v>SINKCCU_Fake_Elc</v>
      </c>
      <c r="H21" s="10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2"/>
    </row>
    <row r="22" spans="4:16">
      <c r="D22" s="3" t="str">
        <f t="shared" si="0"/>
        <v>SINKCCU_Fake_Elc</v>
      </c>
      <c r="H22" s="10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2"/>
    </row>
    <row r="23" spans="4:16">
      <c r="D23" s="3" t="str">
        <f t="shared" si="0"/>
        <v>SINKCCU_Fake_Elc</v>
      </c>
      <c r="H23" s="10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2"/>
    </row>
    <row r="24" spans="4:16">
      <c r="D24" s="3" t="str">
        <f t="shared" si="0"/>
        <v>SINKCCU_Fake_Elc</v>
      </c>
      <c r="H24" s="10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2"/>
    </row>
    <row r="25" spans="4:16">
      <c r="D25" s="3" t="str">
        <f t="shared" si="0"/>
        <v>SINKCCU_Fake_Elc</v>
      </c>
      <c r="H25" s="10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2"/>
    </row>
    <row r="26" spans="4:16">
      <c r="D26" s="3" t="str">
        <f t="shared" si="0"/>
        <v>SINKCCU_Fake_Elc</v>
      </c>
      <c r="H26" s="10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2"/>
    </row>
    <row r="27" spans="4:16">
      <c r="D27" s="3" t="str">
        <f t="shared" si="0"/>
        <v>SINKCCU_Fake_Elc</v>
      </c>
      <c r="H27" s="10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2"/>
    </row>
    <row r="28" spans="4:16">
      <c r="D28" s="3" t="str">
        <f t="shared" si="0"/>
        <v>SINKCCU_Fake_Elc</v>
      </c>
      <c r="H28" s="10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2"/>
    </row>
    <row r="29" spans="4:16">
      <c r="D29" s="3" t="str">
        <f t="shared" si="0"/>
        <v>SINKCCU_Fake_Elc</v>
      </c>
      <c r="H29" s="10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2"/>
    </row>
    <row r="30" spans="4:16">
      <c r="D30" s="3" t="str">
        <f t="shared" si="0"/>
        <v>SINKCCU_Fake_Elc</v>
      </c>
      <c r="H30" s="10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2"/>
    </row>
    <row r="31" spans="4:16">
      <c r="D31" s="3" t="str">
        <f t="shared" si="0"/>
        <v>SINKCCU_Fake_Elc</v>
      </c>
      <c r="H31" s="10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2"/>
    </row>
    <row r="32" spans="4:16">
      <c r="D32" s="3" t="str">
        <f t="shared" si="0"/>
        <v>SINKCCU_Fake_Elc</v>
      </c>
      <c r="H32" s="10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2"/>
    </row>
    <row r="33" spans="4:16">
      <c r="D33" s="3" t="str">
        <f t="shared" si="0"/>
        <v>SINKCCU_Fake_Elc</v>
      </c>
      <c r="H33" s="10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2"/>
    </row>
    <row r="34" spans="4:16">
      <c r="D34" s="3" t="str">
        <f t="shared" si="0"/>
        <v>SINKCCU_Fake_Elc</v>
      </c>
      <c r="H34" s="10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2"/>
    </row>
    <row r="35" spans="4:16">
      <c r="D35" s="3" t="str">
        <f t="shared" si="0"/>
        <v>SINKCCU_Fake_Elc</v>
      </c>
      <c r="H35" s="10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2"/>
    </row>
    <row r="36" spans="4:16">
      <c r="D36" s="3" t="str">
        <f t="shared" si="0"/>
        <v>SINKCCU_Fake_Elc</v>
      </c>
      <c r="H36" s="10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2"/>
    </row>
    <row r="37" spans="4:16">
      <c r="D37" s="3" t="str">
        <f t="shared" si="0"/>
        <v>SINKCCU_Fake_Elc</v>
      </c>
      <c r="H37" s="10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2"/>
    </row>
    <row r="38" spans="4:16">
      <c r="D38" s="3" t="str">
        <f t="shared" si="0"/>
        <v>SINKCCU_Fake_Elc</v>
      </c>
      <c r="H38" s="10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2"/>
    </row>
    <row r="39" spans="4:16">
      <c r="D39" s="3" t="str">
        <f t="shared" si="0"/>
        <v>SINKCCU_Fake_Elc</v>
      </c>
      <c r="H39" s="10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2"/>
    </row>
    <row r="40" spans="4:16">
      <c r="D40" s="3" t="str">
        <f t="shared" si="0"/>
        <v>SINKCCU_Fake_Elc</v>
      </c>
      <c r="H40" s="10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2"/>
    </row>
    <row r="41" spans="4:16">
      <c r="D41" s="3" t="str">
        <f t="shared" si="0"/>
        <v>SINKCCU_Fake_Elc</v>
      </c>
      <c r="H41" s="10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2024-12-20T16:21:26Z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