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7" activeTab="1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IMPOIL_BND" sheetId="24" r:id="rId14"/>
    <sheet name="IMPGAS_BND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<sst xmlns="http://schemas.openxmlformats.org/spreadsheetml/2006/main" count="1150" uniqueCount="64">
  <si>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</si>
  <si>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</si>
  <si>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</si>
  <si>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</si>
  <si>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</si>
  <si>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</si>
  <si>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</si>
  <si>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</si>
  <si>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</si>
  <si>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</si>
  <si>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</si>
  <si>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</si>
  <si>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</si>
  <si>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</si>
  <si>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</si>
  <si>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</si>
  <si>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</si>
  <si>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</si>
  <si>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</si>
  <si>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</si>
  <si>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</si>
  <si>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</si>
  <si>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</si>
  <si>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</si>
  <si>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</si>
  <si>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</si>
  <si>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</si>
  <si>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</si>
  <si>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</si>
  <si>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</si>
  <si>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</si>
  <si>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</si>
  <si>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</si>
  <si>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</si>
  <si>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</si>
  <si>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</si>
  <si>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</si>
  <si>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</si>
  <si>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</si>
  <si>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</si>
  <si>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</si>
  <si>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</si>
  <si>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</si>
  <si>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</si>
  <si>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</si>
  <si>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</si>
  <si>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</si>
  <si>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</si>
  <si>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</si>
  <si>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</si>
  <si>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</si>
  <si>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</si>
  <si>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SNKCO2N_DAC</t>
  </si>
  <si>
    <t>SNKCO2N_OtherSectors</t>
  </si>
  <si>
    <t>SNKCO2N_H2Sector</t>
  </si>
  <si>
    <t>SNKCO2N_ElcSector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</si>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</sst>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8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9" fillId="0" borderId="0" xfId="0" applyFont="1" applyFill="1" applyAlignment="1"/>
    <xf numFmtId="0" fontId="8" fillId="0" borderId="0" xfId="0" applyFont="1" applyFill="1" applyBorder="1"/>
    <xf numFmtId="0" fontId="8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9"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N12" sqref="N1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43</v>
      </c>
      <c r="D11" s="3" t="s">
        <v>44</v>
      </c>
      <c r="H11" s="9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SINKCCU_Fake_H2</v>
      </c>
      <c r="H12" s="9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SINKCCU_Fake_H2</v>
      </c>
      <c r="H13" s="9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SINKCCU_Fake_H2</v>
      </c>
      <c r="H14" s="9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SINKCCU_Fake_H2</v>
      </c>
      <c r="H15" s="9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SINKCCU_Fake_H2</v>
      </c>
      <c r="H16" s="9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SINKCCU_Fake_H2</v>
      </c>
      <c r="H17" s="9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SINKCCU_Fake_H2</v>
      </c>
      <c r="H18" s="9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SINKCCU_Fake_H2</v>
      </c>
      <c r="H19" s="9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SINKCCU_Fake_H2</v>
      </c>
      <c r="H20" s="9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SINKCCU_Fake_H2</v>
      </c>
      <c r="H21" s="9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SINKCCU_Fake_H2</v>
      </c>
      <c r="H22" s="9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SINKCCU_Fake_H2</v>
      </c>
      <c r="H23" s="9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SINKCCU_Fake_H2</v>
      </c>
      <c r="H24" s="9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1"/>
      <c r="R24" s="1"/>
      <c r="S24" s="11"/>
    </row>
    <row r="25" spans="4:19">
      <c r="D25" s="3" t="str">
        <f t="shared" si="0"/>
        <v>SINKCCU_Fake_H2</v>
      </c>
      <c r="H25" s="9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1"/>
      <c r="R25" s="1"/>
      <c r="S25" s="11"/>
    </row>
    <row r="26" spans="4:19">
      <c r="D26" s="3" t="str">
        <f t="shared" si="0"/>
        <v>SINKCCU_Fake_H2</v>
      </c>
      <c r="H26" s="9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1"/>
      <c r="R26" s="1"/>
      <c r="S26" s="11"/>
    </row>
    <row r="27" spans="4:19">
      <c r="D27" s="3" t="str">
        <f t="shared" si="0"/>
        <v>SINKCCU_Fake_H2</v>
      </c>
      <c r="H27" s="9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1"/>
      <c r="R27" s="1"/>
      <c r="S27" s="11"/>
    </row>
    <row r="28" spans="4:19">
      <c r="D28" s="3" t="str">
        <f t="shared" si="0"/>
        <v>SINKCCU_Fake_H2</v>
      </c>
      <c r="H28" s="9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1"/>
      <c r="R28" s="1"/>
      <c r="S28" s="11"/>
    </row>
    <row r="29" spans="4:19">
      <c r="D29" s="3" t="str">
        <f t="shared" si="0"/>
        <v>SINKCCU_Fake_H2</v>
      </c>
      <c r="H29" s="9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1"/>
      <c r="R29" s="1"/>
      <c r="S29" s="11"/>
    </row>
    <row r="30" spans="4:19">
      <c r="D30" s="3" t="str">
        <f t="shared" si="0"/>
        <v>SINKCCU_Fake_H2</v>
      </c>
      <c r="H30" s="9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1"/>
      <c r="R30" s="1"/>
      <c r="S30" s="11"/>
    </row>
    <row r="31" spans="4:19">
      <c r="D31" s="3" t="str">
        <f t="shared" si="0"/>
        <v>SINKCCU_Fake_H2</v>
      </c>
      <c r="H31" s="9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1"/>
      <c r="R31" s="1"/>
      <c r="S31" s="11"/>
    </row>
    <row r="32" spans="4:19">
      <c r="D32" s="3" t="str">
        <f t="shared" si="0"/>
        <v>SINKCCU_Fake_H2</v>
      </c>
      <c r="H32" s="9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1"/>
      <c r="R32" s="1"/>
      <c r="S32" s="11"/>
    </row>
    <row r="33" spans="4:19">
      <c r="D33" s="3" t="str">
        <f t="shared" si="0"/>
        <v>SINKCCU_Fake_H2</v>
      </c>
      <c r="H33" s="9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1"/>
      <c r="R33" s="1"/>
      <c r="S33" s="11"/>
    </row>
    <row r="34" spans="4:19">
      <c r="D34" s="3" t="str">
        <f t="shared" si="0"/>
        <v>SINKCCU_Fake_H2</v>
      </c>
      <c r="H34" s="9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1"/>
      <c r="R34" s="1"/>
      <c r="S34" s="11"/>
    </row>
    <row r="35" spans="4:19">
      <c r="D35" s="3" t="str">
        <f t="shared" si="0"/>
        <v>SINKCCU_Fake_H2</v>
      </c>
      <c r="H35" s="9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1"/>
      <c r="R35" s="1"/>
      <c r="S35" s="11"/>
    </row>
    <row r="36" spans="4:19">
      <c r="D36" s="3" t="str">
        <f t="shared" si="0"/>
        <v>SINKCCU_Fake_H2</v>
      </c>
      <c r="H36" s="9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1"/>
      <c r="R36" s="1"/>
      <c r="S36" s="11"/>
    </row>
    <row r="37" spans="4:19">
      <c r="D37" s="3" t="str">
        <f t="shared" si="0"/>
        <v>SINKCCU_Fake_H2</v>
      </c>
      <c r="H37" s="9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1"/>
      <c r="R37" s="1"/>
      <c r="S37" s="11"/>
    </row>
    <row r="38" spans="4:19">
      <c r="D38" s="3" t="str">
        <f t="shared" si="0"/>
        <v>SINKCCU_Fake_H2</v>
      </c>
      <c r="H38" s="9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1"/>
      <c r="R38" s="1"/>
      <c r="S38" s="11"/>
    </row>
    <row r="39" spans="4:19">
      <c r="D39" s="3" t="str">
        <f t="shared" si="0"/>
        <v>SINKCCU_Fake_H2</v>
      </c>
      <c r="H39" s="9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1"/>
      <c r="R39" s="1"/>
      <c r="S39" s="11"/>
    </row>
    <row r="40" spans="4:19">
      <c r="D40" s="3" t="str">
        <f t="shared" si="0"/>
        <v>SINKCCU_Fake_H2</v>
      </c>
      <c r="H40" s="9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1"/>
      <c r="R40" s="1"/>
      <c r="S40" s="11"/>
    </row>
    <row r="41" spans="4:19">
      <c r="D41" s="3" t="str">
        <f t="shared" si="0"/>
        <v>SINKCCU_Fake_H2</v>
      </c>
      <c r="H41" s="9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L45" sqref="L45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9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1">
        <v>0</v>
      </c>
      <c r="S11" s="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1">
        <v>0</v>
      </c>
      <c r="R12" s="1"/>
      <c r="S12" s="11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1">
        <v>0</v>
      </c>
      <c r="R13" s="1"/>
      <c r="S13" s="11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2">
        <v>-3.48e-13</v>
      </c>
      <c r="R14" s="1"/>
      <c r="S14" s="11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2">
        <v>-2.29e-10</v>
      </c>
      <c r="R15" s="1"/>
      <c r="S15" s="11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2">
        <v>-1.81e-8</v>
      </c>
      <c r="R16" s="1"/>
      <c r="S16" s="11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2">
        <v>-4.2e-7</v>
      </c>
      <c r="R17" s="1"/>
      <c r="S17" s="11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2">
        <v>-4.61e-6</v>
      </c>
      <c r="R18" s="1"/>
      <c r="S18" s="11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2">
        <v>-3.08e-5</v>
      </c>
      <c r="R19" s="1"/>
      <c r="S19" s="11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1">
        <v>-0.000145879</v>
      </c>
      <c r="R20" s="1"/>
      <c r="S20" s="11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1">
        <v>-0.000540047</v>
      </c>
      <c r="R21" s="1"/>
      <c r="S21" s="1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1">
        <v>-0.002495071</v>
      </c>
      <c r="R22" s="1"/>
      <c r="S22" s="11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1">
        <v>-0.009746884</v>
      </c>
      <c r="R23" s="1"/>
      <c r="S23" s="11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1">
        <v>-0.03136081</v>
      </c>
      <c r="R24" s="1"/>
      <c r="S24" s="11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1">
        <v>-0.085732495</v>
      </c>
      <c r="R25" s="1"/>
      <c r="S25" s="11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1">
        <v>-0.20521629</v>
      </c>
      <c r="R26" s="1"/>
      <c r="S26" s="11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1">
        <v>-0.435337421</v>
      </c>
      <c r="R27" s="1"/>
      <c r="S27" s="11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1">
        <v>-0.840418947</v>
      </c>
      <c r="R28" s="1"/>
      <c r="S28" s="11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1">
        <v>-1.50040547</v>
      </c>
      <c r="R29" s="1"/>
      <c r="S29" s="11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1">
        <v>-2.505215746</v>
      </c>
      <c r="R30" s="1"/>
      <c r="S30" s="11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1">
        <v>-3.945723141</v>
      </c>
      <c r="R31" s="1"/>
      <c r="S31" s="1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1">
        <v>-5.823877694</v>
      </c>
      <c r="R32" s="1"/>
      <c r="S32" s="11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1">
        <v>-8.190738992</v>
      </c>
      <c r="R33" s="1"/>
      <c r="S33" s="11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1">
        <v>-11.08262213</v>
      </c>
      <c r="R34" s="1"/>
      <c r="S34" s="11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1">
        <v>-14.51899947</v>
      </c>
      <c r="R35" s="1"/>
      <c r="S35" s="11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1">
        <v>-18.50257415</v>
      </c>
      <c r="R36" s="1"/>
      <c r="S36" s="11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1">
        <v>-23.0211784</v>
      </c>
      <c r="R37" s="1"/>
      <c r="S37" s="11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1">
        <v>-28.05083132</v>
      </c>
      <c r="R38" s="1"/>
      <c r="S38" s="11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1">
        <v>-33.55923229</v>
      </c>
      <c r="R39" s="1"/>
      <c r="S39" s="11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1">
        <v>-39.50910415</v>
      </c>
      <c r="R40" s="1"/>
      <c r="S40" s="11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1">
        <v>-45.8610234</v>
      </c>
      <c r="R41" s="1"/>
      <c r="S41" s="11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tabSelected="1" zoomScale="66" zoomScaleNormal="66" topLeftCell="A4" workbookViewId="0">
      <selection activeCell="M24" sqref="M24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0"/>
      <c r="S10" t="s">
        <v>45</v>
      </c>
      <c r="V10" t="s">
        <v>46</v>
      </c>
    </row>
    <row r="11" spans="2:22">
      <c r="B11" s="1" t="s">
        <v>49</v>
      </c>
      <c r="D11" s="3" t="s">
        <v>50</v>
      </c>
      <c r="H11" s="9"/>
      <c r="I11" s="1">
        <v>2020</v>
      </c>
      <c r="J11" s="1" t="s">
        <v>16</v>
      </c>
      <c r="K11" s="1">
        <v>1</v>
      </c>
      <c r="L11" s="1">
        <v>0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1">
        <v>0</v>
      </c>
      <c r="V11" s="11">
        <v>-13.38768103</v>
      </c>
    </row>
    <row r="12" spans="4:22">
      <c r="D12" s="3" t="str">
        <f t="shared" ref="D12:D41" si="2">D11</f>
        <v>SINKCCS_FORESTRY</v>
      </c>
      <c r="H12" s="9"/>
      <c r="I12" s="1">
        <v>2021</v>
      </c>
      <c r="J12" s="1" t="s">
        <v>16</v>
      </c>
      <c r="K12" s="1">
        <v>1</v>
      </c>
      <c r="L12" s="1">
        <v>0</v>
      </c>
      <c r="O12" s="1">
        <f t="shared" si="0"/>
        <v>17302.57254</v>
      </c>
      <c r="Q12" s="1">
        <f t="shared" si="1"/>
        <v>17302.57254</v>
      </c>
      <c r="R12" s="1">
        <v>0</v>
      </c>
      <c r="S12" s="11">
        <v>0</v>
      </c>
      <c r="U12" s="1"/>
      <c r="V12" s="11">
        <v>-17.30257254</v>
      </c>
    </row>
    <row r="13" spans="4:22">
      <c r="D13" s="3" t="str">
        <f t="shared" si="2"/>
        <v>SINKCCS_FORESTRY</v>
      </c>
      <c r="H13" s="9"/>
      <c r="I13" s="1">
        <v>2022</v>
      </c>
      <c r="J13" s="1" t="s">
        <v>16</v>
      </c>
      <c r="K13" s="1">
        <v>1</v>
      </c>
      <c r="L13" s="1">
        <v>0</v>
      </c>
      <c r="O13" s="1">
        <f t="shared" si="0"/>
        <v>15406.32582</v>
      </c>
      <c r="Q13" s="1">
        <f t="shared" si="1"/>
        <v>15406.32582</v>
      </c>
      <c r="R13" s="1">
        <v>0</v>
      </c>
      <c r="S13" s="11">
        <v>0</v>
      </c>
      <c r="U13" s="1"/>
      <c r="V13" s="11">
        <v>-15.40632582</v>
      </c>
    </row>
    <row r="14" spans="4:22">
      <c r="D14" s="3" t="str">
        <f t="shared" si="2"/>
        <v>SINKCCS_FORESTRY</v>
      </c>
      <c r="H14" s="9"/>
      <c r="I14" s="1">
        <v>2023</v>
      </c>
      <c r="J14" s="1" t="s">
        <v>16</v>
      </c>
      <c r="K14" s="1">
        <v>1</v>
      </c>
      <c r="L14" s="1">
        <v>0</v>
      </c>
      <c r="O14" s="1">
        <f t="shared" si="0"/>
        <v>17230.53509</v>
      </c>
      <c r="Q14" s="1">
        <f t="shared" si="1"/>
        <v>17230.53509</v>
      </c>
      <c r="R14" s="1">
        <f t="shared" ref="R14:R41" si="3">S14*-1000</f>
        <v>3.48e-10</v>
      </c>
      <c r="S14" s="12">
        <v>-3.48e-13</v>
      </c>
      <c r="U14" s="1"/>
      <c r="V14" s="11">
        <v>-17.23053509</v>
      </c>
    </row>
    <row r="15" spans="4:22">
      <c r="D15" s="3" t="str">
        <f t="shared" si="2"/>
        <v>SINKCCS_FORESTRY</v>
      </c>
      <c r="H15" s="9"/>
      <c r="I15" s="1">
        <v>2024</v>
      </c>
      <c r="J15" s="1" t="s">
        <v>16</v>
      </c>
      <c r="K15" s="1">
        <v>1</v>
      </c>
      <c r="L15" s="1">
        <v>0</v>
      </c>
      <c r="O15" s="1">
        <f t="shared" si="0"/>
        <v>19054.74437</v>
      </c>
      <c r="Q15" s="1">
        <f t="shared" si="1"/>
        <v>19054.74437</v>
      </c>
      <c r="R15" s="1">
        <f t="shared" si="3"/>
        <v>2.29e-7</v>
      </c>
      <c r="S15" s="12">
        <v>-2.29e-10</v>
      </c>
      <c r="U15" s="1"/>
      <c r="V15" s="11">
        <v>-19.05474437</v>
      </c>
    </row>
    <row r="16" spans="4:22">
      <c r="D16" s="3" t="str">
        <f t="shared" si="2"/>
        <v>SINKCCS_FORESTRY</v>
      </c>
      <c r="H16" s="9"/>
      <c r="I16" s="1">
        <v>2025</v>
      </c>
      <c r="J16" s="1" t="s">
        <v>16</v>
      </c>
      <c r="K16" s="1">
        <v>1</v>
      </c>
      <c r="L16" s="1">
        <v>0</v>
      </c>
      <c r="O16" s="1">
        <f t="shared" si="0"/>
        <v>20878.95364</v>
      </c>
      <c r="Q16" s="1">
        <f t="shared" si="1"/>
        <v>20878.95364</v>
      </c>
      <c r="R16" s="1">
        <f t="shared" si="3"/>
        <v>1.81e-5</v>
      </c>
      <c r="S16" s="12">
        <v>-1.81e-8</v>
      </c>
      <c r="U16" s="1"/>
      <c r="V16" s="11">
        <v>-20.87895364</v>
      </c>
    </row>
    <row r="17" spans="4:22">
      <c r="D17" s="3" t="str">
        <f t="shared" si="2"/>
        <v>SINKCCS_FORESTRY</v>
      </c>
      <c r="H17" s="9"/>
      <c r="I17" s="1">
        <v>2026</v>
      </c>
      <c r="J17" s="1" t="s">
        <v>16</v>
      </c>
      <c r="K17" s="1">
        <v>1</v>
      </c>
      <c r="L17" s="1">
        <v>0</v>
      </c>
      <c r="O17" s="1">
        <f t="shared" si="0"/>
        <v>22703.16291</v>
      </c>
      <c r="Q17" s="1">
        <f t="shared" si="1"/>
        <v>22703.16291</v>
      </c>
      <c r="R17" s="1">
        <f t="shared" si="3"/>
        <v>0.00042</v>
      </c>
      <c r="S17" s="12">
        <v>-4.2e-7</v>
      </c>
      <c r="U17" s="1"/>
      <c r="V17" s="11">
        <v>-22.70316291</v>
      </c>
    </row>
    <row r="18" spans="4:22">
      <c r="D18" s="3" t="str">
        <f t="shared" si="2"/>
        <v>SINKCCS_FORESTRY</v>
      </c>
      <c r="H18" s="9"/>
      <c r="I18" s="1">
        <v>2027</v>
      </c>
      <c r="J18" s="1" t="s">
        <v>16</v>
      </c>
      <c r="K18" s="1">
        <v>1</v>
      </c>
      <c r="L18" s="1">
        <v>0</v>
      </c>
      <c r="O18" s="1">
        <f t="shared" si="0"/>
        <v>24527.37218</v>
      </c>
      <c r="Q18" s="1">
        <f t="shared" si="1"/>
        <v>24527.37218</v>
      </c>
      <c r="R18" s="1">
        <f t="shared" si="3"/>
        <v>0.00461</v>
      </c>
      <c r="S18" s="12">
        <v>-4.61e-6</v>
      </c>
      <c r="U18" s="1"/>
      <c r="V18" s="11">
        <v>-24.52737218</v>
      </c>
    </row>
    <row r="19" spans="4:22">
      <c r="D19" s="3" t="str">
        <f t="shared" si="2"/>
        <v>SINKCCS_FORESTRY</v>
      </c>
      <c r="H19" s="9"/>
      <c r="I19" s="1">
        <v>2028</v>
      </c>
      <c r="J19" s="1" t="s">
        <v>16</v>
      </c>
      <c r="K19" s="1">
        <v>1</v>
      </c>
      <c r="L19" s="1">
        <v>0</v>
      </c>
      <c r="O19" s="1">
        <f t="shared" si="0"/>
        <v>26351.58146</v>
      </c>
      <c r="Q19" s="1">
        <f t="shared" si="1"/>
        <v>26351.58146</v>
      </c>
      <c r="R19" s="1">
        <f t="shared" si="3"/>
        <v>0.0308</v>
      </c>
      <c r="S19" s="12">
        <v>-3.08e-5</v>
      </c>
      <c r="U19" s="1"/>
      <c r="V19" s="11">
        <v>-26.35158146</v>
      </c>
    </row>
    <row r="20" spans="4:22">
      <c r="D20" s="3" t="str">
        <f t="shared" si="2"/>
        <v>SINKCCS_FORESTRY</v>
      </c>
      <c r="H20" s="9"/>
      <c r="I20" s="1">
        <v>2029</v>
      </c>
      <c r="J20" s="1" t="s">
        <v>16</v>
      </c>
      <c r="K20" s="1">
        <v>1</v>
      </c>
      <c r="L20" s="1">
        <v>0</v>
      </c>
      <c r="O20" s="1">
        <f t="shared" si="0"/>
        <v>28175.79073</v>
      </c>
      <c r="Q20" s="1">
        <f t="shared" si="1"/>
        <v>28175.79073</v>
      </c>
      <c r="R20" s="1">
        <f t="shared" si="3"/>
        <v>0.145879</v>
      </c>
      <c r="S20" s="11">
        <v>-0.000145879</v>
      </c>
      <c r="U20" s="1"/>
      <c r="V20" s="11">
        <v>-28.17579073</v>
      </c>
    </row>
    <row r="21" spans="4:22">
      <c r="D21" s="3" t="str">
        <f t="shared" si="2"/>
        <v>SINKCCS_FORESTRY</v>
      </c>
      <c r="H21" s="9"/>
      <c r="I21" s="1">
        <v>2030</v>
      </c>
      <c r="J21" s="1" t="s">
        <v>16</v>
      </c>
      <c r="K21" s="1">
        <v>1</v>
      </c>
      <c r="L21" s="1">
        <v>0</v>
      </c>
      <c r="O21" s="1">
        <f t="shared" si="0"/>
        <v>30000</v>
      </c>
      <c r="Q21" s="1">
        <f t="shared" si="1"/>
        <v>30000</v>
      </c>
      <c r="R21" s="1">
        <f t="shared" si="3"/>
        <v>0.540047</v>
      </c>
      <c r="S21" s="11">
        <v>-0.000540047</v>
      </c>
      <c r="U21" s="1"/>
      <c r="V21" s="11">
        <v>-30</v>
      </c>
    </row>
    <row r="22" spans="4:22">
      <c r="D22" s="3" t="str">
        <f t="shared" si="2"/>
        <v>SINKCCS_FORESTRY</v>
      </c>
      <c r="H22" s="9"/>
      <c r="I22" s="1">
        <v>2031</v>
      </c>
      <c r="J22" s="1" t="s">
        <v>16</v>
      </c>
      <c r="K22" s="1">
        <v>1</v>
      </c>
      <c r="L22" s="1">
        <v>0</v>
      </c>
      <c r="O22" s="1">
        <f t="shared" si="0"/>
        <v>31000</v>
      </c>
      <c r="Q22" s="1">
        <f t="shared" si="1"/>
        <v>31000</v>
      </c>
      <c r="R22" s="1">
        <f t="shared" si="3"/>
        <v>2.495071</v>
      </c>
      <c r="S22" s="11">
        <v>-0.002495071</v>
      </c>
      <c r="U22" s="1"/>
      <c r="V22" s="11">
        <v>-31</v>
      </c>
    </row>
    <row r="23" spans="4:22">
      <c r="D23" s="3" t="str">
        <f t="shared" si="2"/>
        <v>SINKCCS_FORESTRY</v>
      </c>
      <c r="H23" s="9"/>
      <c r="I23" s="1">
        <v>2032</v>
      </c>
      <c r="J23" s="1" t="s">
        <v>16</v>
      </c>
      <c r="K23" s="1">
        <v>1</v>
      </c>
      <c r="L23" s="1">
        <v>0</v>
      </c>
      <c r="O23" s="1">
        <f t="shared" si="0"/>
        <v>32000</v>
      </c>
      <c r="Q23" s="1">
        <f t="shared" si="1"/>
        <v>32000</v>
      </c>
      <c r="R23" s="1">
        <f t="shared" si="3"/>
        <v>9.746884</v>
      </c>
      <c r="S23" s="11">
        <v>-0.009746884</v>
      </c>
      <c r="U23" s="1"/>
      <c r="V23" s="11">
        <v>-32</v>
      </c>
    </row>
    <row r="24" spans="4:22">
      <c r="D24" s="3" t="str">
        <f t="shared" si="2"/>
        <v>SINKCCS_FORESTRY</v>
      </c>
      <c r="H24" s="9"/>
      <c r="I24" s="1">
        <v>2033</v>
      </c>
      <c r="J24" s="1" t="s">
        <v>16</v>
      </c>
      <c r="K24" s="1">
        <v>1</v>
      </c>
      <c r="L24" s="1">
        <v>0</v>
      </c>
      <c r="O24" s="1">
        <f t="shared" si="0"/>
        <v>33000</v>
      </c>
      <c r="Q24" s="1">
        <f t="shared" si="1"/>
        <v>33000</v>
      </c>
      <c r="R24" s="1">
        <f t="shared" si="3"/>
        <v>31.36081</v>
      </c>
      <c r="S24" s="11">
        <v>-0.03136081</v>
      </c>
      <c r="U24" s="1"/>
      <c r="V24" s="11">
        <v>-33</v>
      </c>
    </row>
    <row r="25" spans="4:22">
      <c r="D25" s="3" t="str">
        <f t="shared" si="2"/>
        <v>SINKCCS_FORESTRY</v>
      </c>
      <c r="H25" s="9"/>
      <c r="I25" s="1">
        <v>2034</v>
      </c>
      <c r="J25" s="1" t="s">
        <v>16</v>
      </c>
      <c r="K25" s="1">
        <v>1</v>
      </c>
      <c r="L25" s="1">
        <v>0</v>
      </c>
      <c r="O25" s="1">
        <f t="shared" si="0"/>
        <v>34000</v>
      </c>
      <c r="Q25" s="1">
        <f t="shared" si="1"/>
        <v>34000</v>
      </c>
      <c r="R25" s="1">
        <f t="shared" si="3"/>
        <v>85.732495</v>
      </c>
      <c r="S25" s="11">
        <v>-0.085732495</v>
      </c>
      <c r="U25" s="1"/>
      <c r="V25" s="11">
        <v>-34</v>
      </c>
    </row>
    <row r="26" spans="4:22">
      <c r="D26" s="3" t="str">
        <f t="shared" si="2"/>
        <v>SINKCCS_FORESTRY</v>
      </c>
      <c r="H26" s="9"/>
      <c r="I26" s="1">
        <v>2035</v>
      </c>
      <c r="J26" s="1" t="s">
        <v>16</v>
      </c>
      <c r="K26" s="1">
        <v>1</v>
      </c>
      <c r="L26" s="1">
        <v>0</v>
      </c>
      <c r="O26" s="1">
        <f t="shared" si="0"/>
        <v>35000</v>
      </c>
      <c r="Q26" s="1">
        <f t="shared" si="1"/>
        <v>35000</v>
      </c>
      <c r="R26" s="1">
        <f t="shared" si="3"/>
        <v>205.21629</v>
      </c>
      <c r="S26" s="11">
        <v>-0.20521629</v>
      </c>
      <c r="U26" s="1"/>
      <c r="V26" s="11">
        <v>-35</v>
      </c>
    </row>
    <row r="27" spans="4:22">
      <c r="D27" s="3" t="str">
        <f t="shared" si="2"/>
        <v>SINKCCS_FORESTRY</v>
      </c>
      <c r="H27" s="9"/>
      <c r="I27" s="1">
        <v>2036</v>
      </c>
      <c r="J27" s="1" t="s">
        <v>16</v>
      </c>
      <c r="K27" s="1">
        <v>1</v>
      </c>
      <c r="L27" s="1">
        <v>0</v>
      </c>
      <c r="O27" s="1">
        <f t="shared" si="0"/>
        <v>36000</v>
      </c>
      <c r="Q27" s="1">
        <f t="shared" si="1"/>
        <v>36000</v>
      </c>
      <c r="R27" s="1">
        <f t="shared" si="3"/>
        <v>435.337421</v>
      </c>
      <c r="S27" s="11">
        <v>-0.435337421</v>
      </c>
      <c r="U27" s="1"/>
      <c r="V27" s="11">
        <v>-36</v>
      </c>
    </row>
    <row r="28" spans="4:22">
      <c r="D28" s="3" t="str">
        <f t="shared" si="2"/>
        <v>SINKCCS_FORESTRY</v>
      </c>
      <c r="H28" s="9"/>
      <c r="I28" s="1">
        <v>2037</v>
      </c>
      <c r="J28" s="1" t="s">
        <v>16</v>
      </c>
      <c r="K28" s="1">
        <v>1</v>
      </c>
      <c r="L28" s="1">
        <v>0</v>
      </c>
      <c r="O28" s="1">
        <f t="shared" si="0"/>
        <v>37000</v>
      </c>
      <c r="Q28" s="1">
        <f t="shared" si="1"/>
        <v>37000</v>
      </c>
      <c r="R28" s="1">
        <f t="shared" si="3"/>
        <v>840.418947</v>
      </c>
      <c r="S28" s="11">
        <v>-0.840418947</v>
      </c>
      <c r="U28" s="1"/>
      <c r="V28" s="11">
        <v>-37</v>
      </c>
    </row>
    <row r="29" spans="4:22">
      <c r="D29" s="3" t="str">
        <f t="shared" si="2"/>
        <v>SINKCCS_FORESTRY</v>
      </c>
      <c r="H29" s="9"/>
      <c r="I29" s="1">
        <v>2038</v>
      </c>
      <c r="J29" s="1" t="s">
        <v>16</v>
      </c>
      <c r="K29" s="1">
        <v>1</v>
      </c>
      <c r="L29" s="1">
        <v>0</v>
      </c>
      <c r="O29" s="1">
        <f t="shared" si="0"/>
        <v>38000</v>
      </c>
      <c r="Q29" s="1">
        <f t="shared" si="1"/>
        <v>38000</v>
      </c>
      <c r="R29" s="1">
        <f t="shared" si="3"/>
        <v>1500.40547</v>
      </c>
      <c r="S29" s="11">
        <v>-1.50040547</v>
      </c>
      <c r="U29" s="1"/>
      <c r="V29" s="11">
        <v>-38</v>
      </c>
    </row>
    <row r="30" spans="4:22">
      <c r="D30" s="3" t="str">
        <f t="shared" si="2"/>
        <v>SINKCCS_FORESTRY</v>
      </c>
      <c r="H30" s="9"/>
      <c r="I30" s="1">
        <v>2039</v>
      </c>
      <c r="J30" s="1" t="s">
        <v>16</v>
      </c>
      <c r="K30" s="1">
        <v>1</v>
      </c>
      <c r="L30" s="1">
        <v>0</v>
      </c>
      <c r="O30" s="1">
        <f t="shared" si="0"/>
        <v>39000</v>
      </c>
      <c r="Q30" s="1">
        <f t="shared" si="1"/>
        <v>39000</v>
      </c>
      <c r="R30" s="1">
        <f t="shared" si="3"/>
        <v>2505.215746</v>
      </c>
      <c r="S30" s="11">
        <v>-2.505215746</v>
      </c>
      <c r="U30" s="1"/>
      <c r="V30" s="11">
        <v>-39</v>
      </c>
    </row>
    <row r="31" spans="4:22">
      <c r="D31" s="3" t="str">
        <f t="shared" si="2"/>
        <v>SINKCCS_FORESTRY</v>
      </c>
      <c r="H31" s="9"/>
      <c r="I31" s="1">
        <v>2040</v>
      </c>
      <c r="J31" s="1" t="s">
        <v>16</v>
      </c>
      <c r="K31" s="1">
        <v>1</v>
      </c>
      <c r="L31" s="1">
        <v>0</v>
      </c>
      <c r="O31" s="1">
        <f t="shared" si="0"/>
        <v>40000</v>
      </c>
      <c r="Q31" s="1">
        <f t="shared" si="1"/>
        <v>40000</v>
      </c>
      <c r="R31" s="1">
        <f t="shared" si="3"/>
        <v>3945.723141</v>
      </c>
      <c r="S31" s="11">
        <v>-3.945723141</v>
      </c>
      <c r="U31" s="1"/>
      <c r="V31" s="11">
        <v>-40</v>
      </c>
    </row>
    <row r="32" spans="4:22">
      <c r="D32" s="3" t="str">
        <f t="shared" si="2"/>
        <v>SINKCCS_FORESTRY</v>
      </c>
      <c r="H32" s="9"/>
      <c r="I32" s="1">
        <v>2041</v>
      </c>
      <c r="J32" s="1" t="s">
        <v>16</v>
      </c>
      <c r="K32" s="1">
        <v>1</v>
      </c>
      <c r="L32" s="1">
        <v>0</v>
      </c>
      <c r="O32" s="1">
        <f t="shared" si="0"/>
        <v>41000</v>
      </c>
      <c r="Q32" s="1">
        <f t="shared" si="1"/>
        <v>41000</v>
      </c>
      <c r="R32" s="1">
        <f t="shared" si="3"/>
        <v>5823.877694</v>
      </c>
      <c r="S32" s="11">
        <v>-5.823877694</v>
      </c>
      <c r="U32" s="1"/>
      <c r="V32" s="11">
        <v>-41</v>
      </c>
    </row>
    <row r="33" spans="4:22">
      <c r="D33" s="3" t="str">
        <f t="shared" si="2"/>
        <v>SINKCCS_FORESTRY</v>
      </c>
      <c r="H33" s="9"/>
      <c r="I33" s="1">
        <v>2042</v>
      </c>
      <c r="J33" s="1" t="s">
        <v>16</v>
      </c>
      <c r="K33" s="1">
        <v>1</v>
      </c>
      <c r="L33" s="1">
        <v>0</v>
      </c>
      <c r="O33" s="1">
        <f t="shared" si="0"/>
        <v>42000</v>
      </c>
      <c r="Q33" s="1">
        <f t="shared" si="1"/>
        <v>42000</v>
      </c>
      <c r="R33" s="1">
        <f t="shared" si="3"/>
        <v>8190.738992</v>
      </c>
      <c r="S33" s="11">
        <v>-8.190738992</v>
      </c>
      <c r="U33" s="1"/>
      <c r="V33" s="11">
        <v>-42</v>
      </c>
    </row>
    <row r="34" spans="4:22">
      <c r="D34" s="3" t="str">
        <f t="shared" si="2"/>
        <v>SINKCCS_FORESTRY</v>
      </c>
      <c r="H34" s="9"/>
      <c r="I34" s="1">
        <v>2043</v>
      </c>
      <c r="J34" s="1" t="s">
        <v>16</v>
      </c>
      <c r="K34" s="1">
        <v>1</v>
      </c>
      <c r="L34" s="1">
        <v>0</v>
      </c>
      <c r="O34" s="1">
        <f t="shared" si="0"/>
        <v>43000</v>
      </c>
      <c r="Q34" s="1">
        <f t="shared" si="1"/>
        <v>43000</v>
      </c>
      <c r="R34" s="1">
        <f t="shared" si="3"/>
        <v>11082.62213</v>
      </c>
      <c r="S34" s="11">
        <v>-11.08262213</v>
      </c>
      <c r="U34" s="1"/>
      <c r="V34" s="11">
        <v>-43</v>
      </c>
    </row>
    <row r="35" spans="4:22">
      <c r="D35" s="3" t="str">
        <f t="shared" si="2"/>
        <v>SINKCCS_FORESTRY</v>
      </c>
      <c r="H35" s="9"/>
      <c r="I35" s="1">
        <v>2044</v>
      </c>
      <c r="J35" s="1" t="s">
        <v>16</v>
      </c>
      <c r="K35" s="1">
        <v>1</v>
      </c>
      <c r="L35" s="1">
        <v>0</v>
      </c>
      <c r="O35" s="1">
        <f t="shared" si="0"/>
        <v>44000</v>
      </c>
      <c r="Q35" s="1">
        <f t="shared" si="1"/>
        <v>44000</v>
      </c>
      <c r="R35" s="1">
        <f t="shared" si="3"/>
        <v>14518.99947</v>
      </c>
      <c r="S35" s="11">
        <v>-14.51899947</v>
      </c>
      <c r="U35" s="1"/>
      <c r="V35" s="11">
        <v>-44</v>
      </c>
    </row>
    <row r="36" spans="4:22">
      <c r="D36" s="3" t="str">
        <f t="shared" si="2"/>
        <v>SINKCCS_FORESTRY</v>
      </c>
      <c r="H36" s="9"/>
      <c r="I36" s="1">
        <v>2045</v>
      </c>
      <c r="J36" s="1" t="s">
        <v>16</v>
      </c>
      <c r="K36" s="1">
        <v>1</v>
      </c>
      <c r="L36" s="1">
        <v>0</v>
      </c>
      <c r="O36" s="1">
        <f t="shared" si="0"/>
        <v>45000</v>
      </c>
      <c r="Q36" s="1">
        <f t="shared" si="1"/>
        <v>45000</v>
      </c>
      <c r="R36" s="1">
        <f t="shared" si="3"/>
        <v>18502.57415</v>
      </c>
      <c r="S36" s="11">
        <v>-18.50257415</v>
      </c>
      <c r="U36" s="1"/>
      <c r="V36" s="11">
        <v>-45</v>
      </c>
    </row>
    <row r="37" spans="4:22">
      <c r="D37" s="3" t="str">
        <f t="shared" si="2"/>
        <v>SINKCCS_FORESTRY</v>
      </c>
      <c r="H37" s="9"/>
      <c r="I37" s="1">
        <v>2046</v>
      </c>
      <c r="J37" s="1" t="s">
        <v>16</v>
      </c>
      <c r="K37" s="1">
        <v>1</v>
      </c>
      <c r="L37" s="1">
        <v>0</v>
      </c>
      <c r="O37" s="1">
        <f t="shared" si="0"/>
        <v>46000</v>
      </c>
      <c r="Q37" s="1">
        <f t="shared" si="1"/>
        <v>46000</v>
      </c>
      <c r="R37" s="1">
        <f t="shared" si="3"/>
        <v>23021.1784</v>
      </c>
      <c r="S37" s="11">
        <v>-23.0211784</v>
      </c>
      <c r="U37" s="1"/>
      <c r="V37" s="11">
        <v>-46</v>
      </c>
    </row>
    <row r="38" spans="4:22">
      <c r="D38" s="3" t="str">
        <f t="shared" si="2"/>
        <v>SINKCCS_FORESTRY</v>
      </c>
      <c r="H38" s="9"/>
      <c r="I38" s="1">
        <v>2047</v>
      </c>
      <c r="J38" s="1" t="s">
        <v>16</v>
      </c>
      <c r="K38" s="1">
        <v>1</v>
      </c>
      <c r="L38" s="1">
        <v>0</v>
      </c>
      <c r="O38" s="1">
        <f t="shared" si="0"/>
        <v>47000</v>
      </c>
      <c r="Q38" s="1">
        <f t="shared" si="1"/>
        <v>47000</v>
      </c>
      <c r="R38" s="1">
        <f t="shared" si="3"/>
        <v>28050.83132</v>
      </c>
      <c r="S38" s="11">
        <v>-28.05083132</v>
      </c>
      <c r="U38" s="1"/>
      <c r="V38" s="11">
        <v>-47</v>
      </c>
    </row>
    <row r="39" spans="4:22">
      <c r="D39" s="3" t="str">
        <f t="shared" si="2"/>
        <v>SINKCCS_FORESTRY</v>
      </c>
      <c r="H39" s="9"/>
      <c r="I39" s="1">
        <v>2048</v>
      </c>
      <c r="J39" s="1" t="s">
        <v>16</v>
      </c>
      <c r="K39" s="1">
        <v>1</v>
      </c>
      <c r="L39" s="1">
        <v>0</v>
      </c>
      <c r="O39" s="1">
        <f t="shared" si="0"/>
        <v>48000</v>
      </c>
      <c r="Q39" s="1">
        <f t="shared" si="1"/>
        <v>48000</v>
      </c>
      <c r="R39" s="1">
        <f t="shared" si="3"/>
        <v>33559.23229</v>
      </c>
      <c r="S39" s="11">
        <v>-33.55923229</v>
      </c>
      <c r="U39" s="1"/>
      <c r="V39" s="11">
        <v>-48</v>
      </c>
    </row>
    <row r="40" spans="4:22">
      <c r="D40" s="3" t="str">
        <f t="shared" si="2"/>
        <v>SINKCCS_FORESTRY</v>
      </c>
      <c r="H40" s="9"/>
      <c r="I40" s="1">
        <v>2049</v>
      </c>
      <c r="J40" s="1" t="s">
        <v>16</v>
      </c>
      <c r="K40" s="1">
        <v>1</v>
      </c>
      <c r="L40" s="1">
        <v>0</v>
      </c>
      <c r="O40" s="1">
        <f t="shared" si="0"/>
        <v>49000</v>
      </c>
      <c r="Q40" s="1">
        <f t="shared" si="1"/>
        <v>49000</v>
      </c>
      <c r="R40" s="1">
        <f t="shared" si="3"/>
        <v>39509.10415</v>
      </c>
      <c r="S40" s="11">
        <v>-39.50910415</v>
      </c>
      <c r="U40" s="1"/>
      <c r="V40" s="11">
        <v>-49</v>
      </c>
    </row>
    <row r="41" spans="4:22">
      <c r="D41" s="3" t="str">
        <f t="shared" si="2"/>
        <v>SINKCCS_FORESTRY</v>
      </c>
      <c r="H41" s="9"/>
      <c r="I41" s="1">
        <v>2050</v>
      </c>
      <c r="J41" s="1" t="s">
        <v>16</v>
      </c>
      <c r="K41" s="1">
        <v>1</v>
      </c>
      <c r="L41" s="1">
        <v>0</v>
      </c>
      <c r="O41" s="1">
        <f t="shared" si="0"/>
        <v>50000</v>
      </c>
      <c r="Q41" s="1">
        <f t="shared" si="1"/>
        <v>50000</v>
      </c>
      <c r="R41" s="1">
        <f t="shared" si="3"/>
        <v>45861.0234</v>
      </c>
      <c r="S41" s="11">
        <v>-45.8610234</v>
      </c>
      <c r="U41" s="1"/>
      <c r="V41" s="11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B4:L134"/>
  <sheetViews>
    <sheetView workbookViewId="0">
      <selection activeCell="I7" sqref="I7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3" t="s">
        <v>52</v>
      </c>
      <c r="H11" s="9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SNKCO2N_DAC</v>
      </c>
      <c r="H12" s="9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SNKCO2N_DAC</v>
      </c>
      <c r="H13" s="9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SNKCO2N_DAC</v>
      </c>
      <c r="H14" s="9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SNKCO2N_DAC</v>
      </c>
      <c r="H15" s="9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SNKCO2N_DAC</v>
      </c>
      <c r="H16" s="9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SNKCO2N_DAC</v>
      </c>
      <c r="H17" s="9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SNKCO2N_DAC</v>
      </c>
      <c r="H18" s="9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SNKCO2N_DAC</v>
      </c>
      <c r="H19" s="9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SNKCO2N_DAC</v>
      </c>
      <c r="H20" s="9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SNKCO2N_DAC</v>
      </c>
      <c r="H21" s="9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SNKCO2N_DAC</v>
      </c>
      <c r="H22" s="9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SNKCO2N_DAC</v>
      </c>
      <c r="H23" s="9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SNKCO2N_DAC</v>
      </c>
      <c r="H24" s="9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SNKCO2N_DAC</v>
      </c>
      <c r="H25" s="9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SNKCO2N_DAC</v>
      </c>
      <c r="H26" s="9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SNKCO2N_DAC</v>
      </c>
      <c r="H27" s="9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SNKCO2N_DAC</v>
      </c>
      <c r="H28" s="9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SNKCO2N_DAC</v>
      </c>
      <c r="H29" s="9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SNKCO2N_DAC</v>
      </c>
      <c r="H30" s="9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SNKCO2N_DAC</v>
      </c>
      <c r="H31" s="9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SNKCO2N_DAC</v>
      </c>
      <c r="H32" s="9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SNKCO2N_DAC</v>
      </c>
      <c r="H33" s="9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SNKCO2N_DAC</v>
      </c>
      <c r="H34" s="9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SNKCO2N_DAC</v>
      </c>
      <c r="H35" s="9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SNKCO2N_DAC</v>
      </c>
      <c r="H36" s="9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SNKCO2N_DAC</v>
      </c>
      <c r="H37" s="9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SNKCO2N_DAC</v>
      </c>
      <c r="H38" s="9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SNKCO2N_DAC</v>
      </c>
      <c r="H39" s="9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SNKCO2N_DAC</v>
      </c>
      <c r="H40" s="9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SNKCO2N_DAC</v>
      </c>
      <c r="H41" s="9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3" t="s">
        <v>53</v>
      </c>
      <c r="H42" s="9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SNKCO2N_OtherSectors</v>
      </c>
      <c r="H43" s="9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SNKCO2N_OtherSectors</v>
      </c>
      <c r="H44" s="9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SNKCO2N_OtherSectors</v>
      </c>
      <c r="H45" s="9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SNKCO2N_OtherSectors</v>
      </c>
      <c r="H46" s="9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SNKCO2N_OtherSectors</v>
      </c>
      <c r="H47" s="9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SNKCO2N_OtherSectors</v>
      </c>
      <c r="H48" s="9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SNKCO2N_OtherSectors</v>
      </c>
      <c r="H49" s="9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SNKCO2N_OtherSectors</v>
      </c>
      <c r="H50" s="9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SNKCO2N_OtherSectors</v>
      </c>
      <c r="H51" s="9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SNKCO2N_OtherSectors</v>
      </c>
      <c r="H52" s="9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SNKCO2N_OtherSectors</v>
      </c>
      <c r="H53" s="9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SNKCO2N_OtherSectors</v>
      </c>
      <c r="H54" s="9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SNKCO2N_OtherSectors</v>
      </c>
      <c r="H55" s="9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SNKCO2N_OtherSectors</v>
      </c>
      <c r="H56" s="9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SNKCO2N_OtherSectors</v>
      </c>
      <c r="H57" s="9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SNKCO2N_OtherSectors</v>
      </c>
      <c r="H58" s="9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SNKCO2N_OtherSectors</v>
      </c>
      <c r="H59" s="9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SNKCO2N_OtherSectors</v>
      </c>
      <c r="H60" s="9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SNKCO2N_OtherSectors</v>
      </c>
      <c r="H61" s="9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SNKCO2N_OtherSectors</v>
      </c>
      <c r="H62" s="9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SNKCO2N_OtherSectors</v>
      </c>
      <c r="H63" s="9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SNKCO2N_OtherSectors</v>
      </c>
      <c r="H64" s="9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SNKCO2N_OtherSectors</v>
      </c>
      <c r="H65" s="9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SNKCO2N_OtherSectors</v>
      </c>
      <c r="H66" s="9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SNKCO2N_OtherSectors</v>
      </c>
      <c r="H67" s="9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SNKCO2N_OtherSectors</v>
      </c>
      <c r="H68" s="9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SNKCO2N_OtherSectors</v>
      </c>
      <c r="H69" s="9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SNKCO2N_OtherSectors</v>
      </c>
      <c r="H70" s="9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SNKCO2N_OtherSectors</v>
      </c>
      <c r="H71" s="9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SNKCO2N_OtherSectors</v>
      </c>
      <c r="H72" s="9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3" t="s">
        <v>54</v>
      </c>
      <c r="H73" s="9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SNKCO2N_H2Sector</v>
      </c>
      <c r="H74" s="9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SNKCO2N_H2Sector</v>
      </c>
      <c r="H75" s="9"/>
      <c r="I75" s="1">
        <v>2022</v>
      </c>
      <c r="J75" s="1" t="s">
        <v>16</v>
      </c>
      <c r="K75" s="1">
        <v>1</v>
      </c>
      <c r="L75" s="1">
        <f t="shared" ref="L75:L134" si="4">N75*-1000</f>
        <v>0</v>
      </c>
    </row>
    <row r="76" spans="7:12">
      <c r="G76" s="1" t="str">
        <f t="shared" si="3"/>
        <v>SNKCO2N_H2Sector</v>
      </c>
      <c r="H76" s="9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SNKCO2N_H2Sector</v>
      </c>
      <c r="H77" s="9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SNKCO2N_H2Sector</v>
      </c>
      <c r="H78" s="9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SNKCO2N_H2Sector</v>
      </c>
      <c r="H79" s="9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SNKCO2N_H2Sector</v>
      </c>
      <c r="H80" s="9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SNKCO2N_H2Sector</v>
      </c>
      <c r="H81" s="9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SNKCO2N_H2Sector</v>
      </c>
      <c r="H82" s="9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SNKCO2N_H2Sector</v>
      </c>
      <c r="H83" s="9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SNKCO2N_H2Sector</v>
      </c>
      <c r="H84" s="9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SNKCO2N_H2Sector</v>
      </c>
      <c r="H85" s="9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SNKCO2N_H2Sector</v>
      </c>
      <c r="H86" s="9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SNKCO2N_H2Sector</v>
      </c>
      <c r="H87" s="9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SNKCO2N_H2Sector</v>
      </c>
      <c r="H88" s="9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SNKCO2N_H2Sector</v>
      </c>
      <c r="H89" s="9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SNKCO2N_H2Sector</v>
      </c>
      <c r="H90" s="9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SNKCO2N_H2Sector</v>
      </c>
      <c r="H91" s="9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SNKCO2N_H2Sector</v>
      </c>
      <c r="H92" s="9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SNKCO2N_H2Sector</v>
      </c>
      <c r="H93" s="9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SNKCO2N_H2Sector</v>
      </c>
      <c r="H94" s="9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SNKCO2N_H2Sector</v>
      </c>
      <c r="H95" s="9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SNKCO2N_H2Sector</v>
      </c>
      <c r="H96" s="9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SNKCO2N_H2Sector</v>
      </c>
      <c r="H97" s="9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SNKCO2N_H2Sector</v>
      </c>
      <c r="H98" s="9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SNKCO2N_H2Sector</v>
      </c>
      <c r="H99" s="9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SNKCO2N_H2Sector</v>
      </c>
      <c r="H100" s="9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SNKCO2N_H2Sector</v>
      </c>
      <c r="H101" s="9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SNKCO2N_H2Sector</v>
      </c>
      <c r="H102" s="9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SNKCO2N_H2Sector</v>
      </c>
      <c r="H103" s="9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" t="s">
        <v>55</v>
      </c>
      <c r="H104" s="9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SNKCO2N_ElcSector</v>
      </c>
      <c r="H105" s="9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SNKCO2N_ElcSector</v>
      </c>
      <c r="H106" s="9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SNKCO2N_ElcSector</v>
      </c>
      <c r="H107" s="9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SNKCO2N_ElcSector</v>
      </c>
      <c r="H108" s="9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SNKCO2N_ElcSector</v>
      </c>
      <c r="H109" s="9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SNKCO2N_ElcSector</v>
      </c>
      <c r="H110" s="9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SNKCO2N_ElcSector</v>
      </c>
      <c r="H111" s="9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SNKCO2N_ElcSector</v>
      </c>
      <c r="H112" s="9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SNKCO2N_ElcSector</v>
      </c>
      <c r="H113" s="9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SNKCO2N_ElcSector</v>
      </c>
      <c r="H114" s="9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SNKCO2N_ElcSector</v>
      </c>
      <c r="H115" s="9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SNKCO2N_ElcSector</v>
      </c>
      <c r="H116" s="9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SNKCO2N_ElcSector</v>
      </c>
      <c r="H117" s="9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SNKCO2N_ElcSector</v>
      </c>
      <c r="H118" s="9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SNKCO2N_ElcSector</v>
      </c>
      <c r="H119" s="9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SNKCO2N_ElcSector</v>
      </c>
      <c r="H120" s="9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SNKCO2N_ElcSector</v>
      </c>
      <c r="H121" s="9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SNKCO2N_ElcSector</v>
      </c>
      <c r="H122" s="9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SNKCO2N_ElcSector</v>
      </c>
      <c r="H123" s="9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SNKCO2N_ElcSector</v>
      </c>
      <c r="H124" s="9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SNKCO2N_ElcSector</v>
      </c>
      <c r="H125" s="9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SNKCO2N_ElcSector</v>
      </c>
      <c r="H126" s="9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SNKCO2N_ElcSector</v>
      </c>
      <c r="H127" s="9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SNKCO2N_ElcSector</v>
      </c>
      <c r="H128" s="9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SNKCO2N_ElcSector</v>
      </c>
      <c r="H129" s="9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SNKCO2N_ElcSector</v>
      </c>
      <c r="H130" s="9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SNKCO2N_ElcSector</v>
      </c>
      <c r="H131" s="9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SNKCO2N_ElcSector</v>
      </c>
      <c r="H132" s="9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SNKCO2N_ElcSector</v>
      </c>
      <c r="H133" s="9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SNKCO2N_ElcSector</v>
      </c>
      <c r="H134" s="9"/>
      <c r="I134" s="1">
        <v>2050</v>
      </c>
      <c r="J134" s="1" t="s">
        <v>16</v>
      </c>
      <c r="K134" s="1">
        <v>1</v>
      </c>
      <c r="L134" s="1">
        <f t="shared" si="4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7">
      <c r="B11" s="1" t="s">
        <v>57</v>
      </c>
      <c r="D11" s="3" t="s">
        <v>58</v>
      </c>
      <c r="G11"/>
      <c r="H11" s="1" t="s">
        <v>59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60</v>
      </c>
      <c r="Q11" s="4" t="s">
        <v>61</v>
      </c>
    </row>
    <row r="12" spans="4:17">
      <c r="D12" s="3" t="s">
        <v>58</v>
      </c>
      <c r="G12"/>
      <c r="H12" s="1" t="s">
        <v>59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58</v>
      </c>
      <c r="G13"/>
      <c r="H13" s="1" t="s">
        <v>59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58</v>
      </c>
      <c r="G14"/>
      <c r="H14" s="1" t="s">
        <v>59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58</v>
      </c>
      <c r="G15"/>
      <c r="H15" s="1" t="s">
        <v>59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58</v>
      </c>
      <c r="G16"/>
      <c r="H16" s="1" t="s">
        <v>59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58</v>
      </c>
      <c r="G17"/>
      <c r="H17" s="1" t="s">
        <v>59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58</v>
      </c>
      <c r="G18"/>
      <c r="H18" s="1" t="s">
        <v>59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58</v>
      </c>
      <c r="G19"/>
      <c r="H19" s="1" t="s">
        <v>59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58</v>
      </c>
      <c r="G20"/>
      <c r="H20" s="1" t="s">
        <v>59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58</v>
      </c>
      <c r="G21"/>
      <c r="H21" s="1" t="s">
        <v>59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58</v>
      </c>
      <c r="G22"/>
      <c r="H22" s="1" t="s">
        <v>59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58</v>
      </c>
      <c r="G23"/>
      <c r="H23" s="1" t="s">
        <v>59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58</v>
      </c>
      <c r="G24"/>
      <c r="H24" s="1" t="s">
        <v>59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58</v>
      </c>
      <c r="G25"/>
      <c r="H25" s="1" t="s">
        <v>59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58</v>
      </c>
      <c r="G26"/>
      <c r="H26" s="1" t="s">
        <v>59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58</v>
      </c>
      <c r="G27"/>
      <c r="H27" s="1" t="s">
        <v>59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58</v>
      </c>
      <c r="G28"/>
      <c r="H28" s="1" t="s">
        <v>59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58</v>
      </c>
      <c r="G29"/>
      <c r="H29" s="1" t="s">
        <v>59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58</v>
      </c>
      <c r="G30"/>
      <c r="H30" s="1" t="s">
        <v>59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58</v>
      </c>
      <c r="G31"/>
      <c r="H31" s="1" t="s">
        <v>59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58</v>
      </c>
      <c r="G32"/>
      <c r="H32" s="1" t="s">
        <v>59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58</v>
      </c>
      <c r="G33"/>
      <c r="H33" s="1" t="s">
        <v>59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58</v>
      </c>
      <c r="G34"/>
      <c r="H34" s="1" t="s">
        <v>59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58</v>
      </c>
      <c r="G35"/>
      <c r="H35" s="1" t="s">
        <v>59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58</v>
      </c>
      <c r="G36"/>
      <c r="H36" s="1" t="s">
        <v>59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58</v>
      </c>
      <c r="G37"/>
      <c r="H37" s="1" t="s">
        <v>59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58</v>
      </c>
      <c r="G38"/>
      <c r="H38" s="1" t="s">
        <v>59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58</v>
      </c>
      <c r="G39"/>
      <c r="H39" s="1" t="s">
        <v>59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58</v>
      </c>
      <c r="G40"/>
      <c r="H40" s="1" t="s">
        <v>59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58</v>
      </c>
      <c r="G41"/>
      <c r="H41" s="1" t="s">
        <v>59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6">
      <c r="B11" s="1" t="s">
        <v>57</v>
      </c>
      <c r="D11" s="3" t="s">
        <v>62</v>
      </c>
      <c r="G11"/>
      <c r="H11" s="1" t="s">
        <v>59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63</v>
      </c>
    </row>
    <row r="12" spans="4:16">
      <c r="D12" s="3" t="s">
        <v>62</v>
      </c>
      <c r="G12"/>
      <c r="H12" s="1" t="s">
        <v>59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62</v>
      </c>
      <c r="G13"/>
      <c r="H13" s="1" t="s">
        <v>59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62</v>
      </c>
      <c r="G14"/>
      <c r="H14" s="1" t="s">
        <v>59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62</v>
      </c>
      <c r="G15"/>
      <c r="H15" s="1" t="s">
        <v>59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62</v>
      </c>
      <c r="G16"/>
      <c r="H16" s="1" t="s">
        <v>59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62</v>
      </c>
      <c r="G17"/>
      <c r="H17" s="1" t="s">
        <v>59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62</v>
      </c>
      <c r="G18"/>
      <c r="H18" s="1" t="s">
        <v>59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62</v>
      </c>
      <c r="G19"/>
      <c r="H19" s="1" t="s">
        <v>59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62</v>
      </c>
      <c r="G20"/>
      <c r="H20" s="1" t="s">
        <v>59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62</v>
      </c>
      <c r="G21"/>
      <c r="H21" s="1" t="s">
        <v>59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62</v>
      </c>
      <c r="G22"/>
      <c r="H22" s="1" t="s">
        <v>59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62</v>
      </c>
      <c r="G23"/>
      <c r="H23" s="1" t="s">
        <v>59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62</v>
      </c>
      <c r="G24"/>
      <c r="H24" s="1" t="s">
        <v>59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62</v>
      </c>
      <c r="G25"/>
      <c r="H25" s="1" t="s">
        <v>59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62</v>
      </c>
      <c r="G26"/>
      <c r="H26" s="1" t="s">
        <v>59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62</v>
      </c>
      <c r="G27"/>
      <c r="H27" s="1" t="s">
        <v>59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62</v>
      </c>
      <c r="G28"/>
      <c r="H28" s="1" t="s">
        <v>59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62</v>
      </c>
      <c r="G29"/>
      <c r="H29" s="1" t="s">
        <v>59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62</v>
      </c>
      <c r="G30"/>
      <c r="H30" s="1" t="s">
        <v>59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62</v>
      </c>
      <c r="G31"/>
      <c r="H31" s="1" t="s">
        <v>59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62</v>
      </c>
      <c r="G32"/>
      <c r="H32" s="1" t="s">
        <v>59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62</v>
      </c>
      <c r="G33"/>
      <c r="H33" s="1" t="s">
        <v>59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62</v>
      </c>
      <c r="G34"/>
      <c r="H34" s="1" t="s">
        <v>59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62</v>
      </c>
      <c r="G35"/>
      <c r="H35" s="1" t="s">
        <v>59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62</v>
      </c>
      <c r="G36"/>
      <c r="H36" s="1" t="s">
        <v>59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62</v>
      </c>
      <c r="G37"/>
      <c r="H37" s="1" t="s">
        <v>59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62</v>
      </c>
      <c r="G38"/>
      <c r="H38" s="1" t="s">
        <v>59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62</v>
      </c>
      <c r="G39"/>
      <c r="H39" s="1" t="s">
        <v>59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62</v>
      </c>
      <c r="G40"/>
      <c r="H40" s="1" t="s">
        <v>59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62</v>
      </c>
      <c r="G41"/>
      <c r="H41" s="1" t="s">
        <v>59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8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1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2"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1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17"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7" sqref="J7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40</v>
      </c>
      <c r="D11" s="3" t="s">
        <v>41</v>
      </c>
      <c r="H11" s="9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SINKCCU_Fake_Elc</v>
      </c>
      <c r="H12" s="9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SINKCCU_Fake_Elc</v>
      </c>
      <c r="H13" s="9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SINKCCU_Fake_Elc</v>
      </c>
      <c r="H14" s="9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SINKCCU_Fake_Elc</v>
      </c>
      <c r="H15" s="9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SINKCCU_Fake_Elc</v>
      </c>
      <c r="H16" s="9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SINKCCU_Fake_Elc</v>
      </c>
      <c r="H17" s="9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SINKCCU_Fake_Elc</v>
      </c>
      <c r="H18" s="9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SINKCCU_Fake_Elc</v>
      </c>
      <c r="H19" s="9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SINKCCU_Fake_Elc</v>
      </c>
      <c r="H20" s="9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SINKCCU_Fake_Elc</v>
      </c>
      <c r="H21" s="9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SINKCCU_Fake_Elc</v>
      </c>
      <c r="H22" s="9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SINKCCU_Fake_Elc</v>
      </c>
      <c r="H23" s="9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SINKCCU_Fake_Elc</v>
      </c>
      <c r="H24" s="9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1"/>
      <c r="R24" s="1"/>
      <c r="S24" s="11"/>
    </row>
    <row r="25" spans="4:19">
      <c r="D25" s="3" t="str">
        <f t="shared" si="0"/>
        <v>SINKCCU_Fake_Elc</v>
      </c>
      <c r="H25" s="9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1"/>
      <c r="R25" s="1"/>
      <c r="S25" s="11"/>
    </row>
    <row r="26" spans="4:19">
      <c r="D26" s="3" t="str">
        <f t="shared" si="0"/>
        <v>SINKCCU_Fake_Elc</v>
      </c>
      <c r="H26" s="9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1"/>
      <c r="R26" s="1"/>
      <c r="S26" s="11"/>
    </row>
    <row r="27" spans="4:19">
      <c r="D27" s="3" t="str">
        <f t="shared" si="0"/>
        <v>SINKCCU_Fake_Elc</v>
      </c>
      <c r="H27" s="9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1"/>
      <c r="R27" s="1"/>
      <c r="S27" s="11"/>
    </row>
    <row r="28" spans="4:19">
      <c r="D28" s="3" t="str">
        <f t="shared" si="0"/>
        <v>SINKCCU_Fake_Elc</v>
      </c>
      <c r="H28" s="9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1"/>
      <c r="R28" s="1"/>
      <c r="S28" s="11"/>
    </row>
    <row r="29" spans="4:19">
      <c r="D29" s="3" t="str">
        <f t="shared" si="0"/>
        <v>SINKCCU_Fake_Elc</v>
      </c>
      <c r="H29" s="9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1"/>
      <c r="R29" s="1"/>
      <c r="S29" s="11"/>
    </row>
    <row r="30" spans="4:19">
      <c r="D30" s="3" t="str">
        <f t="shared" si="0"/>
        <v>SINKCCU_Fake_Elc</v>
      </c>
      <c r="H30" s="9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1"/>
      <c r="R30" s="1"/>
      <c r="S30" s="11"/>
    </row>
    <row r="31" spans="4:19">
      <c r="D31" s="3" t="str">
        <f t="shared" si="0"/>
        <v>SINKCCU_Fake_Elc</v>
      </c>
      <c r="H31" s="9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1"/>
      <c r="R31" s="1"/>
      <c r="S31" s="11"/>
    </row>
    <row r="32" spans="4:19">
      <c r="D32" s="3" t="str">
        <f t="shared" si="0"/>
        <v>SINKCCU_Fake_Elc</v>
      </c>
      <c r="H32" s="9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1"/>
      <c r="R32" s="1"/>
      <c r="S32" s="11"/>
    </row>
    <row r="33" spans="4:19">
      <c r="D33" s="3" t="str">
        <f t="shared" si="0"/>
        <v>SINKCCU_Fake_Elc</v>
      </c>
      <c r="H33" s="9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1"/>
      <c r="R33" s="1"/>
      <c r="S33" s="11"/>
    </row>
    <row r="34" spans="4:19">
      <c r="D34" s="3" t="str">
        <f t="shared" si="0"/>
        <v>SINKCCU_Fake_Elc</v>
      </c>
      <c r="H34" s="9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1"/>
      <c r="R34" s="1"/>
      <c r="S34" s="11"/>
    </row>
    <row r="35" spans="4:19">
      <c r="D35" s="3" t="str">
        <f t="shared" si="0"/>
        <v>SINKCCU_Fake_Elc</v>
      </c>
      <c r="H35" s="9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1"/>
      <c r="R35" s="1"/>
      <c r="S35" s="11"/>
    </row>
    <row r="36" spans="4:19">
      <c r="D36" s="3" t="str">
        <f t="shared" si="0"/>
        <v>SINKCCU_Fake_Elc</v>
      </c>
      <c r="H36" s="9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1"/>
      <c r="R36" s="1"/>
      <c r="S36" s="11"/>
    </row>
    <row r="37" spans="4:19">
      <c r="D37" s="3" t="str">
        <f t="shared" si="0"/>
        <v>SINKCCU_Fake_Elc</v>
      </c>
      <c r="H37" s="9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1"/>
      <c r="R37" s="1"/>
      <c r="S37" s="11"/>
    </row>
    <row r="38" spans="4:19">
      <c r="D38" s="3" t="str">
        <f t="shared" si="0"/>
        <v>SINKCCU_Fake_Elc</v>
      </c>
      <c r="H38" s="9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1"/>
      <c r="R38" s="1"/>
      <c r="S38" s="11"/>
    </row>
    <row r="39" spans="4:19">
      <c r="D39" s="3" t="str">
        <f t="shared" si="0"/>
        <v>SINKCCU_Fake_Elc</v>
      </c>
      <c r="H39" s="9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1"/>
      <c r="R39" s="1"/>
      <c r="S39" s="11"/>
    </row>
    <row r="40" spans="4:19">
      <c r="D40" s="3" t="str">
        <f t="shared" si="0"/>
        <v>SINKCCU_Fake_Elc</v>
      </c>
      <c r="H40" s="9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1"/>
      <c r="R40" s="1"/>
      <c r="S40" s="11"/>
    </row>
    <row r="41" spans="4:19">
      <c r="D41" s="3" t="str">
        <f t="shared" si="0"/>
        <v>SINKCCU_Fake_Elc</v>
      </c>
      <c r="H41" s="9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2024-12-20T21:05:22Z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