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 activeTab="3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<sst xmlns="http://schemas.openxmlformats.org/spreadsheetml/2006/main" count="22022" uniqueCount="266">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</sst>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9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vertAlign val="superscript"/>
      <sz val="10"/>
      <color rgb="FF000000"/>
      <name val="Arial"/>
      <charset val="134"/>
    </font>
    <font>
      <u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name val="Arial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40" fillId="18" borderId="14" applyNumberFormat="0" applyAlignment="0" applyProtection="0">
      <alignment vertical="center"/>
    </xf>
    <xf numFmtId="0" fontId="41" fillId="18" borderId="13" applyNumberFormat="0" applyAlignment="0" applyProtection="0">
      <alignment vertical="center"/>
    </xf>
    <xf numFmtId="0" fontId="42" fillId="19" borderId="15" applyNumberFormat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48" fillId="23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0" fillId="22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  <xf numFmtId="0" fontId="8" fillId="0" borderId="0"/>
    <xf numFmtId="0" fontId="8" fillId="0" borderId="0"/>
    <xf numFmtId="0" fontId="8" fillId="0" borderId="0"/>
  </cellStyleXfs>
  <cellXfs count="16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4" xfId="66" applyFont="1" applyFill="1" applyBorder="1" applyAlignment="1">
      <alignment horizontal="left" vertical="center" wrapText="1"/>
    </xf>
    <xf numFmtId="1" fontId="13" fillId="0" borderId="4" xfId="66" applyNumberFormat="1" applyFont="1" applyFill="1" applyBorder="1" applyAlignment="1">
      <alignment horizontal="center" vertical="center"/>
    </xf>
    <xf numFmtId="1" fontId="12" fillId="0" borderId="4" xfId="66" applyNumberFormat="1" applyFont="1" applyFill="1" applyBorder="1" applyAlignment="1">
      <alignment horizontal="center" vertical="center"/>
    </xf>
    <xf numFmtId="0" fontId="14" fillId="5" borderId="0" xfId="66" applyFont="1" applyFill="1" applyBorder="1" applyAlignment="1">
      <alignment horizontal="left" vertical="center" wrapText="1"/>
    </xf>
    <xf numFmtId="2" fontId="15" fillId="0" borderId="0" xfId="66" applyNumberFormat="1" applyFont="1" applyFill="1" applyBorder="1" applyAlignment="1">
      <alignment horizontal="right" vertical="center"/>
    </xf>
    <xf numFmtId="2" fontId="14" fillId="0" borderId="0" xfId="66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66" applyFont="1" applyFill="1" applyBorder="1" applyAlignment="1">
      <alignment horizontal="left" vertical="center" wrapText="1"/>
    </xf>
    <xf numFmtId="2" fontId="14" fillId="6" borderId="0" xfId="66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80" applyNumberFormat="1" applyFont="1" applyFill="1" applyBorder="1" applyAlignment="1">
      <alignment vertical="center"/>
    </xf>
    <xf numFmtId="1" fontId="18" fillId="8" borderId="4" xfId="81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82" applyFont="1" applyFill="1" applyBorder="1" applyAlignment="1">
      <alignment vertical="center"/>
    </xf>
    <xf numFmtId="1" fontId="18" fillId="0" borderId="0" xfId="80" applyNumberFormat="1" applyFont="1" applyFill="1" applyBorder="1" applyAlignment="1">
      <alignment vertical="center"/>
    </xf>
    <xf numFmtId="1" fontId="18" fillId="0" borderId="0" xfId="81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Fill="1" applyBorder="1"/>
    <xf numFmtId="0" fontId="20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/>
    <xf numFmtId="0" fontId="0" fillId="0" borderId="0" xfId="0" applyFill="1" applyBorder="1"/>
    <xf numFmtId="0" fontId="21" fillId="0" borderId="0" xfId="0" applyNumberFormat="1" applyFont="1" applyFill="1" applyBorder="1" applyAlignment="1" applyProtection="1"/>
    <xf numFmtId="0" fontId="16" fillId="0" borderId="0" xfId="0" applyFont="1" applyFill="1" applyBorder="1"/>
    <xf numFmtId="1" fontId="18" fillId="0" borderId="0" xfId="81" applyNumberFormat="1" applyFont="1" applyFill="1" applyBorder="1" applyAlignment="1">
      <alignment vertical="center"/>
    </xf>
    <xf numFmtId="1" fontId="0" fillId="0" borderId="0" xfId="0" applyNumberFormat="1" applyFill="1" applyBorder="1"/>
    <xf numFmtId="0" fontId="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61" applyFill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20" fillId="11" borderId="4" xfId="0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/>
    <xf numFmtId="0" fontId="22" fillId="0" borderId="0" xfId="0" applyFont="1" applyFill="1"/>
    <xf numFmtId="0" fontId="16" fillId="0" borderId="0" xfId="0" applyFont="1"/>
    <xf numFmtId="0" fontId="22" fillId="0" borderId="7" xfId="0" applyNumberFormat="1" applyFont="1" applyFill="1" applyBorder="1" applyAlignment="1" applyProtection="1"/>
    <xf numFmtId="0" fontId="22" fillId="0" borderId="7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Font="1" applyFill="1"/>
    <xf numFmtId="0" fontId="22" fillId="0" borderId="0" xfId="0" applyFont="1" applyFill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6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6" applyFont="1" applyFill="1" applyBorder="1"/>
    <xf numFmtId="0" fontId="21" fillId="0" borderId="0" xfId="0" applyNumberFormat="1" applyFont="1" applyFill="1" applyBorder="1" applyAlignment="1" applyProtection="1"/>
    <xf numFmtId="0" fontId="8" fillId="0" borderId="3" xfId="66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6" applyFont="1" applyFill="1" applyBorder="1" applyAlignment="1">
      <alignment vertical="center"/>
    </xf>
    <xf numFmtId="0" fontId="3" fillId="5" borderId="6" xfId="65" applyFont="1" applyFill="1" applyBorder="1" applyAlignment="1">
      <alignment horizontal="center" vertical="center" wrapText="1"/>
    </xf>
    <xf numFmtId="0" fontId="8" fillId="0" borderId="0" xfId="66" applyFill="1" applyBorder="1"/>
    <xf numFmtId="9" fontId="8" fillId="0" borderId="0" xfId="66" applyNumberFormat="1" applyFill="1" applyBorder="1"/>
    <xf numFmtId="2" fontId="8" fillId="0" borderId="0" xfId="66" applyNumberFormat="1" applyFill="1" applyBorder="1"/>
    <xf numFmtId="0" fontId="23" fillId="0" borderId="0" xfId="66" applyFont="1" applyFill="1" applyBorder="1"/>
    <xf numFmtId="2" fontId="24" fillId="0" borderId="0" xfId="66" applyNumberFormat="1" applyFont="1" applyFill="1" applyBorder="1"/>
    <xf numFmtId="0" fontId="8" fillId="0" borderId="0" xfId="66" applyFill="1"/>
    <xf numFmtId="178" fontId="8" fillId="0" borderId="0" xfId="66" applyNumberFormat="1"/>
    <xf numFmtId="0" fontId="3" fillId="0" borderId="0" xfId="65" applyFont="1" applyFill="1" applyBorder="1" applyAlignment="1">
      <alignment horizontal="center" vertical="center" wrapText="1"/>
    </xf>
    <xf numFmtId="0" fontId="18" fillId="13" borderId="4" xfId="66" applyFont="1" applyFill="1" applyBorder="1" applyAlignment="1">
      <alignment vertical="center"/>
    </xf>
    <xf numFmtId="1" fontId="24" fillId="0" borderId="0" xfId="66" applyNumberFormat="1" applyFont="1" applyFill="1" applyBorder="1"/>
    <xf numFmtId="178" fontId="8" fillId="0" borderId="0" xfId="66" applyNumberFormat="1" applyFont="1"/>
    <xf numFmtId="178" fontId="24" fillId="0" borderId="0" xfId="66" applyNumberFormat="1" applyFont="1"/>
    <xf numFmtId="9" fontId="24" fillId="0" borderId="0" xfId="66" applyNumberFormat="1" applyFont="1" applyFill="1" applyBorder="1"/>
    <xf numFmtId="178" fontId="8" fillId="0" borderId="0" xfId="66" applyNumberFormat="1" applyFill="1" applyBorder="1"/>
    <xf numFmtId="0" fontId="24" fillId="0" borderId="0" xfId="66" applyFont="1" applyFill="1" applyBorder="1"/>
    <xf numFmtId="0" fontId="24" fillId="0" borderId="0" xfId="66" applyFont="1"/>
    <xf numFmtId="178" fontId="8" fillId="0" borderId="0" xfId="66" applyNumberFormat="1" applyBorder="1"/>
    <xf numFmtId="0" fontId="0" fillId="0" borderId="0" xfId="0" applyBorder="1"/>
    <xf numFmtId="0" fontId="8" fillId="0" borderId="7" xfId="66" applyBorder="1"/>
    <xf numFmtId="178" fontId="8" fillId="0" borderId="7" xfId="66" applyNumberFormat="1" applyBorder="1"/>
    <xf numFmtId="0" fontId="8" fillId="0" borderId="0" xfId="66" applyBorder="1"/>
    <xf numFmtId="178" fontId="8" fillId="0" borderId="0" xfId="66" applyNumberFormat="1" applyFill="1"/>
    <xf numFmtId="0" fontId="0" fillId="14" borderId="0" xfId="0" applyFill="1"/>
    <xf numFmtId="0" fontId="8" fillId="14" borderId="0" xfId="66" applyFill="1"/>
    <xf numFmtId="0" fontId="25" fillId="0" borderId="0" xfId="0" applyFont="1" applyFill="1"/>
    <xf numFmtId="0" fontId="26" fillId="0" borderId="0" xfId="25" applyFill="1"/>
    <xf numFmtId="0" fontId="18" fillId="0" borderId="0" xfId="66" applyFont="1" applyFill="1" applyBorder="1" applyAlignment="1">
      <alignment vertical="center"/>
    </xf>
    <xf numFmtId="178" fontId="26" fillId="15" borderId="0" xfId="25" applyNumberFormat="1"/>
    <xf numFmtId="0" fontId="26" fillId="15" borderId="0" xfId="25"/>
    <xf numFmtId="0" fontId="18" fillId="13" borderId="5" xfId="66" applyFont="1" applyFill="1" applyBorder="1" applyAlignment="1">
      <alignment vertical="center"/>
    </xf>
    <xf numFmtId="1" fontId="18" fillId="12" borderId="5" xfId="66" applyNumberFormat="1" applyFont="1" applyFill="1" applyBorder="1" applyAlignment="1">
      <alignment vertical="center"/>
    </xf>
    <xf numFmtId="0" fontId="27" fillId="0" borderId="0" xfId="66" applyFont="1" applyFill="1" applyBorder="1"/>
    <xf numFmtId="0" fontId="28" fillId="0" borderId="0" xfId="66" applyFont="1" applyFill="1"/>
    <xf numFmtId="0" fontId="26" fillId="0" borderId="0" xfId="25" applyFill="1" applyBorder="1"/>
    <xf numFmtId="1" fontId="18" fillId="0" borderId="0" xfId="66" applyNumberFormat="1" applyFont="1" applyFill="1" applyBorder="1" applyAlignment="1">
      <alignment vertical="center"/>
    </xf>
    <xf numFmtId="0" fontId="8" fillId="0" borderId="0" xfId="66" applyFont="1"/>
    <xf numFmtId="0" fontId="8" fillId="0" borderId="0" xfId="66" applyFont="1" applyBorder="1"/>
    <xf numFmtId="0" fontId="16" fillId="0" borderId="0" xfId="0" applyFont="1" applyBorder="1"/>
    <xf numFmtId="0" fontId="24" fillId="0" borderId="0" xfId="66" applyFont="1" applyBorder="1"/>
    <xf numFmtId="0" fontId="29" fillId="16" borderId="0" xfId="0" applyFont="1" applyFill="1"/>
    <xf numFmtId="0" fontId="23" fillId="16" borderId="0" xfId="25" applyFont="1" applyFill="1"/>
    <xf numFmtId="0" fontId="23" fillId="16" borderId="5" xfId="66" applyFont="1" applyFill="1" applyBorder="1" applyAlignment="1">
      <alignment vertical="center"/>
    </xf>
    <xf numFmtId="1" fontId="23" fillId="16" borderId="5" xfId="66" applyNumberFormat="1" applyFont="1" applyFill="1" applyBorder="1" applyAlignment="1">
      <alignment vertical="center"/>
    </xf>
    <xf numFmtId="0" fontId="23" fillId="16" borderId="3" xfId="66" applyFont="1" applyFill="1" applyBorder="1"/>
    <xf numFmtId="0" fontId="23" fillId="16" borderId="5" xfId="66" applyFont="1" applyFill="1" applyBorder="1"/>
    <xf numFmtId="0" fontId="29" fillId="16" borderId="3" xfId="0" applyFont="1" applyFill="1" applyBorder="1"/>
    <xf numFmtId="0" fontId="23" fillId="16" borderId="0" xfId="66" applyFont="1" applyFill="1"/>
    <xf numFmtId="0" fontId="0" fillId="16" borderId="0" xfId="0" applyFill="1"/>
    <xf numFmtId="0" fontId="8" fillId="16" borderId="0" xfId="66" applyFont="1" applyFill="1"/>
    <xf numFmtId="0" fontId="30" fillId="16" borderId="0" xfId="0" applyFont="1" applyFill="1"/>
    <xf numFmtId="0" fontId="0" fillId="0" borderId="9" xfId="0" applyBorder="1"/>
    <xf numFmtId="0" fontId="9" fillId="4" borderId="0" xfId="66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  <cellStyle name="Normal 22" xfId="80"/>
    <cellStyle name="Normal 11 2 2" xfId="81"/>
    <cellStyle name="Normal 7 15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K6">
            <v>0.0103913372459937</v>
          </cell>
          <cell r="L6">
            <v>0.0109184238766094</v>
          </cell>
          <cell r="M6">
            <v>0.0107358071255442</v>
          </cell>
          <cell r="N6">
            <v>0.0116721656639418</v>
          </cell>
        </row>
        <row r="6">
          <cell r="S6">
            <v>0.0106222581997362</v>
          </cell>
          <cell r="T6">
            <v>0.0102424302427061</v>
          </cell>
          <cell r="U6">
            <v>0.0105315353457976</v>
          </cell>
          <cell r="V6">
            <v>0.0130605786484265</v>
          </cell>
        </row>
        <row r="7">
          <cell r="K7">
            <v>0.0103333217911718</v>
          </cell>
          <cell r="L7">
            <v>0.0107750419295243</v>
          </cell>
          <cell r="M7">
            <v>0.0106576860500416</v>
          </cell>
          <cell r="N7">
            <v>0.0116279291498786</v>
          </cell>
        </row>
        <row r="7">
          <cell r="S7">
            <v>0.0104780234159436</v>
          </cell>
          <cell r="T7">
            <v>0.0100471596879975</v>
          </cell>
          <cell r="U7">
            <v>0.0102965939924624</v>
          </cell>
          <cell r="V7">
            <v>0.012947381496885</v>
          </cell>
        </row>
        <row r="8">
          <cell r="K8">
            <v>0.0103250435450948</v>
          </cell>
          <cell r="L8">
            <v>0.0106114190755824</v>
          </cell>
          <cell r="M8">
            <v>0.0105835473913529</v>
          </cell>
          <cell r="N8">
            <v>0.0115306629242922</v>
          </cell>
        </row>
        <row r="8">
          <cell r="S8">
            <v>0.0102242581687495</v>
          </cell>
          <cell r="T8">
            <v>0.00964700112167506</v>
          </cell>
          <cell r="U8">
            <v>0.0100033503779941</v>
          </cell>
          <cell r="V8">
            <v>0.0127678788345884</v>
          </cell>
        </row>
        <row r="9">
          <cell r="K9">
            <v>0.0102818704057507</v>
          </cell>
          <cell r="L9">
            <v>0.0104802103729584</v>
          </cell>
          <cell r="M9">
            <v>0.0104461270949771</v>
          </cell>
          <cell r="N9">
            <v>0.0114186169128008</v>
          </cell>
        </row>
        <row r="9">
          <cell r="S9">
            <v>0.0099802053058843</v>
          </cell>
          <cell r="T9">
            <v>0.00922365576098266</v>
          </cell>
          <cell r="U9">
            <v>0.00968890908838409</v>
          </cell>
          <cell r="V9">
            <v>0.0125143530868874</v>
          </cell>
        </row>
        <row r="10">
          <cell r="K10">
            <v>0.0100909371841274</v>
          </cell>
          <cell r="L10">
            <v>0.010302252039056</v>
          </cell>
          <cell r="M10">
            <v>0.0102146767579268</v>
          </cell>
          <cell r="N10">
            <v>0.0112407620887148</v>
          </cell>
        </row>
        <row r="10">
          <cell r="S10">
            <v>0.00971900537208576</v>
          </cell>
          <cell r="T10">
            <v>0.00890221789950177</v>
          </cell>
          <cell r="U10">
            <v>0.00940573624668299</v>
          </cell>
          <cell r="V10">
            <v>0.0121607856393032</v>
          </cell>
        </row>
        <row r="11">
          <cell r="K11">
            <v>0.00981780668693405</v>
          </cell>
          <cell r="L11">
            <v>0.00998630287270145</v>
          </cell>
          <cell r="M11">
            <v>0.00989699335343166</v>
          </cell>
          <cell r="N11">
            <v>0.0109816188568309</v>
          </cell>
        </row>
        <row r="11">
          <cell r="S11">
            <v>0.00944086130425001</v>
          </cell>
          <cell r="T11">
            <v>0.00859828506997421</v>
          </cell>
          <cell r="U11">
            <v>0.00913466512343893</v>
          </cell>
          <cell r="V11">
            <v>0.0117558136805204</v>
          </cell>
        </row>
        <row r="12">
          <cell r="K12">
            <v>0.00963259335185222</v>
          </cell>
          <cell r="L12">
            <v>0.00970685876594795</v>
          </cell>
          <cell r="M12">
            <v>0.00968128602588257</v>
          </cell>
          <cell r="N12">
            <v>0.0107261623967495</v>
          </cell>
        </row>
        <row r="12">
          <cell r="S12">
            <v>0.00922254551099769</v>
          </cell>
          <cell r="T12">
            <v>0.00831343357193171</v>
          </cell>
          <cell r="U12">
            <v>0.008879575380784</v>
          </cell>
          <cell r="V12">
            <v>0.0114263268133335</v>
          </cell>
        </row>
        <row r="13">
          <cell r="K13">
            <v>0.00949854933919579</v>
          </cell>
          <cell r="L13">
            <v>0.00952537765103036</v>
          </cell>
          <cell r="M13">
            <v>0.00952863617887526</v>
          </cell>
          <cell r="N13">
            <v>0.0105323596541723</v>
          </cell>
        </row>
        <row r="13">
          <cell r="S13">
            <v>0.00909648207029717</v>
          </cell>
          <cell r="T13">
            <v>0.00810776020785731</v>
          </cell>
          <cell r="U13">
            <v>0.00871077771197979</v>
          </cell>
          <cell r="V13">
            <v>0.0112045636299768</v>
          </cell>
        </row>
        <row r="14">
          <cell r="K14">
            <v>0.00942795463927755</v>
          </cell>
          <cell r="L14">
            <v>0.00940579551046531</v>
          </cell>
          <cell r="M14">
            <v>0.00943366285965646</v>
          </cell>
          <cell r="N14">
            <v>0.0104210526044823</v>
          </cell>
        </row>
        <row r="14">
          <cell r="S14">
            <v>0.00910007246027896</v>
          </cell>
          <cell r="T14">
            <v>0.00802617470555127</v>
          </cell>
          <cell r="U14">
            <v>0.00866782602621625</v>
          </cell>
          <cell r="V14">
            <v>0.0110960929844402</v>
          </cell>
        </row>
        <row r="15">
          <cell r="K15">
            <v>0.00940294481340553</v>
          </cell>
          <cell r="L15">
            <v>0.00934271150095977</v>
          </cell>
          <cell r="M15">
            <v>0.00940817133070058</v>
          </cell>
          <cell r="N15">
            <v>0.0103600782830602</v>
          </cell>
        </row>
        <row r="15">
          <cell r="S15">
            <v>0.0092671605117962</v>
          </cell>
          <cell r="T15">
            <v>0.00811366825218321</v>
          </cell>
          <cell r="U15">
            <v>0.00880204113766848</v>
          </cell>
          <cell r="V15">
            <v>0.0111024235210262</v>
          </cell>
        </row>
        <row r="16">
          <cell r="K16">
            <v>0.00939977769655338</v>
          </cell>
          <cell r="L16">
            <v>0.0093232756046095</v>
          </cell>
          <cell r="M16">
            <v>0.0094154909801672</v>
          </cell>
          <cell r="N16">
            <v>0.0103480327253454</v>
          </cell>
        </row>
        <row r="16">
          <cell r="S16">
            <v>0.00960841500889122</v>
          </cell>
          <cell r="T16">
            <v>0.00838274552310763</v>
          </cell>
          <cell r="U16">
            <v>0.00910858030278524</v>
          </cell>
          <cell r="V16">
            <v>0.0112861651420778</v>
          </cell>
        </row>
        <row r="17">
          <cell r="K17">
            <v>0.009492431924162</v>
          </cell>
          <cell r="L17">
            <v>0.00935477163539888</v>
          </cell>
          <cell r="M17">
            <v>0.00952017895298573</v>
          </cell>
          <cell r="N17">
            <v>0.0103767104011039</v>
          </cell>
        </row>
        <row r="17">
          <cell r="S17">
            <v>0.00990770836533822</v>
          </cell>
          <cell r="T17">
            <v>0.00874680022383472</v>
          </cell>
          <cell r="U17">
            <v>0.00943953550863204</v>
          </cell>
          <cell r="V17">
            <v>0.0116082666053384</v>
          </cell>
        </row>
        <row r="18">
          <cell r="K18">
            <v>0.00971529360812947</v>
          </cell>
          <cell r="L18">
            <v>0.00951955200798545</v>
          </cell>
          <cell r="M18">
            <v>0.0097784080457126</v>
          </cell>
          <cell r="N18">
            <v>0.0105078548970435</v>
          </cell>
        </row>
        <row r="18">
          <cell r="S18">
            <v>0.0101001859254745</v>
          </cell>
          <cell r="T18">
            <v>0.0090818707258295</v>
          </cell>
          <cell r="U18">
            <v>0.00972903315749418</v>
          </cell>
          <cell r="V18">
            <v>0.0119915636658713</v>
          </cell>
        </row>
        <row r="19">
          <cell r="K19">
            <v>0.0100203792671236</v>
          </cell>
          <cell r="L19">
            <v>0.00983477217602029</v>
          </cell>
          <cell r="M19">
            <v>0.0101062988549921</v>
          </cell>
          <cell r="N19">
            <v>0.0108055714115724</v>
          </cell>
        </row>
        <row r="19">
          <cell r="S19">
            <v>0.01029279148616</v>
          </cell>
          <cell r="T19">
            <v>0.00940908785584033</v>
          </cell>
          <cell r="U19">
            <v>0.0100056046200632</v>
          </cell>
          <cell r="V19">
            <v>0.0123783583907551</v>
          </cell>
        </row>
        <row r="20">
          <cell r="K20">
            <v>0.0102085295556444</v>
          </cell>
          <cell r="L20">
            <v>0.0101197602007481</v>
          </cell>
          <cell r="M20">
            <v>0.0103605372909633</v>
          </cell>
          <cell r="N20">
            <v>0.011159755329077</v>
          </cell>
        </row>
        <row r="20">
          <cell r="S20">
            <v>0.0104793580933906</v>
          </cell>
          <cell r="T20">
            <v>0.00974057712653231</v>
          </cell>
          <cell r="U20">
            <v>0.0102399485785492</v>
          </cell>
          <cell r="V20">
            <v>0.0126097075996219</v>
          </cell>
        </row>
        <row r="21">
          <cell r="K21">
            <v>0.01032666071084</v>
          </cell>
          <cell r="L21">
            <v>0.0103526099488921</v>
          </cell>
          <cell r="M21">
            <v>0.0104784533287574</v>
          </cell>
          <cell r="N21">
            <v>0.0113093503012747</v>
          </cell>
        </row>
        <row r="21">
          <cell r="S21">
            <v>0.0105623442392681</v>
          </cell>
          <cell r="T21">
            <v>0.00999979087756372</v>
          </cell>
          <cell r="U21">
            <v>0.0103813058891921</v>
          </cell>
          <cell r="V21">
            <v>0.0126869489539947</v>
          </cell>
        </row>
        <row r="22">
          <cell r="K22">
            <v>0.0104098769509739</v>
          </cell>
          <cell r="L22">
            <v>0.0105596594720338</v>
          </cell>
          <cell r="M22">
            <v>0.0105543133150902</v>
          </cell>
          <cell r="N22">
            <v>0.0113786520417955</v>
          </cell>
        </row>
        <row r="22">
          <cell r="S22">
            <v>0.010549446093921</v>
          </cell>
          <cell r="T22">
            <v>0.0101644506642469</v>
          </cell>
          <cell r="U22">
            <v>0.0104341093929223</v>
          </cell>
          <cell r="V22">
            <v>0.0126874928141577</v>
          </cell>
        </row>
        <row r="23">
          <cell r="K23">
            <v>0.0104868429114045</v>
          </cell>
          <cell r="L23">
            <v>0.0107192629502442</v>
          </cell>
          <cell r="M23">
            <v>0.0106052685667944</v>
          </cell>
          <cell r="N23">
            <v>0.0114272273126937</v>
          </cell>
        </row>
        <row r="23">
          <cell r="S23">
            <v>0.0104820241589604</v>
          </cell>
          <cell r="T23">
            <v>0.0102560890823508</v>
          </cell>
          <cell r="U23">
            <v>0.0104276535104594</v>
          </cell>
          <cell r="V23">
            <v>0.0126160420121908</v>
          </cell>
        </row>
        <row r="24">
          <cell r="K24">
            <v>0.0104346088998941</v>
          </cell>
          <cell r="L24">
            <v>0.0108315644882517</v>
          </cell>
          <cell r="M24">
            <v>0.0106165675744802</v>
          </cell>
          <cell r="N24">
            <v>0.0114316549605509</v>
          </cell>
        </row>
        <row r="24">
          <cell r="S24">
            <v>0.010397046392741</v>
          </cell>
          <cell r="T24">
            <v>0.010306050695497</v>
          </cell>
          <cell r="U24">
            <v>0.0103871414309168</v>
          </cell>
          <cell r="V24">
            <v>0.0125089503543597</v>
          </cell>
        </row>
        <row r="25">
          <cell r="K25">
            <v>0.0104311612702215</v>
          </cell>
          <cell r="L25">
            <v>0.010907270240581</v>
          </cell>
          <cell r="M25">
            <v>0.010608110966277</v>
          </cell>
          <cell r="N25">
            <v>0.0114018960930166</v>
          </cell>
        </row>
        <row r="25">
          <cell r="S25">
            <v>0.0103754202921211</v>
          </cell>
          <cell r="T25">
            <v>0.010385014665602</v>
          </cell>
          <cell r="U25">
            <v>0.0104000813333372</v>
          </cell>
          <cell r="V25">
            <v>0.0124606356769265</v>
          </cell>
        </row>
        <row r="26">
          <cell r="K26">
            <v>0.0104060408013731</v>
          </cell>
          <cell r="L26">
            <v>0.0109552436996141</v>
          </cell>
          <cell r="M26">
            <v>0.0105938077740437</v>
          </cell>
          <cell r="N26">
            <v>0.0113708770898345</v>
          </cell>
        </row>
        <row r="26">
          <cell r="S26">
            <v>0.0104159458689876</v>
          </cell>
          <cell r="T26">
            <v>0.0104659175293997</v>
          </cell>
          <cell r="U26">
            <v>0.0104666322888045</v>
          </cell>
          <cell r="V26">
            <v>0.0125321434320328</v>
          </cell>
        </row>
        <row r="27">
          <cell r="K27">
            <v>0.0104122392682121</v>
          </cell>
          <cell r="L27">
            <v>0.0110001819222234</v>
          </cell>
          <cell r="M27">
            <v>0.0106029519197713</v>
          </cell>
          <cell r="N27">
            <v>0.0113445786923559</v>
          </cell>
        </row>
        <row r="27">
          <cell r="S27">
            <v>0.0104557631800089</v>
          </cell>
          <cell r="T27">
            <v>0.0104972461771676</v>
          </cell>
          <cell r="U27">
            <v>0.0105332942772517</v>
          </cell>
          <cell r="V27">
            <v>0.0126615233449143</v>
          </cell>
        </row>
        <row r="28">
          <cell r="K28">
            <v>0.0104576931062438</v>
          </cell>
          <cell r="L28">
            <v>0.0110581445418841</v>
          </cell>
          <cell r="M28">
            <v>0.0106499947189476</v>
          </cell>
          <cell r="N28">
            <v>0.0113762217906467</v>
          </cell>
        </row>
        <row r="28">
          <cell r="S28">
            <v>0.0104911283697054</v>
          </cell>
          <cell r="T28">
            <v>0.0104334553926126</v>
          </cell>
          <cell r="U28">
            <v>0.0105724394852788</v>
          </cell>
          <cell r="V28">
            <v>0.012800758727807</v>
          </cell>
        </row>
        <row r="29">
          <cell r="K29">
            <v>0.010473241405224</v>
          </cell>
          <cell r="L29">
            <v>0.0110634196829352</v>
          </cell>
          <cell r="M29">
            <v>0.0107286089170435</v>
          </cell>
          <cell r="N29">
            <v>0.0115136044992901</v>
          </cell>
        </row>
        <row r="29">
          <cell r="S29">
            <v>0.0105577014910628</v>
          </cell>
          <cell r="T29">
            <v>0.0103443694938274</v>
          </cell>
          <cell r="U29">
            <v>0.0106351320566266</v>
          </cell>
          <cell r="V29">
            <v>0.012992338841019</v>
          </cell>
        </row>
        <row r="39">
          <cell r="K39">
            <v>0.0107441335424568</v>
          </cell>
          <cell r="L39">
            <v>0.0104603165279496</v>
          </cell>
          <cell r="M39">
            <v>0.0112280144932449</v>
          </cell>
          <cell r="N39">
            <v>0.0134361007747033</v>
          </cell>
        </row>
        <row r="40">
          <cell r="K40">
            <v>0.010814727228762</v>
          </cell>
          <cell r="L40">
            <v>0.0103512372736474</v>
          </cell>
          <cell r="M40">
            <v>0.0113096943440033</v>
          </cell>
          <cell r="N40">
            <v>0.0135414304736629</v>
          </cell>
        </row>
        <row r="41">
          <cell r="K41">
            <v>0.0108266166624844</v>
          </cell>
          <cell r="L41">
            <v>0.0101484897755896</v>
          </cell>
          <cell r="M41">
            <v>0.0113149902537468</v>
          </cell>
          <cell r="N41">
            <v>0.0134599033531735</v>
          </cell>
        </row>
        <row r="42">
          <cell r="K42">
            <v>0.0108898450653905</v>
          </cell>
          <cell r="L42">
            <v>0.0100311401483829</v>
          </cell>
          <cell r="M42">
            <v>0.0111561314017322</v>
          </cell>
          <cell r="N42">
            <v>0.0131930553402525</v>
          </cell>
        </row>
        <row r="43">
          <cell r="K43">
            <v>0.0107725386243896</v>
          </cell>
          <cell r="L43">
            <v>0.0099914442720882</v>
          </cell>
          <cell r="M43">
            <v>0.0107686746446468</v>
          </cell>
          <cell r="N43">
            <v>0.0127699145974683</v>
          </cell>
        </row>
        <row r="44">
          <cell r="K44">
            <v>0.0102684943996108</v>
          </cell>
          <cell r="L44">
            <v>0.00962339524997807</v>
          </cell>
          <cell r="M44">
            <v>0.0101560137052873</v>
          </cell>
          <cell r="N44">
            <v>0.0121471569711641</v>
          </cell>
        </row>
        <row r="45">
          <cell r="K45">
            <v>0.00959631022527279</v>
          </cell>
          <cell r="L45">
            <v>0.00895580030607749</v>
          </cell>
          <cell r="M45">
            <v>0.00948283173067475</v>
          </cell>
          <cell r="N45">
            <v>0.0114581192317221</v>
          </cell>
        </row>
        <row r="46">
          <cell r="K46">
            <v>0.00902733216039148</v>
          </cell>
          <cell r="L46">
            <v>0.0083231978023869</v>
          </cell>
          <cell r="M46">
            <v>0.00892524413904446</v>
          </cell>
          <cell r="N46">
            <v>0.0108568295462197</v>
          </cell>
        </row>
        <row r="47">
          <cell r="K47">
            <v>0.00868460690381801</v>
          </cell>
          <cell r="L47">
            <v>0.00791001223001852</v>
          </cell>
          <cell r="M47">
            <v>0.00857746379589666</v>
          </cell>
          <cell r="N47">
            <v>0.0104613240489508</v>
          </cell>
        </row>
        <row r="48">
          <cell r="K48">
            <v>0.0084723278544221</v>
          </cell>
          <cell r="L48">
            <v>0.00767868703142379</v>
          </cell>
          <cell r="M48">
            <v>0.00839285662362912</v>
          </cell>
          <cell r="N48">
            <v>0.0102332553330189</v>
          </cell>
        </row>
        <row r="49">
          <cell r="K49">
            <v>0.00846804990064673</v>
          </cell>
          <cell r="L49">
            <v>0.00755744496055898</v>
          </cell>
          <cell r="M49">
            <v>0.00831605281137172</v>
          </cell>
          <cell r="N49">
            <v>0.0101452026678552</v>
          </cell>
        </row>
        <row r="50">
          <cell r="K50">
            <v>0.00852801988773529</v>
          </cell>
          <cell r="L50">
            <v>0.00753987073520926</v>
          </cell>
          <cell r="M50">
            <v>0.00835629520039642</v>
          </cell>
          <cell r="N50">
            <v>0.0101921535542085</v>
          </cell>
        </row>
        <row r="51">
          <cell r="K51">
            <v>0.00879518290652416</v>
          </cell>
          <cell r="L51">
            <v>0.00765324792010456</v>
          </cell>
          <cell r="M51">
            <v>0.00862739868559834</v>
          </cell>
          <cell r="N51">
            <v>0.0104741527578048</v>
          </cell>
        </row>
        <row r="52">
          <cell r="K52">
            <v>0.00939483903562497</v>
          </cell>
          <cell r="L52">
            <v>0.00806302398618668</v>
          </cell>
          <cell r="M52">
            <v>0.00927199608134477</v>
          </cell>
          <cell r="N52">
            <v>0.0111037705721</v>
          </cell>
        </row>
        <row r="53">
          <cell r="K53">
            <v>0.010226271079536</v>
          </cell>
          <cell r="L53">
            <v>0.00876710103848362</v>
          </cell>
          <cell r="M53">
            <v>0.0101245921585661</v>
          </cell>
          <cell r="N53">
            <v>0.011955688795414</v>
          </cell>
        </row>
        <row r="54">
          <cell r="K54">
            <v>0.0107412208950341</v>
          </cell>
          <cell r="L54">
            <v>0.00940238544360776</v>
          </cell>
          <cell r="M54">
            <v>0.0106284312664555</v>
          </cell>
          <cell r="N54">
            <v>0.0124815342892617</v>
          </cell>
        </row>
        <row r="55">
          <cell r="K55">
            <v>0.0109326495263217</v>
          </cell>
          <cell r="L55">
            <v>0.00983377508800909</v>
          </cell>
          <cell r="M55">
            <v>0.0108743339662005</v>
          </cell>
          <cell r="N55">
            <v>0.0128079559630412</v>
          </cell>
        </row>
        <row r="56">
          <cell r="K56">
            <v>0.0109637325775296</v>
          </cell>
          <cell r="L56">
            <v>0.0101050279210297</v>
          </cell>
          <cell r="M56">
            <v>0.0109605224681226</v>
          </cell>
          <cell r="N56">
            <v>0.0128975717271155</v>
          </cell>
        </row>
        <row r="57">
          <cell r="K57">
            <v>0.0108994772841496</v>
          </cell>
          <cell r="L57">
            <v>0.0102525876095419</v>
          </cell>
          <cell r="M57">
            <v>0.0109452730566594</v>
          </cell>
          <cell r="N57">
            <v>0.0128443741655185</v>
          </cell>
        </row>
        <row r="58">
          <cell r="K58">
            <v>0.0108160582287881</v>
          </cell>
          <cell r="L58">
            <v>0.0103425955697234</v>
          </cell>
          <cell r="M58">
            <v>0.0109063902844793</v>
          </cell>
          <cell r="N58">
            <v>0.0127484201998232</v>
          </cell>
        </row>
        <row r="59">
          <cell r="K59">
            <v>0.0106927563860006</v>
          </cell>
          <cell r="L59">
            <v>0.0103710063004266</v>
          </cell>
          <cell r="M59">
            <v>0.0108242416247828</v>
          </cell>
          <cell r="N59">
            <v>0.0126133286971781</v>
          </cell>
        </row>
        <row r="60">
          <cell r="K60">
            <v>0.01056076034273</v>
          </cell>
          <cell r="L60">
            <v>0.0103563715873088</v>
          </cell>
          <cell r="M60">
            <v>0.0107461881281853</v>
          </cell>
          <cell r="N60">
            <v>0.0125147676598324</v>
          </cell>
        </row>
        <row r="61">
          <cell r="K61">
            <v>0.0104782070969837</v>
          </cell>
          <cell r="L61">
            <v>0.0103336076165661</v>
          </cell>
          <cell r="M61">
            <v>0.010743373856073</v>
          </cell>
          <cell r="N61">
            <v>0.012550694623082</v>
          </cell>
        </row>
        <row r="62">
          <cell r="K62">
            <v>0.0105410716793298</v>
          </cell>
          <cell r="L62">
            <v>0.0103821474821582</v>
          </cell>
          <cell r="M62">
            <v>0.0109657673124447</v>
          </cell>
          <cell r="N62">
            <v>0.0129413792544519</v>
          </cell>
        </row>
        <row r="68">
          <cell r="K68">
            <v>0.0108011145170675</v>
          </cell>
          <cell r="L68">
            <v>0.00896334464830439</v>
          </cell>
          <cell r="M68">
            <v>0.00979234811426952</v>
          </cell>
          <cell r="N68">
            <v>0.013746547699084</v>
          </cell>
        </row>
        <row r="69">
          <cell r="K69">
            <v>0.0103138272080871</v>
          </cell>
          <cell r="L69">
            <v>0.00848441723710787</v>
          </cell>
          <cell r="M69">
            <v>0.00919766699444991</v>
          </cell>
          <cell r="N69">
            <v>0.013306284697205</v>
          </cell>
        </row>
        <row r="70">
          <cell r="K70">
            <v>0.00980620936863815</v>
          </cell>
          <cell r="L70">
            <v>0.00787609123462955</v>
          </cell>
          <cell r="M70">
            <v>0.00854419463909067</v>
          </cell>
          <cell r="N70">
            <v>0.0127397628774967</v>
          </cell>
        </row>
        <row r="71">
          <cell r="K71">
            <v>0.00946316828230083</v>
          </cell>
          <cell r="L71">
            <v>0.00736970064136019</v>
          </cell>
          <cell r="M71">
            <v>0.00811303806936269</v>
          </cell>
          <cell r="N71">
            <v>0.0122738141593863</v>
          </cell>
        </row>
        <row r="72">
          <cell r="K72">
            <v>0.00929860244407075</v>
          </cell>
          <cell r="L72">
            <v>0.00707623257486032</v>
          </cell>
          <cell r="M72">
            <v>0.0079309392492168</v>
          </cell>
          <cell r="N72">
            <v>0.0119283630411</v>
          </cell>
        </row>
        <row r="73">
          <cell r="K73">
            <v>0.00925528912944497</v>
          </cell>
          <cell r="L73">
            <v>0.00693855248478292</v>
          </cell>
          <cell r="M73">
            <v>0.00789810598623206</v>
          </cell>
          <cell r="N73">
            <v>0.0117678407290691</v>
          </cell>
        </row>
        <row r="74">
          <cell r="K74">
            <v>0.00931793846396376</v>
          </cell>
          <cell r="L74">
            <v>0.00690233127948598</v>
          </cell>
          <cell r="M74">
            <v>0.00790151026263472</v>
          </cell>
          <cell r="N74">
            <v>0.011746882242616</v>
          </cell>
        </row>
        <row r="75">
          <cell r="K75">
            <v>0.00948541365473582</v>
          </cell>
          <cell r="L75">
            <v>0.00695811193011423</v>
          </cell>
          <cell r="M75">
            <v>0.00800095186223973</v>
          </cell>
          <cell r="N75">
            <v>0.0118075851584338</v>
          </cell>
        </row>
        <row r="76">
          <cell r="K76">
            <v>0.00981268709697521</v>
          </cell>
          <cell r="L76">
            <v>0.00713706178998624</v>
          </cell>
          <cell r="M76">
            <v>0.00824726709865658</v>
          </cell>
          <cell r="N76">
            <v>0.0119723926604133</v>
          </cell>
        </row>
        <row r="77">
          <cell r="K77">
            <v>0.0104630971986697</v>
          </cell>
          <cell r="L77">
            <v>0.00761804538936425</v>
          </cell>
          <cell r="M77">
            <v>0.00885796956725601</v>
          </cell>
          <cell r="N77">
            <v>0.0123278131062885</v>
          </cell>
        </row>
        <row r="78">
          <cell r="K78">
            <v>0.0111929055777179</v>
          </cell>
          <cell r="L78">
            <v>0.00832464497830165</v>
          </cell>
          <cell r="M78">
            <v>0.00966533282520593</v>
          </cell>
          <cell r="N78">
            <v>0.0131076646860451</v>
          </cell>
        </row>
        <row r="79">
          <cell r="K79">
            <v>0.0114798038290893</v>
          </cell>
          <cell r="L79">
            <v>0.00886201666472859</v>
          </cell>
          <cell r="M79">
            <v>0.0101571832936489</v>
          </cell>
          <cell r="N79">
            <v>0.0138529417736176</v>
          </cell>
        </row>
        <row r="80">
          <cell r="K80">
            <v>0.011434264632076</v>
          </cell>
          <cell r="L80">
            <v>0.00917902343356797</v>
          </cell>
          <cell r="M80">
            <v>0.0103315541531896</v>
          </cell>
          <cell r="N80">
            <v>0.0141124211287434</v>
          </cell>
        </row>
        <row r="81">
          <cell r="K81">
            <v>0.0112741966919823</v>
          </cell>
          <cell r="L81">
            <v>0.00935394292004165</v>
          </cell>
          <cell r="M81">
            <v>0.0102451610598429</v>
          </cell>
          <cell r="N81">
            <v>0.0140817320925092</v>
          </cell>
        </row>
        <row r="82">
          <cell r="K82">
            <v>0.0111309195548585</v>
          </cell>
          <cell r="L82">
            <v>0.00946890090470574</v>
          </cell>
          <cell r="M82">
            <v>0.0101042353300386</v>
          </cell>
          <cell r="N82">
            <v>0.0139420083276439</v>
          </cell>
        </row>
        <row r="83">
          <cell r="K83">
            <v>0.0109219103641251</v>
          </cell>
          <cell r="L83">
            <v>0.00947570562912054</v>
          </cell>
          <cell r="M83">
            <v>0.0100301767459323</v>
          </cell>
          <cell r="N83">
            <v>0.0138170993906836</v>
          </cell>
        </row>
        <row r="84">
          <cell r="K84">
            <v>0.0106997607677945</v>
          </cell>
          <cell r="L84">
            <v>0.00943526057496736</v>
          </cell>
          <cell r="M84">
            <v>0.0099792732136525</v>
          </cell>
          <cell r="N84">
            <v>0.013615302596041</v>
          </cell>
        </row>
        <row r="85">
          <cell r="K85">
            <v>0.0104927580514076</v>
          </cell>
          <cell r="L85">
            <v>0.00935860344516929</v>
          </cell>
          <cell r="M85">
            <v>0.00992119731390353</v>
          </cell>
          <cell r="N85">
            <v>0.0134071975460734</v>
          </cell>
        </row>
        <row r="86">
          <cell r="K86">
            <v>0.0104644416358725</v>
          </cell>
          <cell r="L86">
            <v>0.00937740083829202</v>
          </cell>
          <cell r="M86">
            <v>0.00993464191061692</v>
          </cell>
          <cell r="N86">
            <v>0.0132901175129364</v>
          </cell>
        </row>
        <row r="87">
          <cell r="K87">
            <v>0.0106700267208598</v>
          </cell>
          <cell r="L87">
            <v>0.00955192040311233</v>
          </cell>
          <cell r="M87">
            <v>0.0101732144504731</v>
          </cell>
          <cell r="N87">
            <v>0.0134616769531249</v>
          </cell>
        </row>
        <row r="88">
          <cell r="K88">
            <v>0.0108175905237753</v>
          </cell>
          <cell r="L88">
            <v>0.00963772478352658</v>
          </cell>
          <cell r="M88">
            <v>0.0104395391021615</v>
          </cell>
          <cell r="N88">
            <v>0.014001092972781</v>
          </cell>
        </row>
        <row r="89">
          <cell r="K89">
            <v>0.0107840004319534</v>
          </cell>
          <cell r="L89">
            <v>0.00945696449028081</v>
          </cell>
          <cell r="M89">
            <v>0.0105294976266661</v>
          </cell>
          <cell r="N89">
            <v>0.0143922584063716</v>
          </cell>
        </row>
        <row r="90">
          <cell r="K90">
            <v>0.0108496236041217</v>
          </cell>
          <cell r="L90">
            <v>0.00924291807486926</v>
          </cell>
          <cell r="M90">
            <v>0.0104509545147346</v>
          </cell>
          <cell r="N90">
            <v>0.014262877860034</v>
          </cell>
        </row>
        <row r="91">
          <cell r="K91">
            <v>0.0109230550324751</v>
          </cell>
          <cell r="L91">
            <v>0.00910370000687102</v>
          </cell>
          <cell r="M91">
            <v>0.010240244057547</v>
          </cell>
          <cell r="N91">
            <v>0.0140469038016668</v>
          </cell>
        </row>
        <row r="99">
          <cell r="K99">
            <v>0.0108849226696617</v>
          </cell>
          <cell r="L99">
            <v>0.0118105732116227</v>
          </cell>
          <cell r="M99">
            <v>0.0113071216660431</v>
          </cell>
          <cell r="N99">
            <v>0.0127055580665203</v>
          </cell>
        </row>
        <row r="100">
          <cell r="K100">
            <v>0.01077042272815</v>
          </cell>
          <cell r="L100">
            <v>0.0117294243263936</v>
          </cell>
          <cell r="M100">
            <v>0.0109087269053611</v>
          </cell>
          <cell r="N100">
            <v>0.0124864552527677</v>
          </cell>
        </row>
        <row r="101">
          <cell r="K101">
            <v>0.0102183078255537</v>
          </cell>
          <cell r="L101">
            <v>0.0110986729528818</v>
          </cell>
          <cell r="M101">
            <v>0.0103576120983907</v>
          </cell>
          <cell r="N101">
            <v>0.0122202971539407</v>
          </cell>
        </row>
        <row r="102">
          <cell r="K102">
            <v>0.0095434849916762</v>
          </cell>
          <cell r="L102">
            <v>0.0102098703739199</v>
          </cell>
          <cell r="M102">
            <v>0.00970958954985666</v>
          </cell>
          <cell r="N102">
            <v>0.0117911591434718</v>
          </cell>
        </row>
        <row r="103">
          <cell r="K103">
            <v>0.00898497363784058</v>
          </cell>
          <cell r="L103">
            <v>0.00947781475616528</v>
          </cell>
          <cell r="M103">
            <v>0.00910461646843936</v>
          </cell>
          <cell r="N103">
            <v>0.0111442981240238</v>
          </cell>
        </row>
        <row r="104">
          <cell r="K104">
            <v>0.00861652105227979</v>
          </cell>
          <cell r="L104">
            <v>0.009001549175111</v>
          </cell>
          <cell r="M104">
            <v>0.00868310786101314</v>
          </cell>
          <cell r="N104">
            <v>0.0104396375114622</v>
          </cell>
        </row>
        <row r="105">
          <cell r="K105">
            <v>0.00842532194193989</v>
          </cell>
          <cell r="L105">
            <v>0.00869775718904425</v>
          </cell>
          <cell r="M105">
            <v>0.00837790390817935</v>
          </cell>
          <cell r="N105">
            <v>0.00992458573966148</v>
          </cell>
        </row>
        <row r="106">
          <cell r="K106">
            <v>0.00831897150584084</v>
          </cell>
          <cell r="L106">
            <v>0.00850186452384368</v>
          </cell>
          <cell r="M106">
            <v>0.00821660393206931</v>
          </cell>
          <cell r="N106">
            <v>0.00964187175994023</v>
          </cell>
        </row>
        <row r="107">
          <cell r="K107">
            <v>0.00833643814768497</v>
          </cell>
          <cell r="L107">
            <v>0.0084452232324364</v>
          </cell>
          <cell r="M107">
            <v>0.0081798925504394</v>
          </cell>
          <cell r="N107">
            <v>0.00949050349647585</v>
          </cell>
        </row>
        <row r="108">
          <cell r="K108">
            <v>0.0085514035746996</v>
          </cell>
          <cell r="L108">
            <v>0.00858502204079058</v>
          </cell>
          <cell r="M108">
            <v>0.00833236536167792</v>
          </cell>
          <cell r="N108">
            <v>0.00943638633864259</v>
          </cell>
        </row>
        <row r="109">
          <cell r="K109">
            <v>0.00905312212366214</v>
          </cell>
          <cell r="L109">
            <v>0.00899201274693116</v>
          </cell>
          <cell r="M109">
            <v>0.0088127430632995</v>
          </cell>
          <cell r="N109">
            <v>0.0095051508411876</v>
          </cell>
        </row>
        <row r="110">
          <cell r="K110">
            <v>0.00968914529442113</v>
          </cell>
          <cell r="L110">
            <v>0.009722872391825</v>
          </cell>
          <cell r="M110">
            <v>0.00944091962441784</v>
          </cell>
          <cell r="N110">
            <v>0.00981162209952665</v>
          </cell>
        </row>
        <row r="111">
          <cell r="K111">
            <v>0.0100939777883394</v>
          </cell>
          <cell r="L111">
            <v>0.0104206027643797</v>
          </cell>
          <cell r="M111">
            <v>0.00993225696018672</v>
          </cell>
          <cell r="N111">
            <v>0.0104710638938974</v>
          </cell>
        </row>
        <row r="112">
          <cell r="K112">
            <v>0.010282673436001</v>
          </cell>
          <cell r="L112">
            <v>0.0109229546436609</v>
          </cell>
          <cell r="M112">
            <v>0.0103304424444612</v>
          </cell>
          <cell r="N112">
            <v>0.0112426152720994</v>
          </cell>
        </row>
        <row r="113">
          <cell r="K113">
            <v>0.010372451319085</v>
          </cell>
          <cell r="L113">
            <v>0.011327125797577</v>
          </cell>
          <cell r="M113">
            <v>0.0105385112297558</v>
          </cell>
          <cell r="N113">
            <v>0.011523989555658</v>
          </cell>
        </row>
        <row r="114">
          <cell r="K114">
            <v>0.0104057874116841</v>
          </cell>
          <cell r="L114">
            <v>0.0116249417007371</v>
          </cell>
          <cell r="M114">
            <v>0.0106343067495129</v>
          </cell>
          <cell r="N114">
            <v>0.0116306267433503</v>
          </cell>
        </row>
        <row r="115">
          <cell r="K115">
            <v>0.0103723519827333</v>
          </cell>
          <cell r="L115">
            <v>0.01179346357049</v>
          </cell>
          <cell r="M115">
            <v>0.0106626803306411</v>
          </cell>
          <cell r="N115">
            <v>0.011683619607149</v>
          </cell>
        </row>
        <row r="116">
          <cell r="K116">
            <v>0.0103195487766032</v>
          </cell>
          <cell r="L116">
            <v>0.0119169823402558</v>
          </cell>
          <cell r="M116">
            <v>0.0106801137608188</v>
          </cell>
          <cell r="N116">
            <v>0.0116749506565631</v>
          </cell>
        </row>
        <row r="117">
          <cell r="K117">
            <v>0.0102299014677174</v>
          </cell>
          <cell r="L117">
            <v>0.0119637007973735</v>
          </cell>
          <cell r="M117">
            <v>0.01064638062097</v>
          </cell>
          <cell r="N117">
            <v>0.0115982793198033</v>
          </cell>
        </row>
        <row r="118">
          <cell r="K118">
            <v>0.0102047874886832</v>
          </cell>
          <cell r="L118">
            <v>0.0120300603734161</v>
          </cell>
          <cell r="M118">
            <v>0.010656165888631</v>
          </cell>
          <cell r="N118">
            <v>0.0115293512955208</v>
          </cell>
        </row>
        <row r="119">
          <cell r="K119">
            <v>0.0103248398430354</v>
          </cell>
          <cell r="L119">
            <v>0.0121783296513417</v>
          </cell>
          <cell r="M119">
            <v>0.0107829867197916</v>
          </cell>
          <cell r="N119">
            <v>0.0114844442204489</v>
          </cell>
        </row>
        <row r="120">
          <cell r="K120">
            <v>0.0104773914280803</v>
          </cell>
          <cell r="L120">
            <v>0.0122964956240013</v>
          </cell>
          <cell r="M120">
            <v>0.010946161852612</v>
          </cell>
          <cell r="N120">
            <v>0.0115824784572926</v>
          </cell>
        </row>
        <row r="121">
          <cell r="K121">
            <v>0.0105169369797973</v>
          </cell>
          <cell r="L121">
            <v>0.0121711498963057</v>
          </cell>
          <cell r="M121">
            <v>0.0111347269501046</v>
          </cell>
          <cell r="N121">
            <v>0.0120212926518019</v>
          </cell>
        </row>
        <row r="122">
          <cell r="K122">
            <v>0.0106487063379756</v>
          </cell>
          <cell r="L122">
            <v>0.0119662467877505</v>
          </cell>
          <cell r="M122">
            <v>0.0114198689107316</v>
          </cell>
          <cell r="N122">
            <v>0.0126368567699904</v>
          </cell>
        </row>
        <row r="129">
          <cell r="K129">
            <v>0.0102897830235013</v>
          </cell>
          <cell r="L129">
            <v>0.00905949294904463</v>
          </cell>
          <cell r="M129">
            <v>0.00959438532988638</v>
          </cell>
          <cell r="N129">
            <v>0.0137425210378829</v>
          </cell>
        </row>
        <row r="130">
          <cell r="K130">
            <v>0.0101578181235469</v>
          </cell>
          <cell r="L130">
            <v>0.0088956776733145</v>
          </cell>
          <cell r="M130">
            <v>0.00940919566845606</v>
          </cell>
          <cell r="N130">
            <v>0.0137748079109106</v>
          </cell>
        </row>
        <row r="131">
          <cell r="K131">
            <v>0.00994511344197663</v>
          </cell>
          <cell r="L131">
            <v>0.00850033256969194</v>
          </cell>
          <cell r="M131">
            <v>0.00921640750738931</v>
          </cell>
          <cell r="N131">
            <v>0.0138887678640392</v>
          </cell>
        </row>
        <row r="132">
          <cell r="K132">
            <v>0.00972265778430323</v>
          </cell>
          <cell r="L132">
            <v>0.00802735726829194</v>
          </cell>
          <cell r="M132">
            <v>0.00901965932599179</v>
          </cell>
          <cell r="N132">
            <v>0.0138951198785255</v>
          </cell>
        </row>
        <row r="133">
          <cell r="K133">
            <v>0.0094479749700005</v>
          </cell>
          <cell r="L133">
            <v>0.00766334585533907</v>
          </cell>
          <cell r="M133">
            <v>0.00900977411318521</v>
          </cell>
          <cell r="N133">
            <v>0.0137205903452089</v>
          </cell>
        </row>
        <row r="134">
          <cell r="K134">
            <v>0.00924619525298045</v>
          </cell>
          <cell r="L134">
            <v>0.0074416255672976</v>
          </cell>
          <cell r="M134">
            <v>0.00903910471123048</v>
          </cell>
          <cell r="N134">
            <v>0.0134428143340756</v>
          </cell>
        </row>
        <row r="135">
          <cell r="K135">
            <v>0.00914056357195982</v>
          </cell>
          <cell r="L135">
            <v>0.00730442031910289</v>
          </cell>
          <cell r="M135">
            <v>0.00895434497654859</v>
          </cell>
          <cell r="N135">
            <v>0.0132758844559185</v>
          </cell>
        </row>
        <row r="136">
          <cell r="K136">
            <v>0.00915214369132194</v>
          </cell>
          <cell r="L136">
            <v>0.00723024913191138</v>
          </cell>
          <cell r="M136">
            <v>0.00888245244767018</v>
          </cell>
          <cell r="N136">
            <v>0.013184172031118</v>
          </cell>
        </row>
        <row r="137">
          <cell r="K137">
            <v>0.00923867551363905</v>
          </cell>
          <cell r="L137">
            <v>0.00723278076484986</v>
          </cell>
          <cell r="M137">
            <v>0.00890084382643213</v>
          </cell>
          <cell r="N137">
            <v>0.0131351921118788</v>
          </cell>
        </row>
        <row r="138">
          <cell r="K138">
            <v>0.0094460291177841</v>
          </cell>
          <cell r="L138">
            <v>0.00734387529837765</v>
          </cell>
          <cell r="M138">
            <v>0.00901884280507874</v>
          </cell>
          <cell r="N138">
            <v>0.0131545845441208</v>
          </cell>
        </row>
        <row r="139">
          <cell r="K139">
            <v>0.00992821974587596</v>
          </cell>
          <cell r="L139">
            <v>0.00771634932513689</v>
          </cell>
          <cell r="M139">
            <v>0.00933328183388184</v>
          </cell>
          <cell r="N139">
            <v>0.0133247747899558</v>
          </cell>
        </row>
        <row r="140">
          <cell r="K140">
            <v>0.0103491408912834</v>
          </cell>
          <cell r="L140">
            <v>0.00825446969201186</v>
          </cell>
          <cell r="M140">
            <v>0.00972310047171128</v>
          </cell>
          <cell r="N140">
            <v>0.0138079051982355</v>
          </cell>
        </row>
        <row r="141">
          <cell r="K141">
            <v>0.0104622106923036</v>
          </cell>
          <cell r="L141">
            <v>0.00863692750310988</v>
          </cell>
          <cell r="M141">
            <v>0.00997554794278364</v>
          </cell>
          <cell r="N141">
            <v>0.0143923256518676</v>
          </cell>
        </row>
        <row r="142">
          <cell r="K142">
            <v>0.0104918690000682</v>
          </cell>
          <cell r="L142">
            <v>0.00887074555329215</v>
          </cell>
          <cell r="M142">
            <v>0.010074124659675</v>
          </cell>
          <cell r="N142">
            <v>0.0146581026054947</v>
          </cell>
        </row>
        <row r="143">
          <cell r="K143">
            <v>0.0104586189578292</v>
          </cell>
          <cell r="L143">
            <v>0.00901999769114714</v>
          </cell>
          <cell r="M143">
            <v>0.0100718668834222</v>
          </cell>
          <cell r="N143">
            <v>0.0144670959903163</v>
          </cell>
        </row>
        <row r="144">
          <cell r="K144">
            <v>0.0104161418146572</v>
          </cell>
          <cell r="L144">
            <v>0.00914331166546113</v>
          </cell>
          <cell r="M144">
            <v>0.0101351613553024</v>
          </cell>
          <cell r="N144">
            <v>0.0141961340454031</v>
          </cell>
        </row>
        <row r="145">
          <cell r="K145">
            <v>0.0103325912417815</v>
          </cell>
          <cell r="L145">
            <v>0.00920009461573443</v>
          </cell>
          <cell r="M145">
            <v>0.0100999461390273</v>
          </cell>
          <cell r="N145">
            <v>0.0139519338627617</v>
          </cell>
        </row>
        <row r="146">
          <cell r="K146">
            <v>0.0101472384778568</v>
          </cell>
          <cell r="L146">
            <v>0.00918056875505488</v>
          </cell>
          <cell r="M146">
            <v>0.00997116544265757</v>
          </cell>
          <cell r="N146">
            <v>0.0136732628185085</v>
          </cell>
        </row>
        <row r="147">
          <cell r="K147">
            <v>0.00995680267607145</v>
          </cell>
          <cell r="L147">
            <v>0.00910499974402603</v>
          </cell>
          <cell r="M147">
            <v>0.00979284399185763</v>
          </cell>
          <cell r="N147">
            <v>0.0133803258129895</v>
          </cell>
        </row>
        <row r="148">
          <cell r="K148">
            <v>0.00975506775205312</v>
          </cell>
          <cell r="L148">
            <v>0.00909322674117734</v>
          </cell>
          <cell r="M148">
            <v>0.00965652507682579</v>
          </cell>
          <cell r="N148">
            <v>0.0131618338431471</v>
          </cell>
        </row>
        <row r="149">
          <cell r="K149">
            <v>0.00983850179075353</v>
          </cell>
          <cell r="L149">
            <v>0.00918728321208978</v>
          </cell>
          <cell r="M149">
            <v>0.00969258622324306</v>
          </cell>
          <cell r="N149">
            <v>0.0131909741799214</v>
          </cell>
        </row>
        <row r="150">
          <cell r="K150">
            <v>0.0100444244290685</v>
          </cell>
          <cell r="L150">
            <v>0.00937621726202386</v>
          </cell>
          <cell r="M150">
            <v>0.00984167185902377</v>
          </cell>
          <cell r="N150">
            <v>0.0134735335087191</v>
          </cell>
        </row>
        <row r="151">
          <cell r="K151">
            <v>0.0101531810613803</v>
          </cell>
          <cell r="L151">
            <v>0.00936145683343769</v>
          </cell>
          <cell r="M151">
            <v>0.00988314738653444</v>
          </cell>
          <cell r="N151">
            <v>0.0137927067134706</v>
          </cell>
        </row>
        <row r="152">
          <cell r="K152">
            <v>0.0102024330003096</v>
          </cell>
          <cell r="L152">
            <v>0.00920633350942218</v>
          </cell>
          <cell r="M152">
            <v>0.00982117108536623</v>
          </cell>
          <cell r="N152">
            <v>0.0138229498796956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workbookViewId="0">
      <selection activeCell="X14" sqref="X14"/>
    </sheetView>
  </sheetViews>
  <sheetFormatPr defaultColWidth="9" defaultRowHeight="12.5"/>
  <cols>
    <col min="1" max="1" width="9" style="130"/>
    <col min="2" max="2" width="27.2636363636364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137"/>
    </row>
    <row r="2" ht="14.5" spans="1:54">
      <c r="A2" s="113"/>
      <c r="B2" s="118"/>
      <c r="C2" s="118"/>
      <c r="D2" s="138"/>
      <c r="E2" s="118"/>
      <c r="F2" s="118"/>
      <c r="G2" s="118"/>
      <c r="H2" s="118"/>
      <c r="I2" s="118"/>
      <c r="J2" s="118"/>
      <c r="K2" s="118"/>
      <c r="L2" s="118"/>
      <c r="M2" s="26"/>
      <c r="N2" s="26"/>
      <c r="O2" s="26"/>
      <c r="P2" s="26"/>
      <c r="Q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140"/>
      <c r="AW2" s="140"/>
      <c r="AX2" s="119"/>
      <c r="AY2" s="119"/>
      <c r="AZ2" s="119"/>
      <c r="BA2" s="119"/>
      <c r="BB2" s="119"/>
    </row>
    <row r="3" ht="14.5" spans="1:17">
      <c r="A3" s="139"/>
      <c r="B3" s="140" t="s">
        <v>0</v>
      </c>
      <c r="C3" s="26"/>
      <c r="D3" s="26"/>
      <c r="E3" s="26"/>
      <c r="F3" s="26"/>
      <c r="G3" s="26"/>
      <c r="H3" s="26"/>
      <c r="J3" s="147"/>
      <c r="K3" s="147"/>
      <c r="L3" s="139"/>
      <c r="M3" s="148"/>
      <c r="N3" s="148"/>
      <c r="O3" s="26"/>
      <c r="P3" s="26"/>
      <c r="Q3" s="26"/>
    </row>
    <row r="4" ht="15.25" spans="1:25">
      <c r="A4" s="133"/>
      <c r="B4" s="121" t="s">
        <v>1</v>
      </c>
      <c r="C4" s="121" t="s">
        <v>2</v>
      </c>
      <c r="D4" s="121" t="s">
        <v>3</v>
      </c>
      <c r="E4" s="121" t="s">
        <v>4</v>
      </c>
      <c r="F4" s="121" t="s">
        <v>5</v>
      </c>
      <c r="G4" s="121" t="s">
        <v>6</v>
      </c>
      <c r="H4" s="121" t="s">
        <v>7</v>
      </c>
      <c r="J4" s="133"/>
      <c r="K4" s="133"/>
      <c r="L4" s="133"/>
      <c r="M4" s="26"/>
      <c r="N4" s="26"/>
      <c r="O4" s="26"/>
      <c r="P4" s="26"/>
      <c r="Q4" s="26"/>
      <c r="Y4" s="26"/>
    </row>
    <row r="5" ht="14.5" spans="1:25">
      <c r="A5" s="133"/>
      <c r="B5" s="119" t="s">
        <v>8</v>
      </c>
      <c r="C5" s="119" t="s">
        <v>9</v>
      </c>
      <c r="D5" s="119" t="s">
        <v>10</v>
      </c>
      <c r="E5" s="119" t="s">
        <v>11</v>
      </c>
      <c r="F5" s="119" t="s">
        <v>12</v>
      </c>
      <c r="G5" s="119"/>
      <c r="H5" s="119"/>
      <c r="J5" s="130"/>
      <c r="K5" s="130"/>
      <c r="L5" s="133"/>
      <c r="M5" s="26"/>
      <c r="N5" s="26"/>
      <c r="O5" s="26"/>
      <c r="P5" s="26"/>
      <c r="Q5" s="26"/>
      <c r="Y5" s="26"/>
    </row>
    <row r="6" ht="14.5" spans="1:17">
      <c r="A6" s="133"/>
      <c r="B6" s="119"/>
      <c r="C6" s="119" t="s">
        <v>13</v>
      </c>
      <c r="D6" s="119" t="s">
        <v>14</v>
      </c>
      <c r="E6" s="119" t="s">
        <v>11</v>
      </c>
      <c r="F6" s="119" t="s">
        <v>12</v>
      </c>
      <c r="G6" s="119"/>
      <c r="H6" s="119"/>
      <c r="L6" s="26"/>
      <c r="M6" s="26"/>
      <c r="N6" s="26"/>
      <c r="O6" s="26"/>
      <c r="P6" s="26"/>
      <c r="Q6" s="26"/>
    </row>
    <row r="8" ht="14.5" spans="18:18">
      <c r="R8" s="26"/>
    </row>
    <row r="9" ht="14.5" spans="2:20">
      <c r="B9" s="26"/>
      <c r="C9" s="26"/>
      <c r="D9" s="141" t="s">
        <v>15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T9" s="141" t="s">
        <v>16</v>
      </c>
    </row>
    <row r="10" ht="14.5" spans="2:28">
      <c r="B10" s="142" t="s">
        <v>2</v>
      </c>
      <c r="C10" s="142" t="s">
        <v>17</v>
      </c>
      <c r="D10" s="142" t="s">
        <v>18</v>
      </c>
      <c r="E10" s="143" t="s">
        <v>19</v>
      </c>
      <c r="F10" s="143" t="s">
        <v>20</v>
      </c>
      <c r="G10" s="143" t="s">
        <v>21</v>
      </c>
      <c r="H10" s="143" t="s">
        <v>22</v>
      </c>
      <c r="I10" s="143" t="s">
        <v>23</v>
      </c>
      <c r="J10" s="143" t="s">
        <v>24</v>
      </c>
      <c r="K10" s="143" t="s">
        <v>25</v>
      </c>
      <c r="L10" s="147"/>
      <c r="M10" s="147"/>
      <c r="N10" s="147"/>
      <c r="R10" s="142" t="s">
        <v>26</v>
      </c>
      <c r="S10" s="142" t="s">
        <v>2</v>
      </c>
      <c r="T10" s="142" t="s">
        <v>17</v>
      </c>
      <c r="U10" s="142" t="s">
        <v>18</v>
      </c>
      <c r="V10" s="143" t="s">
        <v>19</v>
      </c>
      <c r="W10" s="143" t="s">
        <v>20</v>
      </c>
      <c r="X10" s="143" t="s">
        <v>21</v>
      </c>
      <c r="Y10" s="143" t="s">
        <v>22</v>
      </c>
      <c r="Z10" s="143" t="s">
        <v>23</v>
      </c>
      <c r="AA10" s="143" t="s">
        <v>24</v>
      </c>
      <c r="AB10" s="143" t="s">
        <v>25</v>
      </c>
    </row>
    <row r="11" ht="14.5" spans="2:81">
      <c r="B11" s="113" t="s">
        <v>9</v>
      </c>
      <c r="C11" s="113"/>
      <c r="D11" s="106" t="s">
        <v>27</v>
      </c>
      <c r="E11" s="113"/>
      <c r="F11" s="113"/>
      <c r="G11" s="113"/>
      <c r="H11" s="113"/>
      <c r="I11" s="113"/>
      <c r="J11" s="113"/>
      <c r="K11" s="113"/>
      <c r="L11" s="36"/>
      <c r="M11" s="36"/>
      <c r="N11" s="36"/>
      <c r="R11" s="149" t="s">
        <v>28</v>
      </c>
      <c r="S11" s="133" t="s">
        <v>9</v>
      </c>
      <c r="T11" s="130"/>
      <c r="U11" s="130"/>
      <c r="V11" s="150">
        <v>1</v>
      </c>
      <c r="W11" s="150">
        <v>1</v>
      </c>
      <c r="X11" s="150">
        <v>1</v>
      </c>
      <c r="Y11" s="150">
        <v>1</v>
      </c>
      <c r="Z11" s="150">
        <v>1</v>
      </c>
      <c r="AA11" s="150">
        <v>1</v>
      </c>
      <c r="AB11" s="150">
        <v>1</v>
      </c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</row>
    <row r="12" s="102" customFormat="1" ht="14.5" spans="1:82">
      <c r="A12" s="130"/>
      <c r="B12" s="113"/>
      <c r="C12" s="144" t="s">
        <v>29</v>
      </c>
      <c r="D12" s="113"/>
      <c r="E12" s="113">
        <f>DATA_SOURCE!W18/(SUM(DATA_SOURCE!W18:W26)-SUM(DATA_SOURCE!W20:W21))</f>
        <v>0.6875</v>
      </c>
      <c r="F12" s="113">
        <f>DATA_SOURCE!AV18/(SUM(DATA_SOURCE!AV18:AV26)-SUM(DATA_SOURCE!AV20:AV21))</f>
        <v>0.568181818181818</v>
      </c>
      <c r="G12" s="113">
        <f>DATA_SOURCE!BU18/(SUM(DATA_SOURCE!BU18:BU26)-SUM(DATA_SOURCE!BU20:BU21))</f>
        <v>0.252717391304348</v>
      </c>
      <c r="H12" s="113">
        <f>DATA_SOURCE!CT18/(SUM(DATA_SOURCE!CT18:CT26)-SUM(DATA_SOURCE!CT20:CT21))</f>
        <v>0.774999999999999</v>
      </c>
      <c r="I12" s="113">
        <f>DATA_SOURCE!DS18/(SUM(DATA_SOURCE!DS18:DS26)-SUM(DATA_SOURCE!DS20:DS21))</f>
        <v>0.648648648648648</v>
      </c>
      <c r="J12" s="113">
        <f>DATA_SOURCE!ER18/(SUM(DATA_SOURCE!ER18:ER26)-SUM(DATA_SOURCE!ER20:ER21))</f>
        <v>0.559701492537313</v>
      </c>
      <c r="K12" s="113">
        <f>DATA_SOURCE!FQ18/(SUM(DATA_SOURCE!FQ18:FQ26)-SUM(DATA_SOURCE!FQ20:FQ21))</f>
        <v>0.231788079470199</v>
      </c>
      <c r="L12" s="59"/>
      <c r="M12" s="118">
        <f t="shared" ref="M12:M17" si="0">AVERAGE(E12:K12)</f>
        <v>0.531933918591761</v>
      </c>
      <c r="N12" s="59"/>
      <c r="O12" s="130"/>
      <c r="P12" s="130"/>
      <c r="Q12" s="130"/>
      <c r="R12" s="130" t="s">
        <v>30</v>
      </c>
      <c r="S12" s="133" t="s">
        <v>9</v>
      </c>
      <c r="T12" s="130"/>
      <c r="U12" s="130"/>
      <c r="V12" s="150">
        <v>0.8</v>
      </c>
      <c r="W12" s="150">
        <v>0.8</v>
      </c>
      <c r="X12" s="150">
        <v>0.8</v>
      </c>
      <c r="Y12" s="150">
        <v>0.8</v>
      </c>
      <c r="Z12" s="150">
        <v>0.8</v>
      </c>
      <c r="AA12" s="150">
        <v>0.8</v>
      </c>
      <c r="AB12" s="150">
        <v>0.8</v>
      </c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63"/>
    </row>
    <row r="13" ht="14.5" spans="2:81">
      <c r="B13" s="113"/>
      <c r="C13" s="144" t="s">
        <v>31</v>
      </c>
      <c r="D13" s="113"/>
      <c r="E13" s="113">
        <f>DATA_SOURCE!W19/(SUM(DATA_SOURCE!W18:W26)-SUM(DATA_SOURCE!W20:W21))</f>
        <v>0</v>
      </c>
      <c r="F13" s="113">
        <f>DATA_SOURCE!AV19/(SUM(DATA_SOURCE!AV18:AV26)-SUM(DATA_SOURCE!AV20:AV21))</f>
        <v>0.0984848484848485</v>
      </c>
      <c r="G13" s="113">
        <f>DATA_SOURCE!BU19/(SUM(DATA_SOURCE!BU18:BU26)-SUM(DATA_SOURCE!BU20:BU21))</f>
        <v>0.614130434782609</v>
      </c>
      <c r="H13" s="113">
        <f>DATA_SOURCE!CT19/(SUM(DATA_SOURCE!CT18:CT26)-SUM(DATA_SOURCE!CT20:CT21))</f>
        <v>0.025</v>
      </c>
      <c r="I13" s="113">
        <f>DATA_SOURCE!DS19/(SUM(DATA_SOURCE!DS18:DS26)-SUM(DATA_SOURCE!DS20:DS21))</f>
        <v>0.351351351351351</v>
      </c>
      <c r="J13" s="113">
        <f>DATA_SOURCE!ER19/(SUM(DATA_SOURCE!ER18:ER26)-SUM(DATA_SOURCE!ER20:ER21))</f>
        <v>0.373134328358209</v>
      </c>
      <c r="K13" s="113">
        <f>DATA_SOURCE!FQ19/(SUM(DATA_SOURCE!FQ18:FQ26)-SUM(DATA_SOURCE!FQ20:FQ21))</f>
        <v>0.748344370860927</v>
      </c>
      <c r="L13" s="59"/>
      <c r="M13" s="118">
        <f t="shared" si="0"/>
        <v>0.315777904833992</v>
      </c>
      <c r="N13" s="59"/>
      <c r="O13" s="130"/>
      <c r="P13" s="130"/>
      <c r="Q13" s="130"/>
      <c r="R13" s="127" t="s">
        <v>32</v>
      </c>
      <c r="S13" s="151" t="s">
        <v>9</v>
      </c>
      <c r="T13" s="150"/>
      <c r="U13" s="150"/>
      <c r="V13" s="150">
        <v>100</v>
      </c>
      <c r="W13" s="150">
        <v>100</v>
      </c>
      <c r="X13" s="150">
        <v>100</v>
      </c>
      <c r="Y13" s="150">
        <v>100</v>
      </c>
      <c r="Z13" s="150">
        <v>100</v>
      </c>
      <c r="AA13" s="150">
        <v>100</v>
      </c>
      <c r="AB13" s="150">
        <v>100</v>
      </c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</row>
    <row r="14" ht="14.5" spans="2:81">
      <c r="B14" s="113"/>
      <c r="C14" s="106" t="s">
        <v>33</v>
      </c>
      <c r="D14" s="113"/>
      <c r="E14" s="113">
        <f>DATA_SOURCE!W22/(SUM(DATA_SOURCE!W18:W26)-SUM(DATA_SOURCE!W20:W21))</f>
        <v>0.3125</v>
      </c>
      <c r="F14" s="113">
        <f>DATA_SOURCE!AV22/(SUM(DATA_SOURCE!AV18:AV26)-SUM(DATA_SOURCE!AV20:AV21))</f>
        <v>0.0151515151515151</v>
      </c>
      <c r="G14" s="113">
        <f>DATA_SOURCE!BU22/(SUM(DATA_SOURCE!BU18:BU26)-SUM(DATA_SOURCE!BU20:BU21))</f>
        <v>0.0353260869565218</v>
      </c>
      <c r="H14" s="113">
        <f>DATA_SOURCE!CT22/(SUM(DATA_SOURCE!CT18:CT26)-SUM(DATA_SOURCE!CT20:CT21))</f>
        <v>0</v>
      </c>
      <c r="I14" s="113">
        <f>DATA_SOURCE!DS22/(SUM(DATA_SOURCE!DS18:DS26)-SUM(DATA_SOURCE!DS20:DS21))</f>
        <v>0</v>
      </c>
      <c r="J14" s="113">
        <f>DATA_SOURCE!ER22/(SUM(DATA_SOURCE!ER18:ER26)-SUM(DATA_SOURCE!ER20:ER21))</f>
        <v>0</v>
      </c>
      <c r="K14" s="113">
        <f>DATA_SOURCE!FQ22/(SUM(DATA_SOURCE!FQ18:FQ26)-SUM(DATA_SOURCE!FQ20:FQ21))</f>
        <v>0</v>
      </c>
      <c r="L14" s="59"/>
      <c r="M14" s="118">
        <f t="shared" si="0"/>
        <v>0.051853943158291</v>
      </c>
      <c r="N14" s="59"/>
      <c r="O14" s="130"/>
      <c r="P14" s="130"/>
      <c r="Q14" s="130"/>
      <c r="R14" s="149" t="s">
        <v>28</v>
      </c>
      <c r="S14" s="133" t="s">
        <v>13</v>
      </c>
      <c r="T14" s="130"/>
      <c r="U14" s="130"/>
      <c r="V14" s="150">
        <v>1</v>
      </c>
      <c r="W14" s="150">
        <v>1</v>
      </c>
      <c r="X14" s="150">
        <v>0.8</v>
      </c>
      <c r="Y14" s="150">
        <v>0.8</v>
      </c>
      <c r="Z14" s="150">
        <v>0.8</v>
      </c>
      <c r="AA14" s="150">
        <v>0.8</v>
      </c>
      <c r="AB14" s="150">
        <v>0.8</v>
      </c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</row>
    <row r="15" ht="14.5" spans="2:81">
      <c r="B15" s="113"/>
      <c r="C15" s="61" t="s">
        <v>34</v>
      </c>
      <c r="D15" s="113"/>
      <c r="E15" s="113">
        <f>DATA_SOURCE!W23/(SUM(DATA_SOURCE!W18:W26)-SUM(DATA_SOURCE!W20:W21))</f>
        <v>0</v>
      </c>
      <c r="F15" s="113">
        <f>DATA_SOURCE!AV23/(SUM(DATA_SOURCE!AV18:AV26)-SUM(DATA_SOURCE!AV20:AV21))</f>
        <v>0.00757575757575757</v>
      </c>
      <c r="G15" s="113">
        <f>DATA_SOURCE!BU23/(SUM(DATA_SOURCE!BU18:BU26)-SUM(DATA_SOURCE!BU20:BU21))</f>
        <v>0.00815217391304348</v>
      </c>
      <c r="H15" s="113">
        <f>DATA_SOURCE!CT23/(SUM(DATA_SOURCE!CT18:CT26)-SUM(DATA_SOURCE!CT20:CT21))</f>
        <v>0</v>
      </c>
      <c r="I15" s="113">
        <f>DATA_SOURCE!DS23/(SUM(DATA_SOURCE!DS18:DS26)-SUM(DATA_SOURCE!DS20:DS21))</f>
        <v>0</v>
      </c>
      <c r="J15" s="113">
        <f>DATA_SOURCE!ER23/(SUM(DATA_SOURCE!ER18:ER26)-SUM(DATA_SOURCE!ER20:ER21))</f>
        <v>0</v>
      </c>
      <c r="K15" s="113">
        <f>DATA_SOURCE!FQ23/(SUM(DATA_SOURCE!FQ18:FQ26)-SUM(DATA_SOURCE!FQ20:FQ21))</f>
        <v>0</v>
      </c>
      <c r="L15" s="59"/>
      <c r="M15" s="118">
        <f t="shared" si="0"/>
        <v>0.00224684735554301</v>
      </c>
      <c r="N15" s="59"/>
      <c r="O15" s="130"/>
      <c r="P15" s="130"/>
      <c r="Q15" s="130"/>
      <c r="R15" s="130" t="s">
        <v>30</v>
      </c>
      <c r="S15" s="133" t="s">
        <v>13</v>
      </c>
      <c r="T15" s="130"/>
      <c r="U15" s="130"/>
      <c r="V15" s="150">
        <v>0.8</v>
      </c>
      <c r="W15" s="150">
        <v>0.8</v>
      </c>
      <c r="X15" s="150">
        <v>0.8</v>
      </c>
      <c r="Y15" s="150">
        <v>0.8</v>
      </c>
      <c r="Z15" s="150">
        <v>0.8</v>
      </c>
      <c r="AA15" s="150">
        <v>0.8</v>
      </c>
      <c r="AB15" s="150">
        <v>0.8</v>
      </c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</row>
    <row r="16" ht="14.5" spans="2:81">
      <c r="B16" s="113"/>
      <c r="C16" s="106" t="s">
        <v>35</v>
      </c>
      <c r="D16" s="113"/>
      <c r="E16" s="113">
        <f>DATA_SOURCE!W24/(SUM(DATA_SOURCE!W18:W26)-SUM(DATA_SOURCE!W20:W21))</f>
        <v>0</v>
      </c>
      <c r="F16" s="113">
        <f>DATA_SOURCE!AV24/(SUM(DATA_SOURCE!AV18:AV26)-SUM(DATA_SOURCE!AV20:AV21))</f>
        <v>0.00757575757575757</v>
      </c>
      <c r="G16" s="113">
        <f>DATA_SOURCE!BU24/(SUM(DATA_SOURCE!BU18:BU26)-SUM(DATA_SOURCE!BU20:BU21))</f>
        <v>0</v>
      </c>
      <c r="H16" s="113">
        <f>DATA_SOURCE!CT24/(SUM(DATA_SOURCE!CT18:CT26)-SUM(DATA_SOURCE!CT20:CT21))</f>
        <v>0</v>
      </c>
      <c r="I16" s="113">
        <f>DATA_SOURCE!DS24/(SUM(DATA_SOURCE!DS18:DS26)-SUM(DATA_SOURCE!DS20:DS21))</f>
        <v>0</v>
      </c>
      <c r="J16" s="113">
        <f>DATA_SOURCE!ER24/(SUM(DATA_SOURCE!ER18:ER26)-SUM(DATA_SOURCE!ER20:ER21))</f>
        <v>0</v>
      </c>
      <c r="K16" s="113">
        <f>DATA_SOURCE!FQ24/(SUM(DATA_SOURCE!FQ18:FQ26)-SUM(DATA_SOURCE!FQ20:FQ21))</f>
        <v>0.0132450331125828</v>
      </c>
      <c r="L16" s="59"/>
      <c r="M16" s="118">
        <f t="shared" si="0"/>
        <v>0.00297439866976291</v>
      </c>
      <c r="N16" s="59"/>
      <c r="O16" s="130"/>
      <c r="P16" s="130"/>
      <c r="Q16" s="130"/>
      <c r="R16" s="127" t="s">
        <v>32</v>
      </c>
      <c r="S16" s="151" t="s">
        <v>13</v>
      </c>
      <c r="T16" s="150"/>
      <c r="U16" s="150"/>
      <c r="V16" s="150">
        <v>100</v>
      </c>
      <c r="W16" s="150">
        <v>100</v>
      </c>
      <c r="X16" s="150">
        <v>100</v>
      </c>
      <c r="Y16" s="150">
        <v>100</v>
      </c>
      <c r="Z16" s="150">
        <v>100</v>
      </c>
      <c r="AA16" s="150">
        <v>100</v>
      </c>
      <c r="AB16" s="150">
        <v>100</v>
      </c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</row>
    <row r="17" ht="14.5" spans="2:81">
      <c r="B17" s="113"/>
      <c r="C17" s="106" t="s">
        <v>36</v>
      </c>
      <c r="D17" s="113"/>
      <c r="E17" s="113">
        <f>DATA_SOURCE!W25/(SUM(DATA_SOURCE!W18:W26)-SUM(DATA_SOURCE!W20:W21))</f>
        <v>0</v>
      </c>
      <c r="F17" s="113">
        <f>DATA_SOURCE!AV25/(SUM(DATA_SOURCE!AV18:AV26)-SUM(DATA_SOURCE!AV20:AV21))</f>
        <v>0.303030303030303</v>
      </c>
      <c r="G17" s="113">
        <f>DATA_SOURCE!BU25/(SUM(DATA_SOURCE!BU18:BU26)-SUM(DATA_SOURCE!BU20:BU21))</f>
        <v>0.0896739130434783</v>
      </c>
      <c r="H17" s="113">
        <f>DATA_SOURCE!CT25/(SUM(DATA_SOURCE!CT18:CT26)-SUM(DATA_SOURCE!CT20:CT21))</f>
        <v>0.2</v>
      </c>
      <c r="I17" s="113">
        <f>DATA_SOURCE!DS25/(SUM(DATA_SOURCE!DS18:DS26)-SUM(DATA_SOURCE!DS20:DS21))</f>
        <v>0</v>
      </c>
      <c r="J17" s="113">
        <f>DATA_SOURCE!ER25/(SUM(DATA_SOURCE!ER18:ER26)-SUM(DATA_SOURCE!ER20:ER21))</f>
        <v>0.0671641791044776</v>
      </c>
      <c r="K17" s="113">
        <f>DATA_SOURCE!FQ25/(SUM(DATA_SOURCE!FQ18:FQ26)-SUM(DATA_SOURCE!FQ20:FQ21))</f>
        <v>0.00662251655629139</v>
      </c>
      <c r="L17" s="59"/>
      <c r="M17" s="118">
        <f t="shared" si="0"/>
        <v>0.09521298739065</v>
      </c>
      <c r="N17" s="59"/>
      <c r="O17" s="130"/>
      <c r="P17" s="130"/>
      <c r="Q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</row>
    <row r="18" ht="14.5" spans="2:81">
      <c r="B18" s="113" t="s">
        <v>13</v>
      </c>
      <c r="C18" s="113"/>
      <c r="D18" s="106" t="s">
        <v>37</v>
      </c>
      <c r="E18" s="113"/>
      <c r="F18" s="113"/>
      <c r="G18" s="113"/>
      <c r="H18" s="113"/>
      <c r="I18" s="113"/>
      <c r="J18" s="113"/>
      <c r="K18" s="113"/>
      <c r="L18" s="59"/>
      <c r="M18" s="36"/>
      <c r="N18" s="59"/>
      <c r="O18" s="130"/>
      <c r="P18" s="130"/>
      <c r="Q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</row>
    <row r="19" s="102" customFormat="1" ht="14.5" spans="1:82">
      <c r="A19" s="130"/>
      <c r="B19" s="59"/>
      <c r="C19" s="106" t="s">
        <v>38</v>
      </c>
      <c r="D19" s="113"/>
      <c r="E19" s="113">
        <f>1-E20</f>
        <v>0.196808510638298</v>
      </c>
      <c r="F19" s="113">
        <f t="shared" ref="F19:K19" si="1">1-F20</f>
        <v>0.217886178861789</v>
      </c>
      <c r="G19" s="113">
        <f t="shared" si="1"/>
        <v>0.324742268041237</v>
      </c>
      <c r="H19" s="113">
        <f t="shared" si="1"/>
        <v>0.251489868891538</v>
      </c>
      <c r="I19" s="113">
        <f t="shared" si="1"/>
        <v>0.191111111111111</v>
      </c>
      <c r="J19" s="113">
        <f t="shared" si="1"/>
        <v>0.288335517693316</v>
      </c>
      <c r="K19" s="113">
        <f t="shared" si="1"/>
        <v>0.191729323308271</v>
      </c>
      <c r="L19" s="59"/>
      <c r="M19" s="118">
        <f>AVERAGE(E19:K19)</f>
        <v>0.237443254077937</v>
      </c>
      <c r="N19" s="59"/>
      <c r="O19" s="130"/>
      <c r="P19" s="130"/>
      <c r="Q19" s="130"/>
      <c r="R19"/>
      <c r="S19"/>
      <c r="T19"/>
      <c r="U19"/>
      <c r="V19"/>
      <c r="W19"/>
      <c r="X19"/>
      <c r="Y19"/>
      <c r="Z19"/>
      <c r="AA19"/>
      <c r="AB19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63"/>
    </row>
    <row r="20" ht="14.5" spans="2:17">
      <c r="B20" s="113"/>
      <c r="C20" s="113" t="s">
        <v>39</v>
      </c>
      <c r="D20" s="113"/>
      <c r="E20" s="113">
        <f>DATA_SOURCE!W32/(DATA_SOURCE!W32+DATA_SOURCE!W31)</f>
        <v>0.803191489361702</v>
      </c>
      <c r="F20" s="113">
        <f>DATA_SOURCE!AV32/(DATA_SOURCE!AV32+DATA_SOURCE!AV31)</f>
        <v>0.782113821138211</v>
      </c>
      <c r="G20" s="113">
        <f>DATA_SOURCE!BU32/(DATA_SOURCE!BU32+DATA_SOURCE!BU31)</f>
        <v>0.675257731958763</v>
      </c>
      <c r="H20" s="113">
        <f>DATA_SOURCE!CT32/(DATA_SOURCE!CT32+DATA_SOURCE!CT31)</f>
        <v>0.748510131108462</v>
      </c>
      <c r="I20" s="113">
        <f>DATA_SOURCE!DS32/(DATA_SOURCE!DS32+DATA_SOURCE!DS31)</f>
        <v>0.808888888888889</v>
      </c>
      <c r="J20" s="113">
        <f>DATA_SOURCE!ER32/(DATA_SOURCE!ER32+DATA_SOURCE!ER31)</f>
        <v>0.711664482306684</v>
      </c>
      <c r="K20" s="113">
        <f>DATA_SOURCE!FQ32/(DATA_SOURCE!FQ32+DATA_SOURCE!FQ31)</f>
        <v>0.808270676691729</v>
      </c>
      <c r="L20" s="59"/>
      <c r="M20" s="118">
        <f>AVERAGE(E20:K20)</f>
        <v>0.762556745922063</v>
      </c>
      <c r="N20" s="59"/>
      <c r="O20" s="130"/>
      <c r="P20" s="130"/>
      <c r="Q20" s="130"/>
    </row>
    <row r="21" spans="12:12">
      <c r="L21" s="130"/>
    </row>
    <row r="22" ht="14.5" spans="2:28">
      <c r="B22" s="26"/>
      <c r="C22" s="26"/>
      <c r="D22" s="26"/>
      <c r="E22" s="26"/>
      <c r="F22" s="26"/>
      <c r="G22" s="26"/>
      <c r="H22" s="26"/>
      <c r="I22" s="26"/>
      <c r="J22" s="26"/>
      <c r="K22" s="26"/>
      <c r="R22" s="152"/>
      <c r="S22" s="152"/>
      <c r="T22" s="153" t="s">
        <v>40</v>
      </c>
      <c r="U22" s="152"/>
      <c r="V22" s="152"/>
      <c r="W22" s="152"/>
      <c r="X22" s="152"/>
      <c r="Y22" s="152"/>
      <c r="Z22" s="152"/>
      <c r="AA22" s="152"/>
      <c r="AB22" s="152"/>
    </row>
    <row r="23" ht="14.5" spans="18:28">
      <c r="R23" s="154"/>
      <c r="S23" s="154" t="s">
        <v>2</v>
      </c>
      <c r="T23" s="154" t="s">
        <v>17</v>
      </c>
      <c r="U23" s="154" t="s">
        <v>18</v>
      </c>
      <c r="V23" s="155" t="s">
        <v>19</v>
      </c>
      <c r="W23" s="155" t="s">
        <v>20</v>
      </c>
      <c r="X23" s="155" t="s">
        <v>21</v>
      </c>
      <c r="Y23" s="155" t="s">
        <v>22</v>
      </c>
      <c r="Z23" s="155" t="s">
        <v>23</v>
      </c>
      <c r="AA23" s="155" t="s">
        <v>24</v>
      </c>
      <c r="AB23" s="155" t="s">
        <v>25</v>
      </c>
    </row>
    <row r="24" ht="14.5" spans="18:39">
      <c r="R24" s="156"/>
      <c r="S24" s="157" t="s">
        <v>9</v>
      </c>
      <c r="T24" s="152"/>
      <c r="U24" s="152"/>
      <c r="V24" s="152">
        <f>AG24*Demands!P13</f>
        <v>3.2</v>
      </c>
      <c r="W24" s="152">
        <f>AH24*Demands!Q13</f>
        <v>13.2</v>
      </c>
      <c r="X24" s="152">
        <f>AI24*Demands!R13</f>
        <v>36.7</v>
      </c>
      <c r="Y24" s="152">
        <f>AJ24*Demands!S13</f>
        <v>4</v>
      </c>
      <c r="Z24" s="152">
        <f>AK24*Demands!T13</f>
        <v>7.5</v>
      </c>
      <c r="AA24" s="152">
        <f>AL24*Demands!U13</f>
        <v>13.4</v>
      </c>
      <c r="AB24" s="152">
        <f>AM24*Demands!V13</f>
        <v>15.1</v>
      </c>
      <c r="AG24" s="158">
        <f>Demands!P8</f>
        <v>7.4</v>
      </c>
      <c r="AH24" s="158">
        <f>Demands!Q8</f>
        <v>34.2</v>
      </c>
      <c r="AI24" s="158">
        <f>Demands!R8</f>
        <v>60</v>
      </c>
      <c r="AJ24" s="158">
        <f>Demands!S8</f>
        <v>24.9</v>
      </c>
      <c r="AK24" s="158">
        <f>Demands!T8</f>
        <v>74.5</v>
      </c>
      <c r="AL24" s="158">
        <f>Demands!U8</f>
        <v>56.6</v>
      </c>
      <c r="AM24" s="158">
        <f>Demands!V8</f>
        <v>32.3</v>
      </c>
    </row>
    <row r="25" ht="14.5" spans="18:28">
      <c r="R25" s="152"/>
      <c r="S25" s="156" t="s">
        <v>13</v>
      </c>
      <c r="T25" s="158"/>
      <c r="U25" s="158"/>
      <c r="V25" s="158">
        <f t="shared" ref="V25:AB25" si="2">AG24-V24</f>
        <v>4.2</v>
      </c>
      <c r="W25" s="158">
        <f t="shared" si="2"/>
        <v>21</v>
      </c>
      <c r="X25" s="158">
        <f t="shared" si="2"/>
        <v>23.3</v>
      </c>
      <c r="Y25" s="158">
        <f t="shared" si="2"/>
        <v>20.9</v>
      </c>
      <c r="Z25" s="158">
        <f t="shared" si="2"/>
        <v>67</v>
      </c>
      <c r="AA25" s="158">
        <f t="shared" si="2"/>
        <v>43.2</v>
      </c>
      <c r="AB25" s="158">
        <f t="shared" si="2"/>
        <v>17.2</v>
      </c>
    </row>
    <row r="26" ht="14.5" spans="18:28">
      <c r="R26" s="159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</row>
    <row r="27" ht="14.5" spans="4:28">
      <c r="D27" t="s">
        <v>41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61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</row>
    <row r="28" ht="15.5" spans="4:28">
      <c r="D28" t="s">
        <v>42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60"/>
      <c r="S28" s="160"/>
      <c r="T28" s="162" t="s">
        <v>43</v>
      </c>
      <c r="U28" s="160"/>
      <c r="V28" s="160"/>
      <c r="W28" s="160"/>
      <c r="X28" s="160"/>
      <c r="Y28" s="160"/>
      <c r="Z28" s="160"/>
      <c r="AA28" s="160"/>
      <c r="AB28" s="160"/>
    </row>
    <row r="29" ht="14.5" spans="18:18">
      <c r="R29" s="118"/>
    </row>
    <row r="30" ht="14.5" spans="18:18">
      <c r="R30" s="149"/>
    </row>
    <row r="31" spans="18:18">
      <c r="R31" s="130"/>
    </row>
    <row r="32" ht="15.5" spans="2:20">
      <c r="B32" s="26"/>
      <c r="C32" s="26"/>
      <c r="D32" s="141" t="s">
        <v>44</v>
      </c>
      <c r="E32" s="26"/>
      <c r="F32" s="26"/>
      <c r="G32" s="145"/>
      <c r="H32" s="26"/>
      <c r="I32" s="26"/>
      <c r="J32" s="26"/>
      <c r="K32" s="26"/>
      <c r="R32" s="113"/>
      <c r="T32" s="36"/>
    </row>
    <row r="33" ht="14.5" spans="2:18">
      <c r="B33" s="142" t="s">
        <v>2</v>
      </c>
      <c r="C33" s="142" t="s">
        <v>17</v>
      </c>
      <c r="D33" s="142" t="s">
        <v>18</v>
      </c>
      <c r="E33" s="143" t="s">
        <v>19</v>
      </c>
      <c r="F33" s="143" t="s">
        <v>20</v>
      </c>
      <c r="G33" s="143" t="s">
        <v>21</v>
      </c>
      <c r="H33" s="143" t="s">
        <v>22</v>
      </c>
      <c r="I33" s="143" t="s">
        <v>23</v>
      </c>
      <c r="J33" s="143" t="s">
        <v>24</v>
      </c>
      <c r="K33" s="143" t="s">
        <v>25</v>
      </c>
      <c r="R33" s="130"/>
    </row>
    <row r="34" ht="14.5" spans="2:18">
      <c r="B34" s="113" t="s">
        <v>9</v>
      </c>
      <c r="C34" s="113"/>
      <c r="D34" s="106" t="s">
        <v>27</v>
      </c>
      <c r="E34" s="113"/>
      <c r="F34" s="113"/>
      <c r="G34" s="113"/>
      <c r="H34" s="113"/>
      <c r="I34" s="113"/>
      <c r="J34" s="113"/>
      <c r="K34" s="113"/>
      <c r="R34" s="130"/>
    </row>
    <row r="35" ht="14.5" spans="2:18">
      <c r="B35" s="113"/>
      <c r="C35" s="144" t="s">
        <v>29</v>
      </c>
      <c r="D35" s="113"/>
      <c r="E35" s="113">
        <f t="shared" ref="E35:K35" si="3">E12*100%</f>
        <v>0.6875</v>
      </c>
      <c r="F35" s="113">
        <f t="shared" si="3"/>
        <v>0.568181818181818</v>
      </c>
      <c r="G35" s="113">
        <f t="shared" si="3"/>
        <v>0.252717391304348</v>
      </c>
      <c r="H35" s="113">
        <f t="shared" si="3"/>
        <v>0.774999999999999</v>
      </c>
      <c r="I35" s="113">
        <f t="shared" si="3"/>
        <v>0.648648648648648</v>
      </c>
      <c r="J35" s="113">
        <f t="shared" si="3"/>
        <v>0.559701492537313</v>
      </c>
      <c r="K35" s="113">
        <f t="shared" si="3"/>
        <v>0.231788079470199</v>
      </c>
      <c r="R35" s="130"/>
    </row>
    <row r="36" ht="14.5" spans="2:18">
      <c r="B36" s="113"/>
      <c r="C36" s="144" t="s">
        <v>31</v>
      </c>
      <c r="D36" s="113"/>
      <c r="E36" s="113">
        <f t="shared" ref="E36:K36" si="4">E13*100%</f>
        <v>0</v>
      </c>
      <c r="F36" s="113">
        <f t="shared" si="4"/>
        <v>0.0984848484848485</v>
      </c>
      <c r="G36" s="113">
        <f t="shared" si="4"/>
        <v>0.614130434782609</v>
      </c>
      <c r="H36" s="113">
        <f t="shared" si="4"/>
        <v>0.025</v>
      </c>
      <c r="I36" s="113">
        <f t="shared" si="4"/>
        <v>0.351351351351351</v>
      </c>
      <c r="J36" s="113">
        <f t="shared" si="4"/>
        <v>0.373134328358209</v>
      </c>
      <c r="K36" s="113">
        <f t="shared" si="4"/>
        <v>0.748344370860927</v>
      </c>
      <c r="R36" s="130"/>
    </row>
    <row r="37" ht="14.5" spans="2:18">
      <c r="B37" s="113"/>
      <c r="C37" s="106" t="s">
        <v>33</v>
      </c>
      <c r="D37" s="113"/>
      <c r="E37" s="113">
        <f t="shared" ref="E37:K37" si="5">E14*100%</f>
        <v>0.3125</v>
      </c>
      <c r="F37" s="113">
        <f t="shared" si="5"/>
        <v>0.0151515151515151</v>
      </c>
      <c r="G37" s="113">
        <f t="shared" si="5"/>
        <v>0.0353260869565218</v>
      </c>
      <c r="H37" s="113">
        <f t="shared" si="5"/>
        <v>0</v>
      </c>
      <c r="I37" s="113">
        <f t="shared" si="5"/>
        <v>0</v>
      </c>
      <c r="J37" s="113">
        <f t="shared" si="5"/>
        <v>0</v>
      </c>
      <c r="K37" s="113">
        <f t="shared" si="5"/>
        <v>0</v>
      </c>
      <c r="R37" s="130"/>
    </row>
    <row r="38" ht="14.5" spans="2:18">
      <c r="B38" s="113"/>
      <c r="C38" s="61" t="s">
        <v>34</v>
      </c>
      <c r="D38" s="113"/>
      <c r="E38" s="113">
        <f t="shared" ref="E38:K38" si="6">E15*100%</f>
        <v>0</v>
      </c>
      <c r="F38" s="113">
        <f t="shared" si="6"/>
        <v>0.00757575757575757</v>
      </c>
      <c r="G38" s="113">
        <f t="shared" si="6"/>
        <v>0.00815217391304348</v>
      </c>
      <c r="H38" s="113">
        <f t="shared" si="6"/>
        <v>0</v>
      </c>
      <c r="I38" s="113">
        <f t="shared" si="6"/>
        <v>0</v>
      </c>
      <c r="J38" s="113">
        <f t="shared" si="6"/>
        <v>0</v>
      </c>
      <c r="K38" s="113">
        <f t="shared" si="6"/>
        <v>0</v>
      </c>
      <c r="R38" s="130"/>
    </row>
    <row r="39" ht="14.5" spans="2:11">
      <c r="B39" s="113"/>
      <c r="C39" s="106" t="s">
        <v>35</v>
      </c>
      <c r="D39" s="113"/>
      <c r="E39" s="113">
        <f t="shared" ref="E39:K39" si="7">E16*100%</f>
        <v>0</v>
      </c>
      <c r="F39" s="113">
        <f t="shared" si="7"/>
        <v>0.00757575757575757</v>
      </c>
      <c r="G39" s="113">
        <f t="shared" si="7"/>
        <v>0</v>
      </c>
      <c r="H39" s="113">
        <f t="shared" si="7"/>
        <v>0</v>
      </c>
      <c r="I39" s="113">
        <f t="shared" si="7"/>
        <v>0</v>
      </c>
      <c r="J39" s="113">
        <f t="shared" si="7"/>
        <v>0</v>
      </c>
      <c r="K39" s="113">
        <f t="shared" si="7"/>
        <v>0.0132450331125828</v>
      </c>
    </row>
    <row r="40" ht="14.5" spans="2:11">
      <c r="B40" s="113"/>
      <c r="C40" s="106" t="s">
        <v>36</v>
      </c>
      <c r="D40" s="113"/>
      <c r="E40" s="113">
        <f t="shared" ref="E40:K40" si="8">E17*100%</f>
        <v>0</v>
      </c>
      <c r="F40" s="113">
        <f t="shared" si="8"/>
        <v>0.303030303030303</v>
      </c>
      <c r="G40" s="113">
        <f t="shared" si="8"/>
        <v>0.0896739130434783</v>
      </c>
      <c r="H40" s="113">
        <f t="shared" si="8"/>
        <v>0.2</v>
      </c>
      <c r="I40" s="113">
        <f t="shared" si="8"/>
        <v>0</v>
      </c>
      <c r="J40" s="113">
        <f t="shared" si="8"/>
        <v>0.0671641791044776</v>
      </c>
      <c r="K40" s="113">
        <f t="shared" si="8"/>
        <v>0.00662251655629139</v>
      </c>
    </row>
    <row r="41" ht="14.5" spans="2:11">
      <c r="B41" s="113" t="s">
        <v>13</v>
      </c>
      <c r="C41" s="113"/>
      <c r="D41" s="106" t="s">
        <v>37</v>
      </c>
      <c r="E41" s="113"/>
      <c r="F41" s="113"/>
      <c r="G41" s="113"/>
      <c r="H41" s="113"/>
      <c r="I41" s="113"/>
      <c r="J41" s="113"/>
      <c r="K41" s="113"/>
    </row>
    <row r="42" ht="14.5" spans="2:11">
      <c r="B42" s="113"/>
      <c r="C42" s="106" t="s">
        <v>38</v>
      </c>
      <c r="D42" s="113"/>
      <c r="E42" s="113">
        <f t="shared" ref="E42:K42" si="9">E19*100%</f>
        <v>0.196808510638298</v>
      </c>
      <c r="F42" s="113">
        <f t="shared" si="9"/>
        <v>0.217886178861789</v>
      </c>
      <c r="G42" s="113">
        <f t="shared" si="9"/>
        <v>0.324742268041237</v>
      </c>
      <c r="H42" s="113">
        <f t="shared" si="9"/>
        <v>0.251489868891538</v>
      </c>
      <c r="I42" s="113">
        <f t="shared" si="9"/>
        <v>0.191111111111111</v>
      </c>
      <c r="J42" s="113">
        <f t="shared" si="9"/>
        <v>0.288335517693316</v>
      </c>
      <c r="K42" s="113">
        <f t="shared" si="9"/>
        <v>0.191729323308271</v>
      </c>
    </row>
    <row r="43" ht="14.5" spans="2:11">
      <c r="B43" s="113"/>
      <c r="C43" s="113" t="s">
        <v>39</v>
      </c>
      <c r="D43" s="113"/>
      <c r="E43" s="113">
        <f t="shared" ref="E43:K43" si="10">E20*100%</f>
        <v>0.803191489361702</v>
      </c>
      <c r="F43" s="113">
        <f t="shared" si="10"/>
        <v>0.782113821138211</v>
      </c>
      <c r="G43" s="113">
        <f t="shared" si="10"/>
        <v>0.675257731958763</v>
      </c>
      <c r="H43" s="113">
        <f t="shared" si="10"/>
        <v>0.748510131108462</v>
      </c>
      <c r="I43" s="113">
        <f t="shared" si="10"/>
        <v>0.808888888888889</v>
      </c>
      <c r="J43" s="113">
        <f t="shared" si="10"/>
        <v>0.711664482306684</v>
      </c>
      <c r="K43" s="113">
        <f t="shared" si="10"/>
        <v>0.808270676691729</v>
      </c>
    </row>
    <row r="62" ht="14.5" spans="1:14">
      <c r="A62" s="59"/>
      <c r="B62" s="113"/>
      <c r="C62" s="113"/>
      <c r="D62" s="146"/>
      <c r="E62" s="113"/>
      <c r="F62" s="113"/>
      <c r="G62" s="113"/>
      <c r="H62" s="113"/>
      <c r="I62" s="113"/>
      <c r="J62" s="113"/>
      <c r="K62" s="113"/>
      <c r="L62" s="59"/>
      <c r="M62" s="59"/>
      <c r="N62" s="59"/>
    </row>
    <row r="63" ht="14.5" spans="1:14">
      <c r="A63" s="139"/>
      <c r="B63" s="139"/>
      <c r="C63" s="139"/>
      <c r="D63" s="139"/>
      <c r="E63" s="147"/>
      <c r="F63" s="147"/>
      <c r="G63" s="147"/>
      <c r="H63" s="147"/>
      <c r="I63" s="147"/>
      <c r="J63" s="147"/>
      <c r="K63" s="147"/>
      <c r="L63" s="59"/>
      <c r="M63" s="59"/>
      <c r="N63" s="59"/>
    </row>
    <row r="64" spans="1:1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ht="14.5" spans="1:14">
      <c r="A66" s="59"/>
      <c r="B66" s="113"/>
      <c r="C66" s="113"/>
      <c r="D66" s="146"/>
      <c r="E66" s="113"/>
      <c r="F66" s="113"/>
      <c r="G66" s="113"/>
      <c r="H66" s="113"/>
      <c r="I66" s="113"/>
      <c r="J66" s="113"/>
      <c r="K66" s="113"/>
      <c r="L66" s="113"/>
      <c r="M66" s="113"/>
      <c r="N66" s="59"/>
    </row>
    <row r="67" ht="14.5" spans="1:14">
      <c r="A67" s="59"/>
      <c r="B67" s="139"/>
      <c r="C67" s="139"/>
      <c r="D67" s="139"/>
      <c r="E67" s="147"/>
      <c r="F67" s="147"/>
      <c r="G67" s="147"/>
      <c r="H67" s="147"/>
      <c r="I67" s="147"/>
      <c r="J67" s="147"/>
      <c r="K67" s="147"/>
      <c r="L67" s="147"/>
      <c r="M67" s="147"/>
      <c r="N67" s="59"/>
    </row>
    <row r="68" ht="14.5" spans="1:14">
      <c r="A68" s="59"/>
      <c r="B68" s="113"/>
      <c r="C68" s="113"/>
      <c r="D68" s="106"/>
      <c r="E68" s="113"/>
      <c r="F68" s="113"/>
      <c r="G68" s="113"/>
      <c r="H68" s="113"/>
      <c r="I68" s="113"/>
      <c r="J68" s="113"/>
      <c r="K68" s="113"/>
      <c r="L68" s="59"/>
      <c r="M68" s="59"/>
      <c r="N68" s="59"/>
    </row>
    <row r="69" ht="14.5" spans="1:14">
      <c r="A69" s="59"/>
      <c r="B69" s="113"/>
      <c r="C69" s="144"/>
      <c r="D69" s="113"/>
      <c r="E69" s="113"/>
      <c r="F69" s="113"/>
      <c r="G69" s="113"/>
      <c r="H69" s="113"/>
      <c r="I69" s="113"/>
      <c r="J69" s="113"/>
      <c r="K69" s="113"/>
      <c r="L69" s="59"/>
      <c r="M69" s="113"/>
      <c r="N69" s="59"/>
    </row>
    <row r="70" ht="14.5" spans="1:14">
      <c r="A70" s="59"/>
      <c r="B70" s="113"/>
      <c r="C70" s="144"/>
      <c r="D70" s="113"/>
      <c r="E70" s="113"/>
      <c r="F70" s="113"/>
      <c r="G70" s="113"/>
      <c r="H70" s="113"/>
      <c r="I70" s="113"/>
      <c r="J70" s="113"/>
      <c r="K70" s="113"/>
      <c r="L70" s="59"/>
      <c r="M70" s="113"/>
      <c r="N70" s="59"/>
    </row>
    <row r="71" ht="14.5" spans="1:14">
      <c r="A71" s="59"/>
      <c r="B71" s="113"/>
      <c r="C71" s="106"/>
      <c r="D71" s="113"/>
      <c r="E71" s="113"/>
      <c r="F71" s="113"/>
      <c r="G71" s="113"/>
      <c r="H71" s="113"/>
      <c r="I71" s="113"/>
      <c r="J71" s="113"/>
      <c r="K71" s="113"/>
      <c r="L71" s="59"/>
      <c r="M71" s="113"/>
      <c r="N71" s="59"/>
    </row>
    <row r="72" ht="14.5" spans="1:14">
      <c r="A72" s="59"/>
      <c r="B72" s="113"/>
      <c r="C72" s="61"/>
      <c r="D72" s="113"/>
      <c r="E72" s="113"/>
      <c r="F72" s="113"/>
      <c r="G72" s="113"/>
      <c r="H72" s="113"/>
      <c r="I72" s="113"/>
      <c r="J72" s="113"/>
      <c r="K72" s="113"/>
      <c r="L72" s="59"/>
      <c r="M72" s="113"/>
      <c r="N72" s="59"/>
    </row>
    <row r="73" ht="14.5" spans="1:14">
      <c r="A73" s="59"/>
      <c r="B73" s="113"/>
      <c r="C73" s="106"/>
      <c r="D73" s="113"/>
      <c r="E73" s="113"/>
      <c r="F73" s="113"/>
      <c r="G73" s="113"/>
      <c r="H73" s="113"/>
      <c r="I73" s="113"/>
      <c r="J73" s="113"/>
      <c r="K73" s="113"/>
      <c r="L73" s="59"/>
      <c r="M73" s="113"/>
      <c r="N73" s="59"/>
    </row>
    <row r="74" ht="14.5" spans="1:14">
      <c r="A74" s="59"/>
      <c r="B74" s="113"/>
      <c r="C74" s="106"/>
      <c r="D74" s="113"/>
      <c r="E74" s="113"/>
      <c r="F74" s="113"/>
      <c r="G74" s="113"/>
      <c r="H74" s="113"/>
      <c r="I74" s="113"/>
      <c r="J74" s="113"/>
      <c r="K74" s="113"/>
      <c r="L74" s="59"/>
      <c r="M74" s="113"/>
      <c r="N74" s="59"/>
    </row>
    <row r="75" ht="14.5" spans="1:14">
      <c r="A75" s="59"/>
      <c r="B75" s="113"/>
      <c r="C75" s="106"/>
      <c r="D75" s="113"/>
      <c r="E75" s="113"/>
      <c r="F75" s="113"/>
      <c r="G75" s="113"/>
      <c r="H75" s="113"/>
      <c r="I75" s="113"/>
      <c r="J75" s="113"/>
      <c r="K75" s="113"/>
      <c r="L75" s="59"/>
      <c r="M75" s="113"/>
      <c r="N75" s="59"/>
    </row>
    <row r="76" ht="14.5" spans="1:14">
      <c r="A76" s="59"/>
      <c r="B76" s="113"/>
      <c r="C76" s="113"/>
      <c r="D76" s="106"/>
      <c r="E76" s="113"/>
      <c r="F76" s="113"/>
      <c r="G76" s="113"/>
      <c r="H76" s="113"/>
      <c r="I76" s="113"/>
      <c r="J76" s="113"/>
      <c r="K76" s="113"/>
      <c r="L76" s="59"/>
      <c r="M76" s="59"/>
      <c r="N76" s="59"/>
    </row>
    <row r="77" ht="14.5" spans="1:14">
      <c r="A77" s="59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59"/>
      <c r="M77" s="113"/>
      <c r="N77" s="59"/>
    </row>
    <row r="78" ht="14.5" spans="1:14">
      <c r="A78" s="59"/>
      <c r="B78" s="113"/>
      <c r="C78" s="106"/>
      <c r="D78" s="113"/>
      <c r="E78" s="113"/>
      <c r="F78" s="113"/>
      <c r="G78" s="113"/>
      <c r="H78" s="113"/>
      <c r="I78" s="113"/>
      <c r="J78" s="113"/>
      <c r="K78" s="113"/>
      <c r="L78" s="59"/>
      <c r="M78" s="113"/>
      <c r="N78" s="59"/>
    </row>
    <row r="79" spans="1:14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spans="1:14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spans="1:14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4.5" spans="1:14">
      <c r="A86" s="59"/>
      <c r="B86" s="113"/>
      <c r="C86" s="113"/>
      <c r="D86" s="146"/>
      <c r="E86" s="113"/>
      <c r="F86" s="113"/>
      <c r="G86" s="113"/>
      <c r="H86" s="113"/>
      <c r="I86" s="113"/>
      <c r="J86" s="113"/>
      <c r="K86" s="113"/>
      <c r="L86" s="59"/>
      <c r="M86" s="59"/>
      <c r="N86" s="59"/>
    </row>
    <row r="87" ht="14.5" spans="1:14">
      <c r="A87" s="59"/>
      <c r="B87" s="139"/>
      <c r="C87" s="139"/>
      <c r="D87" s="139"/>
      <c r="E87" s="147"/>
      <c r="F87" s="147"/>
      <c r="G87" s="147"/>
      <c r="H87" s="147"/>
      <c r="I87" s="147"/>
      <c r="J87" s="147"/>
      <c r="K87" s="147"/>
      <c r="L87" s="59"/>
      <c r="M87" s="59"/>
      <c r="N87" s="59"/>
    </row>
    <row r="88" ht="14.5" spans="1:14">
      <c r="A88" s="59"/>
      <c r="B88" s="113"/>
      <c r="C88" s="113"/>
      <c r="D88" s="106"/>
      <c r="E88" s="113"/>
      <c r="F88" s="113"/>
      <c r="G88" s="113"/>
      <c r="H88" s="113"/>
      <c r="I88" s="113"/>
      <c r="J88" s="113"/>
      <c r="K88" s="113"/>
      <c r="L88" s="59"/>
      <c r="M88" s="59"/>
      <c r="N88" s="59"/>
    </row>
    <row r="89" ht="14.5" spans="1:14">
      <c r="A89" s="59"/>
      <c r="B89" s="113"/>
      <c r="C89" s="144"/>
      <c r="D89" s="113"/>
      <c r="E89" s="113"/>
      <c r="F89" s="113"/>
      <c r="G89" s="113"/>
      <c r="H89" s="113"/>
      <c r="I89" s="113"/>
      <c r="J89" s="113"/>
      <c r="K89" s="113"/>
      <c r="L89" s="59"/>
      <c r="M89" s="59"/>
      <c r="N89" s="59"/>
    </row>
    <row r="90" ht="14.5" spans="1:14">
      <c r="A90" s="59"/>
      <c r="B90" s="113"/>
      <c r="C90" s="144"/>
      <c r="D90" s="113"/>
      <c r="E90" s="113"/>
      <c r="F90" s="113"/>
      <c r="G90" s="113"/>
      <c r="H90" s="113"/>
      <c r="I90" s="113"/>
      <c r="J90" s="113"/>
      <c r="K90" s="113"/>
      <c r="L90" s="59"/>
      <c r="M90" s="59"/>
      <c r="N90" s="59"/>
    </row>
    <row r="91" ht="14.5" spans="1:14">
      <c r="A91" s="59"/>
      <c r="B91" s="113"/>
      <c r="C91" s="106"/>
      <c r="D91" s="113"/>
      <c r="E91" s="113"/>
      <c r="F91" s="113"/>
      <c r="G91" s="113"/>
      <c r="H91" s="113"/>
      <c r="I91" s="113"/>
      <c r="J91" s="113"/>
      <c r="K91" s="113"/>
      <c r="L91" s="59"/>
      <c r="M91" s="59"/>
      <c r="N91" s="59"/>
    </row>
    <row r="92" ht="14.5" spans="1:14">
      <c r="A92" s="59"/>
      <c r="B92" s="113"/>
      <c r="C92" s="61"/>
      <c r="D92" s="113"/>
      <c r="E92" s="113"/>
      <c r="F92" s="113"/>
      <c r="G92" s="113"/>
      <c r="H92" s="113"/>
      <c r="I92" s="113"/>
      <c r="J92" s="113"/>
      <c r="K92" s="113"/>
      <c r="L92" s="59"/>
      <c r="M92" s="59"/>
      <c r="N92" s="59"/>
    </row>
    <row r="93" ht="14.5" spans="1:14">
      <c r="A93" s="59"/>
      <c r="B93" s="113"/>
      <c r="C93" s="106"/>
      <c r="D93" s="113"/>
      <c r="E93" s="113"/>
      <c r="F93" s="113"/>
      <c r="G93" s="113"/>
      <c r="H93" s="113"/>
      <c r="I93" s="113"/>
      <c r="J93" s="113"/>
      <c r="K93" s="113"/>
      <c r="L93" s="59"/>
      <c r="M93" s="59"/>
      <c r="N93" s="59"/>
    </row>
    <row r="94" ht="14.5" spans="1:14">
      <c r="A94" s="59"/>
      <c r="B94" s="113"/>
      <c r="C94" s="106"/>
      <c r="D94" s="113"/>
      <c r="E94" s="113"/>
      <c r="F94" s="113"/>
      <c r="G94" s="113"/>
      <c r="H94" s="113"/>
      <c r="I94" s="113"/>
      <c r="J94" s="113"/>
      <c r="K94" s="113"/>
      <c r="L94" s="59"/>
      <c r="M94" s="59"/>
      <c r="N94" s="59"/>
    </row>
    <row r="95" ht="14.5" spans="1:14">
      <c r="A95" s="59"/>
      <c r="B95" s="113"/>
      <c r="C95" s="106"/>
      <c r="D95" s="113"/>
      <c r="E95" s="113"/>
      <c r="F95" s="113"/>
      <c r="G95" s="113"/>
      <c r="H95" s="113"/>
      <c r="I95" s="113"/>
      <c r="J95" s="113"/>
      <c r="K95" s="113"/>
      <c r="L95" s="59"/>
      <c r="M95" s="59"/>
      <c r="N95" s="59"/>
    </row>
    <row r="96" ht="14.5" spans="1:14">
      <c r="A96" s="59"/>
      <c r="B96" s="113"/>
      <c r="C96" s="113"/>
      <c r="D96" s="106"/>
      <c r="E96" s="113"/>
      <c r="F96" s="113"/>
      <c r="G96" s="113"/>
      <c r="H96" s="113"/>
      <c r="I96" s="113"/>
      <c r="J96" s="113"/>
      <c r="K96" s="113"/>
      <c r="L96" s="59"/>
      <c r="M96" s="59"/>
      <c r="N96" s="59"/>
    </row>
    <row r="97" ht="14.5" spans="1:14">
      <c r="A97" s="59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59"/>
      <c r="M97" s="59"/>
      <c r="N97" s="59"/>
    </row>
    <row r="98" ht="14.5" spans="1:14">
      <c r="A98" s="59"/>
      <c r="B98" s="113"/>
      <c r="C98" s="106"/>
      <c r="D98" s="113"/>
      <c r="E98" s="113"/>
      <c r="F98" s="113"/>
      <c r="G98" s="113"/>
      <c r="H98" s="113"/>
      <c r="I98" s="113"/>
      <c r="J98" s="113"/>
      <c r="K98" s="113"/>
      <c r="L98" s="59"/>
      <c r="M98" s="59"/>
      <c r="N98" s="59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9"/>
      <c r="J1" s="59"/>
    </row>
    <row r="2" spans="9:10">
      <c r="I2" s="59"/>
      <c r="J2" s="59"/>
    </row>
    <row r="3" ht="14.5" spans="3:17">
      <c r="C3" s="26"/>
      <c r="D3" s="26"/>
      <c r="E3" s="26" t="s">
        <v>16</v>
      </c>
      <c r="F3" s="26"/>
      <c r="G3" s="26"/>
      <c r="H3" s="26"/>
      <c r="I3" s="113"/>
      <c r="J3" s="113"/>
      <c r="K3" s="119" t="s">
        <v>0</v>
      </c>
      <c r="L3" s="119"/>
      <c r="M3" s="119"/>
      <c r="N3" s="119"/>
      <c r="O3" s="119"/>
      <c r="P3" s="119"/>
      <c r="Q3" s="119"/>
    </row>
    <row r="4" ht="26.75" spans="3:26">
      <c r="C4" s="111" t="s">
        <v>2</v>
      </c>
      <c r="D4" s="111" t="s">
        <v>17</v>
      </c>
      <c r="E4" s="111" t="s">
        <v>18</v>
      </c>
      <c r="F4" s="111" t="s">
        <v>28</v>
      </c>
      <c r="G4" s="112" t="s">
        <v>45</v>
      </c>
      <c r="H4" s="112" t="s">
        <v>46</v>
      </c>
      <c r="I4" s="120"/>
      <c r="J4" s="120"/>
      <c r="K4" s="121" t="s">
        <v>1</v>
      </c>
      <c r="L4" s="121" t="s">
        <v>2</v>
      </c>
      <c r="M4" s="121" t="s">
        <v>3</v>
      </c>
      <c r="N4" s="121" t="s">
        <v>4</v>
      </c>
      <c r="O4" s="121" t="s">
        <v>5</v>
      </c>
      <c r="P4" s="121" t="s">
        <v>6</v>
      </c>
      <c r="Q4" s="121" t="s">
        <v>7</v>
      </c>
      <c r="W4" s="135" t="s">
        <v>47</v>
      </c>
      <c r="X4" s="135"/>
      <c r="Y4" s="135"/>
      <c r="Z4" s="135"/>
    </row>
    <row r="5" ht="14.5" spans="3:26">
      <c r="C5" s="106" t="s">
        <v>48</v>
      </c>
      <c r="D5" s="113" t="s">
        <v>49</v>
      </c>
      <c r="E5" s="106" t="s">
        <v>35</v>
      </c>
      <c r="F5" s="113">
        <v>1</v>
      </c>
      <c r="G5" s="114"/>
      <c r="H5" s="115">
        <v>1</v>
      </c>
      <c r="I5" s="122"/>
      <c r="J5" s="113"/>
      <c r="K5" s="119" t="s">
        <v>50</v>
      </c>
      <c r="L5" s="123" t="s">
        <v>51</v>
      </c>
      <c r="M5" s="119" t="s">
        <v>52</v>
      </c>
      <c r="N5" s="119" t="s">
        <v>11</v>
      </c>
      <c r="O5" s="124" t="s">
        <v>53</v>
      </c>
      <c r="P5" s="119" t="s">
        <v>54</v>
      </c>
      <c r="Q5" s="119"/>
      <c r="W5" s="135"/>
      <c r="X5" s="135" t="s">
        <v>55</v>
      </c>
      <c r="Y5" s="135"/>
      <c r="Z5" s="135"/>
    </row>
    <row r="6" ht="14.5" spans="3:26">
      <c r="C6" s="106"/>
      <c r="D6" s="113"/>
      <c r="E6" s="106" t="s">
        <v>33</v>
      </c>
      <c r="F6" s="113"/>
      <c r="G6" s="114">
        <v>0.5</v>
      </c>
      <c r="H6" s="115"/>
      <c r="I6" s="125"/>
      <c r="J6" s="113"/>
      <c r="K6" s="119"/>
      <c r="L6" s="106" t="s">
        <v>56</v>
      </c>
      <c r="M6" s="126"/>
      <c r="N6" s="126" t="s">
        <v>11</v>
      </c>
      <c r="O6" s="126" t="s">
        <v>12</v>
      </c>
      <c r="P6" s="126"/>
      <c r="Q6" s="119"/>
      <c r="W6" s="136" t="s">
        <v>57</v>
      </c>
      <c r="X6" s="136" t="s">
        <v>58</v>
      </c>
      <c r="Y6" s="136" t="s">
        <v>59</v>
      </c>
      <c r="Z6" s="136">
        <v>1</v>
      </c>
    </row>
    <row r="7" ht="14.5" spans="3:26">
      <c r="C7" s="113" t="s">
        <v>60</v>
      </c>
      <c r="D7" s="113" t="s">
        <v>61</v>
      </c>
      <c r="E7" s="113" t="s">
        <v>39</v>
      </c>
      <c r="F7" s="113">
        <v>1</v>
      </c>
      <c r="G7" s="113"/>
      <c r="H7" s="115">
        <v>1</v>
      </c>
      <c r="I7" s="127"/>
      <c r="J7" s="113"/>
      <c r="K7" s="119"/>
      <c r="L7" s="61" t="s">
        <v>62</v>
      </c>
      <c r="M7" s="126"/>
      <c r="N7" s="126" t="s">
        <v>11</v>
      </c>
      <c r="O7" s="126" t="s">
        <v>12</v>
      </c>
      <c r="P7" s="126"/>
      <c r="Q7" s="119"/>
      <c r="W7" s="135"/>
      <c r="X7" s="135" t="s">
        <v>63</v>
      </c>
      <c r="Y7" s="135"/>
      <c r="Z7" s="135"/>
    </row>
    <row r="8" ht="14.5" spans="3:26">
      <c r="C8" s="113" t="s">
        <v>64</v>
      </c>
      <c r="D8" s="113" t="s">
        <v>65</v>
      </c>
      <c r="E8" s="113" t="s">
        <v>31</v>
      </c>
      <c r="F8" s="113">
        <v>1</v>
      </c>
      <c r="G8" s="113"/>
      <c r="H8" s="115">
        <v>1</v>
      </c>
      <c r="I8" s="128"/>
      <c r="J8" s="26"/>
      <c r="K8" s="119"/>
      <c r="L8" s="106" t="s">
        <v>66</v>
      </c>
      <c r="M8" s="126"/>
      <c r="N8" s="126" t="s">
        <v>11</v>
      </c>
      <c r="O8" s="126" t="s">
        <v>12</v>
      </c>
      <c r="P8" s="126"/>
      <c r="Q8" s="119"/>
      <c r="W8" s="136" t="s">
        <v>67</v>
      </c>
      <c r="X8" s="136" t="s">
        <v>68</v>
      </c>
      <c r="Y8" s="136" t="s">
        <v>69</v>
      </c>
      <c r="Z8" s="136">
        <v>1</v>
      </c>
    </row>
    <row r="9" ht="14.5" spans="3:26">
      <c r="C9" s="61" t="s">
        <v>62</v>
      </c>
      <c r="D9" s="106" t="s">
        <v>70</v>
      </c>
      <c r="E9" s="59" t="s">
        <v>34</v>
      </c>
      <c r="F9" s="113">
        <v>1</v>
      </c>
      <c r="G9" s="113"/>
      <c r="H9" s="115">
        <v>1</v>
      </c>
      <c r="I9" s="128"/>
      <c r="J9" s="26"/>
      <c r="K9" s="119"/>
      <c r="L9" s="129" t="s">
        <v>48</v>
      </c>
      <c r="M9" s="129" t="s">
        <v>71</v>
      </c>
      <c r="N9" s="129" t="s">
        <v>11</v>
      </c>
      <c r="O9" s="129" t="s">
        <v>12</v>
      </c>
      <c r="P9" s="130"/>
      <c r="Q9" s="119"/>
      <c r="W9" s="136" t="s">
        <v>72</v>
      </c>
      <c r="X9" s="136" t="s">
        <v>73</v>
      </c>
      <c r="Y9" s="136" t="s">
        <v>74</v>
      </c>
      <c r="Z9" s="136">
        <v>1</v>
      </c>
    </row>
    <row r="10" ht="14.5" spans="3:26">
      <c r="C10" s="106" t="s">
        <v>66</v>
      </c>
      <c r="D10" s="116" t="s">
        <v>75</v>
      </c>
      <c r="E10" s="113" t="s">
        <v>36</v>
      </c>
      <c r="F10" s="113">
        <v>1</v>
      </c>
      <c r="G10" s="113"/>
      <c r="H10" s="115">
        <v>1</v>
      </c>
      <c r="I10" s="128"/>
      <c r="J10" s="26"/>
      <c r="K10" s="119"/>
      <c r="L10" s="26" t="s">
        <v>64</v>
      </c>
      <c r="M10" s="119"/>
      <c r="N10" s="119" t="s">
        <v>11</v>
      </c>
      <c r="O10" s="119" t="s">
        <v>12</v>
      </c>
      <c r="P10" s="123" t="s">
        <v>76</v>
      </c>
      <c r="Q10" s="119"/>
      <c r="W10" s="136" t="s">
        <v>77</v>
      </c>
      <c r="X10" s="136" t="s">
        <v>78</v>
      </c>
      <c r="Y10" s="136" t="s">
        <v>79</v>
      </c>
      <c r="Z10" s="136">
        <v>1</v>
      </c>
    </row>
    <row r="11" ht="14.5" spans="3:17">
      <c r="C11" s="106" t="s">
        <v>56</v>
      </c>
      <c r="D11" s="61" t="s">
        <v>80</v>
      </c>
      <c r="E11" s="59" t="s">
        <v>38</v>
      </c>
      <c r="F11" s="113">
        <v>1</v>
      </c>
      <c r="G11" s="113"/>
      <c r="H11" s="115">
        <v>1</v>
      </c>
      <c r="I11" s="128"/>
      <c r="J11" s="26"/>
      <c r="K11" s="119"/>
      <c r="L11" s="131" t="s">
        <v>60</v>
      </c>
      <c r="M11" s="132"/>
      <c r="N11" s="132" t="s">
        <v>11</v>
      </c>
      <c r="O11" s="132" t="s">
        <v>12</v>
      </c>
      <c r="P11" s="132"/>
      <c r="Q11" s="119"/>
    </row>
    <row r="12" ht="14.5" spans="3:17">
      <c r="C12" s="106" t="s">
        <v>51</v>
      </c>
      <c r="D12" s="106" t="s">
        <v>81</v>
      </c>
      <c r="E12" s="113" t="s">
        <v>29</v>
      </c>
      <c r="F12" s="113">
        <v>1</v>
      </c>
      <c r="G12" s="114"/>
      <c r="H12" s="117">
        <v>31.54</v>
      </c>
      <c r="I12" s="128"/>
      <c r="J12" s="26"/>
      <c r="K12" s="129"/>
      <c r="Q12" s="129"/>
    </row>
    <row r="13" ht="14.5" spans="3:17">
      <c r="C13" s="113"/>
      <c r="D13" s="113"/>
      <c r="E13" s="106"/>
      <c r="F13" s="113"/>
      <c r="G13" s="114"/>
      <c r="H13" s="59"/>
      <c r="I13" s="26"/>
      <c r="J13" s="26"/>
      <c r="K13" s="129"/>
      <c r="P13" s="26"/>
      <c r="Q13" s="129"/>
    </row>
    <row r="14" ht="14.5" spans="3:17">
      <c r="C14" s="57"/>
      <c r="D14" s="118"/>
      <c r="E14" s="57"/>
      <c r="F14" s="36"/>
      <c r="G14" s="36"/>
      <c r="H14" s="36"/>
      <c r="I14" s="36"/>
      <c r="J14" s="26"/>
      <c r="K14" s="129"/>
      <c r="Q14" s="133"/>
    </row>
    <row r="15" ht="14.5" spans="3:17">
      <c r="C15" s="113"/>
      <c r="D15" s="118"/>
      <c r="E15" s="113"/>
      <c r="F15" s="118"/>
      <c r="G15" s="36"/>
      <c r="H15" s="36"/>
      <c r="I15" s="36"/>
      <c r="J15" s="26"/>
      <c r="K15" s="133"/>
      <c r="L15" s="113"/>
      <c r="M15" s="134"/>
      <c r="N15" s="134"/>
      <c r="O15" s="119"/>
      <c r="Q15" s="130"/>
    </row>
    <row r="16" ht="14.5" spans="3:15">
      <c r="C16" s="113"/>
      <c r="D16" s="116"/>
      <c r="E16" s="113"/>
      <c r="F16" s="59"/>
      <c r="G16" s="59"/>
      <c r="H16" s="59"/>
      <c r="I16" s="36"/>
      <c r="J16" s="36"/>
      <c r="K16" s="36"/>
      <c r="L16" s="113"/>
      <c r="M16" s="134"/>
      <c r="N16" s="134"/>
      <c r="O16" s="119"/>
    </row>
    <row r="17" ht="14.5" spans="3:15">
      <c r="C17" s="113"/>
      <c r="D17" s="113"/>
      <c r="E17" s="113"/>
      <c r="F17" s="59"/>
      <c r="G17" s="59"/>
      <c r="H17" s="59"/>
      <c r="I17" s="59"/>
      <c r="J17" s="36"/>
      <c r="K17" s="36"/>
      <c r="L17" s="113"/>
      <c r="M17" s="134"/>
      <c r="N17" s="134"/>
      <c r="O17" s="119"/>
    </row>
    <row r="18" ht="14.5" spans="3:15">
      <c r="C18" s="113"/>
      <c r="D18" s="113"/>
      <c r="E18" s="113"/>
      <c r="F18" s="59"/>
      <c r="G18" s="59"/>
      <c r="H18" s="59"/>
      <c r="I18" s="59"/>
      <c r="J18" s="36"/>
      <c r="K18" s="36"/>
      <c r="L18" s="113"/>
      <c r="M18" s="134"/>
      <c r="N18" s="134"/>
      <c r="O18" s="119"/>
    </row>
    <row r="19" spans="3:14"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36"/>
      <c r="N19" s="36"/>
    </row>
    <row r="20" spans="3:14">
      <c r="C20" s="36"/>
      <c r="D20" s="36"/>
      <c r="E20" s="36"/>
      <c r="F20" s="36"/>
      <c r="G20" s="36"/>
      <c r="H20" s="36"/>
      <c r="I20" s="59"/>
      <c r="J20" s="59"/>
      <c r="K20" s="59"/>
      <c r="L20" s="59"/>
      <c r="M20" s="36"/>
      <c r="N20" s="36"/>
    </row>
    <row r="21" spans="9:14">
      <c r="I21" s="36"/>
      <c r="J21" s="59"/>
      <c r="K21" s="59"/>
      <c r="L21" s="59"/>
      <c r="M21" s="36"/>
      <c r="N21" s="36"/>
    </row>
    <row r="22" spans="10:14">
      <c r="J22" s="59"/>
      <c r="K22" s="59"/>
      <c r="L22" s="36"/>
      <c r="M22" s="36"/>
      <c r="N22" s="36"/>
    </row>
    <row r="23" spans="10:11">
      <c r="J23" s="36"/>
      <c r="K23" s="3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5" zoomScaleNormal="85" workbookViewId="0">
      <selection activeCell="D19" sqref="D1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3" t="s">
        <v>16</v>
      </c>
      <c r="D4" s="43"/>
      <c r="E4" s="41"/>
      <c r="J4" s="43"/>
      <c r="K4" s="41"/>
    </row>
    <row r="5" ht="14.5" spans="2:12">
      <c r="B5" s="97" t="s">
        <v>26</v>
      </c>
      <c r="C5" s="97" t="s">
        <v>82</v>
      </c>
      <c r="D5" s="97" t="s">
        <v>83</v>
      </c>
      <c r="E5" s="98">
        <v>2020</v>
      </c>
      <c r="F5" s="99" t="s">
        <v>19</v>
      </c>
      <c r="G5" s="99" t="s">
        <v>20</v>
      </c>
      <c r="H5" s="99" t="s">
        <v>21</v>
      </c>
      <c r="I5" s="99" t="s">
        <v>22</v>
      </c>
      <c r="J5" s="99" t="s">
        <v>23</v>
      </c>
      <c r="K5" s="99" t="s">
        <v>24</v>
      </c>
      <c r="L5" s="99" t="s">
        <v>25</v>
      </c>
    </row>
    <row r="6" ht="20" spans="2:16">
      <c r="B6" s="100" t="s">
        <v>84</v>
      </c>
      <c r="C6" s="100" t="s">
        <v>85</v>
      </c>
      <c r="D6" s="100" t="s">
        <v>86</v>
      </c>
      <c r="E6" s="101" t="s">
        <v>87</v>
      </c>
      <c r="F6" s="102"/>
      <c r="G6" s="102"/>
      <c r="H6" s="102"/>
      <c r="I6" s="102"/>
      <c r="J6" s="102"/>
      <c r="K6" s="102"/>
      <c r="L6" s="102"/>
      <c r="P6" t="s">
        <v>88</v>
      </c>
    </row>
    <row r="7" spans="2:12">
      <c r="B7" s="103" t="s">
        <v>89</v>
      </c>
      <c r="C7" s="103"/>
      <c r="D7" s="103"/>
      <c r="E7" s="104"/>
      <c r="F7" s="105"/>
      <c r="G7" s="105"/>
      <c r="H7" s="103"/>
      <c r="I7" s="103"/>
      <c r="J7" s="103"/>
      <c r="K7" s="103"/>
      <c r="L7" s="105"/>
    </row>
    <row r="8" ht="14.5" spans="2:22">
      <c r="B8" s="61" t="s">
        <v>90</v>
      </c>
      <c r="C8" s="61" t="s">
        <v>27</v>
      </c>
      <c r="D8" s="61" t="s">
        <v>11</v>
      </c>
      <c r="E8" s="66"/>
      <c r="F8" s="59">
        <f>P8*Demands!P13</f>
        <v>3.2</v>
      </c>
      <c r="G8" s="59">
        <f>Q8*Demands!Q13</f>
        <v>13.2</v>
      </c>
      <c r="H8" s="59">
        <f>R8*Demands!R13</f>
        <v>36.7</v>
      </c>
      <c r="I8" s="59">
        <f>S8*Demands!S13</f>
        <v>4</v>
      </c>
      <c r="J8" s="59">
        <f>T8*Demands!T13</f>
        <v>7.5</v>
      </c>
      <c r="K8" s="59">
        <f>U8*Demands!U13</f>
        <v>13.4</v>
      </c>
      <c r="L8" s="59">
        <f>V8*Demands!V13</f>
        <v>15.1</v>
      </c>
      <c r="P8" s="108">
        <f>DATA_SOURCE!X13</f>
        <v>7.4</v>
      </c>
      <c r="Q8" s="108">
        <f>DATA_SOURCE!AW13</f>
        <v>34.2</v>
      </c>
      <c r="R8" s="108">
        <f>DATA_SOURCE!BV13</f>
        <v>60</v>
      </c>
      <c r="S8" s="108">
        <f>DATA_SOURCE!CU13</f>
        <v>24.9</v>
      </c>
      <c r="T8" s="108">
        <f>DATA_SOURCE!DT13</f>
        <v>74.5</v>
      </c>
      <c r="U8" s="108">
        <f>DATA_SOURCE!ES13</f>
        <v>56.6</v>
      </c>
      <c r="V8" s="108">
        <f>DATA_SOURCE!FR13</f>
        <v>32.3</v>
      </c>
    </row>
    <row r="9" ht="14.5" spans="2:12">
      <c r="B9" s="61" t="s">
        <v>90</v>
      </c>
      <c r="C9" s="106" t="s">
        <v>37</v>
      </c>
      <c r="D9" s="61" t="s">
        <v>11</v>
      </c>
      <c r="E9" s="66"/>
      <c r="F9" s="59">
        <f>P8*Demands!P14</f>
        <v>4.2</v>
      </c>
      <c r="G9" s="59">
        <f>Q8*Demands!Q14</f>
        <v>21</v>
      </c>
      <c r="H9" s="59">
        <f>R8*Demands!R14</f>
        <v>23.3</v>
      </c>
      <c r="I9" s="59">
        <f>S8*Demands!S14</f>
        <v>20.9</v>
      </c>
      <c r="J9" s="59">
        <f>T8*Demands!T14</f>
        <v>67</v>
      </c>
      <c r="K9" s="59">
        <f>U8*Demands!U14</f>
        <v>43.2</v>
      </c>
      <c r="L9" s="59">
        <f>V8*Demands!V14</f>
        <v>17.2</v>
      </c>
    </row>
    <row r="10" ht="14.5" spans="2:12">
      <c r="B10" s="59"/>
      <c r="C10" s="106"/>
      <c r="D10" s="61"/>
      <c r="E10" s="66"/>
      <c r="F10" s="59"/>
      <c r="G10" s="59"/>
      <c r="H10" s="61"/>
      <c r="I10" s="61"/>
      <c r="J10" s="109"/>
      <c r="K10" s="110"/>
      <c r="L10" s="59"/>
    </row>
    <row r="11" spans="2:12">
      <c r="B11" s="61"/>
      <c r="C11" s="61"/>
      <c r="D11" s="61"/>
      <c r="E11" s="66"/>
      <c r="F11" s="59"/>
      <c r="G11" s="59"/>
      <c r="H11" s="61"/>
      <c r="I11" s="61"/>
      <c r="J11" s="109"/>
      <c r="K11" s="110"/>
      <c r="L11" s="59"/>
    </row>
    <row r="12" spans="2:16">
      <c r="B12" s="59"/>
      <c r="C12" s="61"/>
      <c r="D12" s="61"/>
      <c r="E12" s="66"/>
      <c r="F12" s="59"/>
      <c r="G12" s="59"/>
      <c r="H12" s="61"/>
      <c r="I12" s="61"/>
      <c r="J12" s="109"/>
      <c r="K12" s="110"/>
      <c r="L12" s="59"/>
      <c r="P12" t="s">
        <v>91</v>
      </c>
    </row>
    <row r="13" ht="14.5" spans="2:22">
      <c r="B13" s="59"/>
      <c r="C13" s="61"/>
      <c r="D13" s="61"/>
      <c r="E13" s="66"/>
      <c r="F13" s="59"/>
      <c r="G13" s="59"/>
      <c r="H13" s="61"/>
      <c r="I13" s="61"/>
      <c r="J13" s="109"/>
      <c r="K13" s="110"/>
      <c r="L13" s="59"/>
      <c r="P13" s="26">
        <f>DATA_SOURCE!X15</f>
        <v>0.432432432432432</v>
      </c>
      <c r="Q13" s="26">
        <f>DATA_SOURCE!AW15</f>
        <v>0.385964912280702</v>
      </c>
      <c r="R13" s="26">
        <f>DATA_SOURCE!BV15</f>
        <v>0.611666666666667</v>
      </c>
      <c r="S13" s="26">
        <f>DATA_SOURCE!CU15</f>
        <v>0.160642570281124</v>
      </c>
      <c r="T13" s="26">
        <f>DATA_SOURCE!DT15</f>
        <v>0.100671140939597</v>
      </c>
      <c r="U13" s="26">
        <f>DATA_SOURCE!ES15</f>
        <v>0.236749116607774</v>
      </c>
      <c r="V13" s="26">
        <f>DATA_SOURCE!FR15</f>
        <v>0.46749226006192</v>
      </c>
    </row>
    <row r="14" ht="14.5" spans="2:22">
      <c r="B14" s="59"/>
      <c r="C14" s="61"/>
      <c r="D14" s="61"/>
      <c r="E14" s="66"/>
      <c r="F14" s="59">
        <f>F9*0.33</f>
        <v>1.386</v>
      </c>
      <c r="G14" s="59">
        <f t="shared" ref="G14:L14" si="0">G9*0.33</f>
        <v>6.93</v>
      </c>
      <c r="H14" s="59">
        <f t="shared" si="0"/>
        <v>7.689</v>
      </c>
      <c r="I14" s="59">
        <f t="shared" si="0"/>
        <v>6.897</v>
      </c>
      <c r="J14" s="59">
        <f t="shared" si="0"/>
        <v>22.11</v>
      </c>
      <c r="K14" s="59">
        <f t="shared" si="0"/>
        <v>14.256</v>
      </c>
      <c r="L14" s="59">
        <f t="shared" si="0"/>
        <v>5.676</v>
      </c>
      <c r="P14" s="26">
        <f t="shared" ref="P14:V14" si="1">1-P13</f>
        <v>0.567567567567568</v>
      </c>
      <c r="Q14" s="26">
        <f t="shared" si="1"/>
        <v>0.614035087719298</v>
      </c>
      <c r="R14" s="26">
        <f t="shared" si="1"/>
        <v>0.388333333333333</v>
      </c>
      <c r="S14" s="26">
        <f t="shared" si="1"/>
        <v>0.839357429718876</v>
      </c>
      <c r="T14" s="26">
        <f t="shared" si="1"/>
        <v>0.899328859060403</v>
      </c>
      <c r="U14" s="26">
        <f t="shared" si="1"/>
        <v>0.763250883392226</v>
      </c>
      <c r="V14" s="26">
        <f t="shared" si="1"/>
        <v>0.53250773993808</v>
      </c>
    </row>
    <row r="15" spans="2:11">
      <c r="B15" s="59"/>
      <c r="C15" s="59"/>
      <c r="D15" s="59"/>
      <c r="E15" s="59"/>
      <c r="F15" s="59"/>
      <c r="G15" s="59"/>
      <c r="H15" s="61"/>
      <c r="I15" s="61"/>
      <c r="J15" s="109"/>
      <c r="K15" s="110"/>
    </row>
    <row r="16" spans="2:11">
      <c r="B16" s="59"/>
      <c r="C16" s="59"/>
      <c r="D16" s="59"/>
      <c r="E16" s="59"/>
      <c r="F16" s="59"/>
      <c r="G16" s="59"/>
      <c r="H16" s="61"/>
      <c r="I16" s="61"/>
      <c r="J16" s="109"/>
      <c r="K16" s="110"/>
    </row>
    <row r="17" ht="13" spans="2:11">
      <c r="B17" s="59"/>
      <c r="C17" s="59"/>
      <c r="D17" s="60"/>
      <c r="E17" s="61"/>
      <c r="F17" s="59"/>
      <c r="G17" s="59"/>
      <c r="H17" s="61"/>
      <c r="I17" s="61"/>
      <c r="J17" s="109"/>
      <c r="K17" s="110"/>
    </row>
    <row r="18" ht="13" spans="2:11">
      <c r="B18" s="62"/>
      <c r="C18" s="62"/>
      <c r="D18" s="62"/>
      <c r="E18" s="62"/>
      <c r="F18" s="59"/>
      <c r="G18" s="59"/>
      <c r="H18" s="61"/>
      <c r="I18" s="61"/>
      <c r="J18" s="109"/>
      <c r="K18" s="110"/>
    </row>
    <row r="19" ht="13" spans="2:11">
      <c r="B19" s="68"/>
      <c r="C19" s="68"/>
      <c r="D19" s="84"/>
      <c r="E19" s="68"/>
      <c r="F19" s="68"/>
      <c r="G19" s="59"/>
      <c r="H19" s="61"/>
      <c r="I19" s="61"/>
      <c r="J19" s="109"/>
      <c r="K19" s="110"/>
    </row>
    <row r="20" ht="13" spans="2:11">
      <c r="B20" s="85" t="s">
        <v>26</v>
      </c>
      <c r="C20" s="85" t="s">
        <v>82</v>
      </c>
      <c r="D20" s="85" t="s">
        <v>92</v>
      </c>
      <c r="E20" s="85">
        <v>2020</v>
      </c>
      <c r="F20" s="86" t="s">
        <v>93</v>
      </c>
      <c r="G20" s="59"/>
      <c r="H20" s="61"/>
      <c r="I20" s="61"/>
      <c r="J20" s="109"/>
      <c r="K20" s="110"/>
    </row>
    <row r="21" ht="20" spans="2:11">
      <c r="B21" s="87" t="s">
        <v>84</v>
      </c>
      <c r="C21" s="87" t="s">
        <v>85</v>
      </c>
      <c r="D21" s="87"/>
      <c r="E21" s="87"/>
      <c r="F21" s="68"/>
      <c r="G21" s="59"/>
      <c r="H21" s="61"/>
      <c r="I21" s="61"/>
      <c r="J21" s="109"/>
      <c r="K21" s="110"/>
    </row>
    <row r="22" spans="2:11">
      <c r="B22" s="87" t="s">
        <v>89</v>
      </c>
      <c r="C22" s="87"/>
      <c r="D22" s="87"/>
      <c r="E22" s="87"/>
      <c r="F22" s="68"/>
      <c r="G22" s="59"/>
      <c r="H22" s="61"/>
      <c r="I22" s="61"/>
      <c r="J22" s="109"/>
      <c r="K22" s="110"/>
    </row>
    <row r="23" spans="2:11">
      <c r="B23" s="68" t="s">
        <v>94</v>
      </c>
      <c r="C23" s="61" t="s">
        <v>27</v>
      </c>
      <c r="D23" s="107" t="s">
        <v>95</v>
      </c>
      <c r="E23" s="107">
        <v>0.0941780821917808</v>
      </c>
      <c r="F23" s="68" t="s">
        <v>96</v>
      </c>
      <c r="G23" s="59"/>
      <c r="H23" s="61"/>
      <c r="I23" s="61"/>
      <c r="J23" s="109"/>
      <c r="K23" s="110"/>
    </row>
    <row r="24" spans="2:11">
      <c r="B24" s="68" t="s">
        <v>94</v>
      </c>
      <c r="C24" s="61" t="s">
        <v>27</v>
      </c>
      <c r="D24" s="107" t="s">
        <v>97</v>
      </c>
      <c r="E24" s="107">
        <v>0.102739726027397</v>
      </c>
      <c r="F24" s="68" t="s">
        <v>96</v>
      </c>
      <c r="G24" s="59"/>
      <c r="H24" s="61"/>
      <c r="I24" s="61"/>
      <c r="J24" s="109"/>
      <c r="K24" s="110"/>
    </row>
    <row r="25" spans="2:11">
      <c r="B25" s="68" t="s">
        <v>94</v>
      </c>
      <c r="C25" s="61" t="s">
        <v>27</v>
      </c>
      <c r="D25" s="107" t="s">
        <v>98</v>
      </c>
      <c r="E25" s="107">
        <v>0.00856164383561644</v>
      </c>
      <c r="F25" s="68" t="s">
        <v>96</v>
      </c>
      <c r="G25" s="59"/>
      <c r="H25" s="61"/>
      <c r="I25" s="61"/>
      <c r="J25" s="109"/>
      <c r="K25" s="110"/>
    </row>
    <row r="26" spans="2:11">
      <c r="B26" s="68" t="s">
        <v>94</v>
      </c>
      <c r="C26" s="61" t="s">
        <v>27</v>
      </c>
      <c r="D26" s="107" t="s">
        <v>99</v>
      </c>
      <c r="E26" s="107">
        <v>0.126826484018265</v>
      </c>
      <c r="F26" s="68" t="s">
        <v>96</v>
      </c>
      <c r="G26" s="59"/>
      <c r="H26" s="61"/>
      <c r="I26" s="61"/>
      <c r="J26" s="109"/>
      <c r="K26" s="110"/>
    </row>
    <row r="27" spans="2:11">
      <c r="B27" s="68" t="s">
        <v>94</v>
      </c>
      <c r="C27" s="61" t="s">
        <v>27</v>
      </c>
      <c r="D27" s="107" t="s">
        <v>100</v>
      </c>
      <c r="E27" s="107">
        <v>0.138356164383562</v>
      </c>
      <c r="F27" s="68" t="s">
        <v>96</v>
      </c>
      <c r="G27" s="59"/>
      <c r="H27" s="61"/>
      <c r="I27" s="61"/>
      <c r="J27" s="109"/>
      <c r="K27" s="110"/>
    </row>
    <row r="28" spans="2:11">
      <c r="B28" s="68" t="s">
        <v>94</v>
      </c>
      <c r="C28" s="61" t="s">
        <v>27</v>
      </c>
      <c r="D28" s="107" t="s">
        <v>101</v>
      </c>
      <c r="E28" s="107">
        <v>0.0115296803652968</v>
      </c>
      <c r="F28" s="68" t="s">
        <v>96</v>
      </c>
      <c r="G28" s="59"/>
      <c r="H28" s="61"/>
      <c r="I28" s="61"/>
      <c r="J28" s="109"/>
      <c r="K28" s="110"/>
    </row>
    <row r="29" spans="2:11">
      <c r="B29" s="68" t="s">
        <v>94</v>
      </c>
      <c r="C29" s="61" t="s">
        <v>27</v>
      </c>
      <c r="D29" s="107" t="s">
        <v>102</v>
      </c>
      <c r="E29" s="107">
        <v>0.0992009132420091</v>
      </c>
      <c r="F29" s="68" t="s">
        <v>96</v>
      </c>
      <c r="G29" s="59"/>
      <c r="H29" s="61"/>
      <c r="I29" s="61"/>
      <c r="J29" s="109"/>
      <c r="K29" s="110"/>
    </row>
    <row r="30" spans="2:11">
      <c r="B30" s="68" t="s">
        <v>94</v>
      </c>
      <c r="C30" s="61" t="s">
        <v>27</v>
      </c>
      <c r="D30" s="107" t="s">
        <v>103</v>
      </c>
      <c r="E30" s="107">
        <v>0.108219178082192</v>
      </c>
      <c r="F30" s="68" t="s">
        <v>96</v>
      </c>
      <c r="G30" s="59"/>
      <c r="H30" s="61"/>
      <c r="I30" s="61"/>
      <c r="J30" s="109"/>
      <c r="K30" s="110"/>
    </row>
    <row r="31" spans="2:11">
      <c r="B31" s="68" t="s">
        <v>94</v>
      </c>
      <c r="C31" s="61" t="s">
        <v>27</v>
      </c>
      <c r="D31" s="107" t="s">
        <v>104</v>
      </c>
      <c r="E31" s="107">
        <v>0.00901826484018265</v>
      </c>
      <c r="F31" s="68" t="s">
        <v>96</v>
      </c>
      <c r="G31" s="59"/>
      <c r="H31" s="61"/>
      <c r="I31" s="61"/>
      <c r="J31" s="109"/>
      <c r="K31" s="110"/>
    </row>
    <row r="32" spans="2:11">
      <c r="B32" s="68" t="s">
        <v>94</v>
      </c>
      <c r="C32" s="61" t="s">
        <v>27</v>
      </c>
      <c r="D32" s="107" t="s">
        <v>105</v>
      </c>
      <c r="E32" s="107">
        <v>0.138127853881279</v>
      </c>
      <c r="F32" s="68" t="s">
        <v>96</v>
      </c>
      <c r="G32" s="59"/>
      <c r="H32" s="59"/>
      <c r="I32" s="59"/>
      <c r="J32" s="59"/>
      <c r="K32" s="59"/>
    </row>
    <row r="33" spans="2:11">
      <c r="B33" s="68" t="s">
        <v>94</v>
      </c>
      <c r="C33" s="61" t="s">
        <v>27</v>
      </c>
      <c r="D33" s="107" t="s">
        <v>106</v>
      </c>
      <c r="E33" s="107">
        <v>0.150684931506849</v>
      </c>
      <c r="F33" s="68" t="s">
        <v>96</v>
      </c>
      <c r="G33" s="59"/>
      <c r="H33" s="59"/>
      <c r="I33" s="59"/>
      <c r="J33" s="59"/>
      <c r="K33" s="59"/>
    </row>
    <row r="34" spans="2:11">
      <c r="B34" s="68" t="s">
        <v>94</v>
      </c>
      <c r="C34" s="61" t="s">
        <v>27</v>
      </c>
      <c r="D34" s="107" t="s">
        <v>107</v>
      </c>
      <c r="E34" s="107">
        <v>0.0125570776255708</v>
      </c>
      <c r="F34" s="68" t="s">
        <v>96</v>
      </c>
      <c r="G34" s="59"/>
      <c r="H34" s="59"/>
      <c r="I34" s="59"/>
      <c r="J34" s="59"/>
      <c r="K34" s="59"/>
    </row>
    <row r="35" ht="14.5" spans="2:11">
      <c r="B35" s="68" t="s">
        <v>94</v>
      </c>
      <c r="C35" s="106" t="s">
        <v>37</v>
      </c>
      <c r="D35" s="107" t="s">
        <v>95</v>
      </c>
      <c r="E35" s="107">
        <v>0.0941780821917808</v>
      </c>
      <c r="F35" s="68" t="s">
        <v>96</v>
      </c>
      <c r="G35" s="59"/>
      <c r="H35" s="59"/>
      <c r="I35" s="59"/>
      <c r="J35" s="59"/>
      <c r="K35" s="59"/>
    </row>
    <row r="36" ht="14.5" spans="2:11">
      <c r="B36" s="68" t="s">
        <v>94</v>
      </c>
      <c r="C36" s="106" t="s">
        <v>37</v>
      </c>
      <c r="D36" s="107" t="s">
        <v>97</v>
      </c>
      <c r="E36" s="107">
        <v>0.102739726027397</v>
      </c>
      <c r="F36" s="68" t="s">
        <v>96</v>
      </c>
      <c r="G36" s="59"/>
      <c r="H36" s="59"/>
      <c r="I36" s="59"/>
      <c r="J36" s="59"/>
      <c r="K36" s="59"/>
    </row>
    <row r="37" ht="14.5" spans="2:11">
      <c r="B37" s="68" t="s">
        <v>94</v>
      </c>
      <c r="C37" s="106" t="s">
        <v>37</v>
      </c>
      <c r="D37" s="107" t="s">
        <v>98</v>
      </c>
      <c r="E37" s="107">
        <v>0.00856164383561644</v>
      </c>
      <c r="F37" s="68" t="s">
        <v>96</v>
      </c>
      <c r="G37" s="59"/>
      <c r="H37" s="59"/>
      <c r="I37" s="59"/>
      <c r="J37" s="59"/>
      <c r="K37" s="59"/>
    </row>
    <row r="38" ht="14.5" spans="2:6">
      <c r="B38" s="68" t="s">
        <v>94</v>
      </c>
      <c r="C38" s="106" t="s">
        <v>37</v>
      </c>
      <c r="D38" s="107" t="s">
        <v>99</v>
      </c>
      <c r="E38" s="107">
        <v>0.126826484018265</v>
      </c>
      <c r="F38" s="68" t="s">
        <v>96</v>
      </c>
    </row>
    <row r="39" ht="14.5" spans="2:6">
      <c r="B39" s="68" t="s">
        <v>94</v>
      </c>
      <c r="C39" s="106" t="s">
        <v>37</v>
      </c>
      <c r="D39" s="107" t="s">
        <v>100</v>
      </c>
      <c r="E39" s="107">
        <v>0.138356164383562</v>
      </c>
      <c r="F39" s="68" t="s">
        <v>96</v>
      </c>
    </row>
    <row r="40" ht="14.5" spans="2:6">
      <c r="B40" s="68" t="s">
        <v>94</v>
      </c>
      <c r="C40" s="106" t="s">
        <v>37</v>
      </c>
      <c r="D40" s="107" t="s">
        <v>101</v>
      </c>
      <c r="E40" s="107">
        <v>0.0115296803652968</v>
      </c>
      <c r="F40" s="68" t="s">
        <v>96</v>
      </c>
    </row>
    <row r="41" ht="14.5" spans="2:6">
      <c r="B41" s="68" t="s">
        <v>94</v>
      </c>
      <c r="C41" s="106" t="s">
        <v>37</v>
      </c>
      <c r="D41" s="107" t="s">
        <v>102</v>
      </c>
      <c r="E41" s="107">
        <v>0.0992009132420091</v>
      </c>
      <c r="F41" s="68" t="s">
        <v>96</v>
      </c>
    </row>
    <row r="42" ht="14.5" spans="2:6">
      <c r="B42" s="68" t="s">
        <v>94</v>
      </c>
      <c r="C42" s="106" t="s">
        <v>37</v>
      </c>
      <c r="D42" s="107" t="s">
        <v>103</v>
      </c>
      <c r="E42" s="107">
        <v>0.108219178082192</v>
      </c>
      <c r="F42" s="68" t="s">
        <v>96</v>
      </c>
    </row>
    <row r="43" ht="14.5" spans="2:6">
      <c r="B43" s="68" t="s">
        <v>94</v>
      </c>
      <c r="C43" s="106" t="s">
        <v>37</v>
      </c>
      <c r="D43" s="107" t="s">
        <v>104</v>
      </c>
      <c r="E43" s="107">
        <v>0.00901826484018265</v>
      </c>
      <c r="F43" s="68" t="s">
        <v>96</v>
      </c>
    </row>
    <row r="44" ht="14.5" spans="2:6">
      <c r="B44" s="68" t="s">
        <v>94</v>
      </c>
      <c r="C44" s="106" t="s">
        <v>37</v>
      </c>
      <c r="D44" s="107" t="s">
        <v>105</v>
      </c>
      <c r="E44" s="107">
        <v>0.138127853881279</v>
      </c>
      <c r="F44" s="68" t="s">
        <v>96</v>
      </c>
    </row>
    <row r="45" ht="14.5" spans="2:6">
      <c r="B45" s="68" t="s">
        <v>94</v>
      </c>
      <c r="C45" s="106" t="s">
        <v>37</v>
      </c>
      <c r="D45" s="107" t="s">
        <v>106</v>
      </c>
      <c r="E45" s="107">
        <v>0.150684931506849</v>
      </c>
      <c r="F45" s="68" t="s">
        <v>96</v>
      </c>
    </row>
    <row r="46" ht="14.5" spans="2:6">
      <c r="B46" s="68" t="s">
        <v>94</v>
      </c>
      <c r="C46" s="106" t="s">
        <v>37</v>
      </c>
      <c r="D46" s="107" t="s">
        <v>107</v>
      </c>
      <c r="E46" s="107">
        <v>0.0125570776255708</v>
      </c>
      <c r="F46" s="68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991"/>
  <sheetViews>
    <sheetView tabSelected="1" topLeftCell="A22" workbookViewId="0">
      <selection activeCell="Q41" sqref="Q41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2" width="12" customWidth="1"/>
    <col min="13" max="13" width="9"/>
    <col min="14" max="14" width="12.8181818181818"/>
    <col min="15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1">
      <c r="C5" s="43"/>
      <c r="D5" s="43"/>
      <c r="E5" s="41"/>
      <c r="F5" s="41"/>
      <c r="J5" s="43"/>
      <c r="K5" s="41"/>
    </row>
    <row r="6" ht="15.25" spans="2:12">
      <c r="B6" s="44" t="s">
        <v>26</v>
      </c>
      <c r="C6" s="44" t="s">
        <v>82</v>
      </c>
      <c r="D6" s="44"/>
      <c r="E6" s="45"/>
      <c r="F6" s="46"/>
      <c r="G6" s="46"/>
      <c r="H6" s="46"/>
      <c r="I6" s="46"/>
      <c r="J6" s="46"/>
      <c r="K6" s="46"/>
      <c r="L6" s="46"/>
    </row>
    <row r="7" ht="20" spans="2:11">
      <c r="B7" s="47" t="s">
        <v>84</v>
      </c>
      <c r="C7" s="47" t="s">
        <v>85</v>
      </c>
      <c r="D7" s="47"/>
      <c r="E7" s="48"/>
      <c r="F7" s="49"/>
      <c r="G7" s="50"/>
      <c r="H7" s="51"/>
      <c r="I7" s="51"/>
      <c r="J7" s="51"/>
      <c r="K7" s="51"/>
    </row>
    <row r="8" ht="13.25" spans="2:11">
      <c r="B8" s="52" t="s">
        <v>89</v>
      </c>
      <c r="C8" s="52"/>
      <c r="D8" s="52"/>
      <c r="E8" s="53"/>
      <c r="F8" s="54"/>
      <c r="G8" s="55"/>
      <c r="H8" s="56"/>
      <c r="I8" s="56"/>
      <c r="J8" s="56"/>
      <c r="K8" s="56"/>
    </row>
    <row r="9" spans="2:12">
      <c r="B9" s="36" t="s">
        <v>90</v>
      </c>
      <c r="C9" s="36" t="str">
        <f>Demands!C8</f>
        <v>AGR_NON_MOT</v>
      </c>
      <c r="D9" s="57"/>
      <c r="E9" s="58"/>
      <c r="F9" s="58"/>
      <c r="G9" s="36"/>
      <c r="H9" s="57"/>
      <c r="I9" s="57"/>
      <c r="J9" s="80"/>
      <c r="K9" s="81"/>
      <c r="L9" s="36"/>
    </row>
    <row r="10" spans="2:12">
      <c r="B10" s="36" t="s">
        <v>90</v>
      </c>
      <c r="C10" s="36" t="str">
        <f>Demands!C9</f>
        <v>AGR_MOT</v>
      </c>
      <c r="D10" s="57"/>
      <c r="E10" s="36"/>
      <c r="F10" s="58"/>
      <c r="G10" s="36"/>
      <c r="H10" s="57"/>
      <c r="I10" s="57"/>
      <c r="J10" s="80"/>
      <c r="K10" s="81"/>
      <c r="L10" s="36"/>
    </row>
    <row r="11" spans="2:12">
      <c r="B11" s="36"/>
      <c r="C11" s="36"/>
      <c r="D11" s="57"/>
      <c r="E11" s="58"/>
      <c r="F11" s="58"/>
      <c r="G11" s="36"/>
      <c r="H11" s="57"/>
      <c r="I11" s="57"/>
      <c r="J11" s="80"/>
      <c r="K11" s="81"/>
      <c r="L11" s="36"/>
    </row>
    <row r="12" spans="2:12">
      <c r="B12" s="36"/>
      <c r="C12" s="36"/>
      <c r="D12" s="57"/>
      <c r="E12" s="58"/>
      <c r="F12" s="58"/>
      <c r="G12" s="36"/>
      <c r="H12" s="57"/>
      <c r="I12" s="57"/>
      <c r="J12" s="80"/>
      <c r="K12" s="81"/>
      <c r="L12" s="36"/>
    </row>
    <row r="13" spans="2:12">
      <c r="B13" s="36"/>
      <c r="C13" s="36"/>
      <c r="D13" s="57"/>
      <c r="E13" s="36"/>
      <c r="F13" s="58"/>
      <c r="G13" s="36"/>
      <c r="H13" s="57"/>
      <c r="I13" s="57"/>
      <c r="J13" s="80"/>
      <c r="K13" s="81"/>
      <c r="L13" s="36"/>
    </row>
    <row r="14" spans="2:12">
      <c r="B14" s="36"/>
      <c r="C14" s="36"/>
      <c r="D14" s="57"/>
      <c r="E14" s="36"/>
      <c r="F14" s="58"/>
      <c r="G14" s="36"/>
      <c r="H14" s="57"/>
      <c r="I14" s="57"/>
      <c r="J14" s="80"/>
      <c r="K14" s="81"/>
      <c r="L14" s="36"/>
    </row>
    <row r="15" spans="2:12">
      <c r="B15" s="36"/>
      <c r="C15" s="36"/>
      <c r="D15" s="57"/>
      <c r="E15" s="36"/>
      <c r="F15" s="58"/>
      <c r="G15" s="36"/>
      <c r="H15" s="57"/>
      <c r="I15" s="57"/>
      <c r="J15" s="80"/>
      <c r="K15" s="81"/>
      <c r="L15" s="36"/>
    </row>
    <row r="16" spans="2:12">
      <c r="B16" s="36"/>
      <c r="C16" s="36"/>
      <c r="D16" s="57"/>
      <c r="E16" s="36"/>
      <c r="F16" s="58"/>
      <c r="G16" s="36"/>
      <c r="H16" s="57"/>
      <c r="I16" s="57"/>
      <c r="J16" s="80"/>
      <c r="K16" s="81"/>
      <c r="L16" s="36"/>
    </row>
    <row r="17" spans="2:12">
      <c r="B17" s="36"/>
      <c r="C17" s="36"/>
      <c r="D17" s="57"/>
      <c r="E17" s="36"/>
      <c r="F17" s="58"/>
      <c r="G17" s="36"/>
      <c r="H17" s="57"/>
      <c r="I17" s="57"/>
      <c r="J17" s="80"/>
      <c r="K17" s="81"/>
      <c r="L17" s="36"/>
    </row>
    <row r="18" spans="2:12">
      <c r="B18" s="36"/>
      <c r="C18" s="36"/>
      <c r="D18" s="57"/>
      <c r="E18" s="36"/>
      <c r="F18" s="36"/>
      <c r="G18" s="36"/>
      <c r="H18" s="36"/>
      <c r="I18" s="36"/>
      <c r="J18" s="36"/>
      <c r="K18" s="82"/>
      <c r="L18" s="36"/>
    </row>
    <row r="23" ht="13" spans="2:17">
      <c r="B23" s="59"/>
      <c r="C23" s="60"/>
      <c r="D23" s="60"/>
      <c r="E23" s="61"/>
      <c r="F23" s="61"/>
      <c r="G23" s="59"/>
      <c r="H23" s="59"/>
      <c r="I23" s="59"/>
      <c r="J23" s="60"/>
      <c r="K23" s="61"/>
      <c r="L23" s="59"/>
      <c r="M23" s="59"/>
      <c r="N23" s="59"/>
      <c r="O23" s="59"/>
      <c r="P23" s="59"/>
      <c r="Q23" s="59"/>
    </row>
    <row r="24" ht="14.5" spans="2:17">
      <c r="B24" s="62"/>
      <c r="C24" s="63"/>
      <c r="D24" s="62"/>
      <c r="E24" s="64"/>
      <c r="F24" s="65"/>
      <c r="G24" s="65"/>
      <c r="H24" s="65"/>
      <c r="I24" s="65"/>
      <c r="J24" s="65"/>
      <c r="K24" s="65"/>
      <c r="L24" s="65"/>
      <c r="M24" s="59"/>
      <c r="N24" s="59"/>
      <c r="O24" s="59"/>
      <c r="P24" s="59"/>
      <c r="Q24" s="59"/>
    </row>
    <row r="25" spans="2:17">
      <c r="B25" s="59"/>
      <c r="C25" s="59"/>
      <c r="D25" s="61"/>
      <c r="E25" s="66"/>
      <c r="F25" s="66"/>
      <c r="G25" s="66"/>
      <c r="H25" s="66"/>
      <c r="I25" s="66"/>
      <c r="J25" s="66"/>
      <c r="K25" s="66"/>
      <c r="L25" s="66"/>
      <c r="M25" s="59"/>
      <c r="N25" s="59"/>
      <c r="O25" s="59"/>
      <c r="P25" s="83"/>
      <c r="Q25" s="59"/>
    </row>
    <row r="26" spans="4:12">
      <c r="D26" s="41"/>
      <c r="F26" s="67"/>
      <c r="G26" s="67"/>
      <c r="H26" s="67"/>
      <c r="I26" s="67"/>
      <c r="J26" s="67"/>
      <c r="K26" s="67"/>
      <c r="L26" s="67"/>
    </row>
    <row r="27" spans="4:12">
      <c r="D27" s="41"/>
      <c r="E27" s="67"/>
      <c r="F27" s="67"/>
      <c r="G27" s="67"/>
      <c r="H27" s="67"/>
      <c r="I27" s="67"/>
      <c r="J27" s="67"/>
      <c r="K27" s="67"/>
      <c r="L27" s="67"/>
    </row>
    <row r="28" ht="13" spans="2:67">
      <c r="B28" s="68"/>
      <c r="C28" s="68"/>
      <c r="E28" s="68"/>
      <c r="F28" s="68"/>
      <c r="G28" s="67"/>
      <c r="H28" s="67"/>
      <c r="I28" s="67"/>
      <c r="J28" s="67"/>
      <c r="K28" s="67"/>
      <c r="L28" s="67"/>
      <c r="M28" s="84" t="s">
        <v>16</v>
      </c>
      <c r="T28" s="67"/>
      <c r="U28" s="67"/>
      <c r="V28" s="84" t="s">
        <v>16</v>
      </c>
      <c r="AC28" s="67"/>
      <c r="AD28" s="67"/>
      <c r="AE28" s="84" t="s">
        <v>16</v>
      </c>
      <c r="AL28" s="67"/>
      <c r="AM28" s="67"/>
      <c r="AN28" s="84" t="s">
        <v>16</v>
      </c>
      <c r="AU28" s="67"/>
      <c r="AV28" s="67"/>
      <c r="AW28" s="84" t="s">
        <v>16</v>
      </c>
      <c r="BD28" s="67"/>
      <c r="BE28" s="67"/>
      <c r="BF28" s="84" t="s">
        <v>16</v>
      </c>
      <c r="BM28" s="67"/>
      <c r="BN28" s="67"/>
      <c r="BO28" s="84" t="s">
        <v>16</v>
      </c>
    </row>
    <row r="29" ht="13" spans="2:70">
      <c r="B29" s="69"/>
      <c r="C29" s="69"/>
      <c r="D29" s="69"/>
      <c r="E29" s="69"/>
      <c r="F29" s="69"/>
      <c r="G29" s="70"/>
      <c r="H29" s="70"/>
      <c r="I29" s="67"/>
      <c r="J29" s="67"/>
      <c r="K29" s="85" t="s">
        <v>26</v>
      </c>
      <c r="L29" s="85" t="s">
        <v>82</v>
      </c>
      <c r="M29" s="85" t="s">
        <v>92</v>
      </c>
      <c r="N29" s="85">
        <v>2020</v>
      </c>
      <c r="O29" s="86" t="s">
        <v>93</v>
      </c>
      <c r="P29" t="s">
        <v>108</v>
      </c>
      <c r="T29" s="85" t="s">
        <v>26</v>
      </c>
      <c r="U29" s="85" t="s">
        <v>82</v>
      </c>
      <c r="V29" s="85" t="s">
        <v>92</v>
      </c>
      <c r="W29" s="85">
        <v>2020</v>
      </c>
      <c r="X29" s="86" t="s">
        <v>93</v>
      </c>
      <c r="Y29" t="s">
        <v>108</v>
      </c>
      <c r="AC29" s="85" t="s">
        <v>26</v>
      </c>
      <c r="AD29" s="85" t="s">
        <v>82</v>
      </c>
      <c r="AE29" s="85" t="s">
        <v>92</v>
      </c>
      <c r="AF29" s="85">
        <v>2020</v>
      </c>
      <c r="AG29" s="86" t="s">
        <v>93</v>
      </c>
      <c r="AH29" t="s">
        <v>108</v>
      </c>
      <c r="AL29" s="85" t="s">
        <v>26</v>
      </c>
      <c r="AM29" s="85" t="s">
        <v>82</v>
      </c>
      <c r="AN29" s="85" t="s">
        <v>92</v>
      </c>
      <c r="AO29" s="85">
        <v>2020</v>
      </c>
      <c r="AP29" s="86" t="s">
        <v>93</v>
      </c>
      <c r="AQ29" t="s">
        <v>108</v>
      </c>
      <c r="AU29" s="85" t="s">
        <v>26</v>
      </c>
      <c r="AV29" s="85" t="s">
        <v>82</v>
      </c>
      <c r="AW29" s="85" t="s">
        <v>92</v>
      </c>
      <c r="AX29" s="85">
        <v>2020</v>
      </c>
      <c r="AY29" s="86" t="s">
        <v>93</v>
      </c>
      <c r="AZ29" t="s">
        <v>108</v>
      </c>
      <c r="BD29" s="85" t="s">
        <v>26</v>
      </c>
      <c r="BE29" s="85" t="s">
        <v>82</v>
      </c>
      <c r="BF29" s="85" t="s">
        <v>92</v>
      </c>
      <c r="BG29" s="85">
        <v>2020</v>
      </c>
      <c r="BH29" s="86" t="s">
        <v>93</v>
      </c>
      <c r="BI29" t="s">
        <v>108</v>
      </c>
      <c r="BM29" s="85" t="s">
        <v>26</v>
      </c>
      <c r="BN29" s="85" t="s">
        <v>82</v>
      </c>
      <c r="BO29" s="85" t="s">
        <v>92</v>
      </c>
      <c r="BP29" s="85">
        <v>2020</v>
      </c>
      <c r="BQ29" s="86" t="s">
        <v>93</v>
      </c>
      <c r="BR29" t="s">
        <v>108</v>
      </c>
    </row>
    <row r="30" ht="30" spans="2:69">
      <c r="B30" s="71"/>
      <c r="C30" s="71"/>
      <c r="D30" s="71"/>
      <c r="E30" s="71"/>
      <c r="F30" s="72"/>
      <c r="G30" s="70"/>
      <c r="H30" s="70"/>
      <c r="I30" s="67"/>
      <c r="J30" s="67"/>
      <c r="K30" s="87" t="s">
        <v>84</v>
      </c>
      <c r="L30" s="87" t="s">
        <v>85</v>
      </c>
      <c r="M30" s="87"/>
      <c r="N30" s="87"/>
      <c r="O30" s="68"/>
      <c r="T30" s="87" t="s">
        <v>84</v>
      </c>
      <c r="U30" s="87" t="s">
        <v>85</v>
      </c>
      <c r="V30" s="87"/>
      <c r="W30" s="87"/>
      <c r="X30" s="68"/>
      <c r="AC30" s="87" t="s">
        <v>84</v>
      </c>
      <c r="AD30" s="87" t="s">
        <v>85</v>
      </c>
      <c r="AE30" s="87"/>
      <c r="AF30" s="87"/>
      <c r="AG30" s="68"/>
      <c r="AL30" s="87" t="s">
        <v>84</v>
      </c>
      <c r="AM30" s="87" t="s">
        <v>85</v>
      </c>
      <c r="AN30" s="87"/>
      <c r="AO30" s="87"/>
      <c r="AP30" s="68"/>
      <c r="AU30" s="87" t="s">
        <v>84</v>
      </c>
      <c r="AV30" s="87" t="s">
        <v>85</v>
      </c>
      <c r="AW30" s="87"/>
      <c r="AX30" s="87"/>
      <c r="AY30" s="68"/>
      <c r="BD30" s="87" t="s">
        <v>84</v>
      </c>
      <c r="BE30" s="87" t="s">
        <v>85</v>
      </c>
      <c r="BF30" s="87"/>
      <c r="BG30" s="87"/>
      <c r="BH30" s="68"/>
      <c r="BM30" s="87" t="s">
        <v>84</v>
      </c>
      <c r="BN30" s="87" t="s">
        <v>85</v>
      </c>
      <c r="BO30" s="87"/>
      <c r="BP30" s="87"/>
      <c r="BQ30" s="68"/>
    </row>
    <row r="31" ht="13.25" spans="2:69">
      <c r="B31" s="71"/>
      <c r="C31" s="71"/>
      <c r="D31" s="71"/>
      <c r="E31" s="71"/>
      <c r="F31" s="72"/>
      <c r="G31" s="70"/>
      <c r="H31" s="70"/>
      <c r="I31" s="67"/>
      <c r="J31" s="67"/>
      <c r="K31" s="88" t="s">
        <v>89</v>
      </c>
      <c r="L31" s="88"/>
      <c r="M31" s="88"/>
      <c r="N31" s="88"/>
      <c r="O31" s="68"/>
      <c r="T31" s="88" t="s">
        <v>89</v>
      </c>
      <c r="U31" s="88"/>
      <c r="V31" s="88"/>
      <c r="W31" s="88"/>
      <c r="X31" s="68"/>
      <c r="AC31" s="88" t="s">
        <v>89</v>
      </c>
      <c r="AD31" s="88"/>
      <c r="AE31" s="88"/>
      <c r="AF31" s="88"/>
      <c r="AG31" s="68"/>
      <c r="AL31" s="88" t="s">
        <v>89</v>
      </c>
      <c r="AM31" s="88"/>
      <c r="AN31" s="88"/>
      <c r="AO31" s="88"/>
      <c r="AP31" s="68"/>
      <c r="AU31" s="88" t="s">
        <v>89</v>
      </c>
      <c r="AV31" s="88"/>
      <c r="AW31" s="88"/>
      <c r="AX31" s="88"/>
      <c r="AY31" s="68"/>
      <c r="BD31" s="88" t="s">
        <v>89</v>
      </c>
      <c r="BE31" s="88"/>
      <c r="BF31" s="88"/>
      <c r="BG31" s="88"/>
      <c r="BH31" s="68"/>
      <c r="BM31" s="88" t="s">
        <v>89</v>
      </c>
      <c r="BN31" s="88"/>
      <c r="BO31" s="88"/>
      <c r="BP31" s="88"/>
      <c r="BQ31" s="68"/>
    </row>
    <row r="32" spans="2:70">
      <c r="B32" s="72"/>
      <c r="C32" s="73"/>
      <c r="D32" s="74"/>
      <c r="E32" s="74"/>
      <c r="F32" s="72"/>
      <c r="G32" s="70"/>
      <c r="H32" s="70"/>
      <c r="I32" s="67"/>
      <c r="J32" s="67"/>
      <c r="K32" s="89" t="s">
        <v>94</v>
      </c>
      <c r="L32" s="90" t="str">
        <f>C9</f>
        <v>AGR_NON_MOT</v>
      </c>
      <c r="M32" s="89" t="s">
        <v>109</v>
      </c>
      <c r="N32" s="89">
        <f>[2]attached_energy_demand_split!K6</f>
        <v>0.0103913372459937</v>
      </c>
      <c r="O32" s="89" t="s">
        <v>96</v>
      </c>
      <c r="P32" s="90" t="s">
        <v>24</v>
      </c>
      <c r="T32" s="89" t="s">
        <v>94</v>
      </c>
      <c r="U32" s="90" t="str">
        <f t="shared" ref="U32:U95" si="0">L32</f>
        <v>AGR_NON_MOT</v>
      </c>
      <c r="V32" s="89" t="str">
        <f t="shared" ref="V32:V95" si="1">M32</f>
        <v>R0</v>
      </c>
      <c r="W32" s="89">
        <f>[2]attached_energy_demand_split!K68</f>
        <v>0.0108011145170675</v>
      </c>
      <c r="X32" s="89" t="s">
        <v>96</v>
      </c>
      <c r="Y32" s="90" t="s">
        <v>19</v>
      </c>
      <c r="AC32" s="89" t="s">
        <v>94</v>
      </c>
      <c r="AD32" s="90" t="str">
        <f t="shared" ref="AD32:AD95" si="2">U32</f>
        <v>AGR_NON_MOT</v>
      </c>
      <c r="AE32" s="89" t="str">
        <f t="shared" ref="AE32:AE95" si="3">V32</f>
        <v>R0</v>
      </c>
      <c r="AF32" s="89">
        <f>[2]attached_energy_demand_split!K39</f>
        <v>0.0107441335424568</v>
      </c>
      <c r="AG32" s="89" t="s">
        <v>96</v>
      </c>
      <c r="AH32" s="90" t="s">
        <v>25</v>
      </c>
      <c r="AL32" s="89" t="s">
        <v>94</v>
      </c>
      <c r="AM32" s="90" t="str">
        <f t="shared" ref="AM32:AM95" si="4">AD32</f>
        <v>AGR_NON_MOT</v>
      </c>
      <c r="AN32" s="89" t="str">
        <f t="shared" ref="AN32:AN95" si="5">AE32</f>
        <v>R0</v>
      </c>
      <c r="AO32" s="89">
        <f>[2]attached_energy_demand_split!S6</f>
        <v>0.0106222581997362</v>
      </c>
      <c r="AP32" s="89" t="s">
        <v>96</v>
      </c>
      <c r="AQ32" s="90" t="s">
        <v>22</v>
      </c>
      <c r="AU32" s="89" t="s">
        <v>94</v>
      </c>
      <c r="AV32" s="90" t="str">
        <f t="shared" ref="AV32:AV95" si="6">AM32</f>
        <v>AGR_NON_MOT</v>
      </c>
      <c r="AW32" s="89" t="str">
        <f t="shared" ref="AW32:AW95" si="7">AN32</f>
        <v>R0</v>
      </c>
      <c r="AX32" s="89">
        <f>[2]attached_energy_demand_split!K99</f>
        <v>0.0108849226696617</v>
      </c>
      <c r="AY32" s="89" t="s">
        <v>96</v>
      </c>
      <c r="AZ32" s="90" t="s">
        <v>21</v>
      </c>
      <c r="BD32" s="89" t="s">
        <v>94</v>
      </c>
      <c r="BE32" s="90" t="str">
        <f t="shared" ref="BE32:BE95" si="8">AV32</f>
        <v>AGR_NON_MOT</v>
      </c>
      <c r="BF32" s="89" t="str">
        <f t="shared" ref="BF32:BF95" si="9">AW32</f>
        <v>R0</v>
      </c>
      <c r="BG32" s="89">
        <f t="shared" ref="BG32:BG95" si="10">AO32</f>
        <v>0.0106222581997362</v>
      </c>
      <c r="BH32" s="89" t="s">
        <v>96</v>
      </c>
      <c r="BI32" s="90" t="s">
        <v>23</v>
      </c>
      <c r="BM32" s="89" t="s">
        <v>94</v>
      </c>
      <c r="BN32" s="90" t="str">
        <f t="shared" ref="BN32:BN95" si="11">BE32</f>
        <v>AGR_NON_MOT</v>
      </c>
      <c r="BO32" s="89" t="str">
        <f t="shared" ref="BO32:BO95" si="12">BF32</f>
        <v>R0</v>
      </c>
      <c r="BP32" s="89">
        <f>[2]attached_energy_demand_split!K129</f>
        <v>0.0102897830235013</v>
      </c>
      <c r="BQ32" s="89" t="s">
        <v>96</v>
      </c>
      <c r="BR32" s="90" t="s">
        <v>20</v>
      </c>
    </row>
    <row r="33" spans="2:70">
      <c r="B33" s="72"/>
      <c r="C33" s="73"/>
      <c r="D33" s="74"/>
      <c r="E33" s="74"/>
      <c r="F33" s="72"/>
      <c r="G33" s="70"/>
      <c r="H33" s="70"/>
      <c r="I33" s="67"/>
      <c r="J33" s="67"/>
      <c r="K33" s="89" t="s">
        <v>94</v>
      </c>
      <c r="L33" s="90" t="str">
        <f t="shared" ref="L33:L96" si="13">L32</f>
        <v>AGR_NON_MOT</v>
      </c>
      <c r="M33" s="89" t="s">
        <v>110</v>
      </c>
      <c r="N33" s="89">
        <f>[2]attached_energy_demand_split!K7</f>
        <v>0.0103333217911718</v>
      </c>
      <c r="O33" s="89" t="s">
        <v>96</v>
      </c>
      <c r="P33" s="90" t="s">
        <v>24</v>
      </c>
      <c r="T33" s="89" t="s">
        <v>94</v>
      </c>
      <c r="U33" s="90" t="str">
        <f t="shared" si="0"/>
        <v>AGR_NON_MOT</v>
      </c>
      <c r="V33" s="89" t="str">
        <f t="shared" si="1"/>
        <v>R1</v>
      </c>
      <c r="W33" s="89">
        <f>[2]attached_energy_demand_split!K69</f>
        <v>0.0103138272080871</v>
      </c>
      <c r="X33" s="89" t="s">
        <v>96</v>
      </c>
      <c r="Y33" s="90" t="s">
        <v>19</v>
      </c>
      <c r="AC33" s="89" t="s">
        <v>94</v>
      </c>
      <c r="AD33" s="90" t="str">
        <f t="shared" si="2"/>
        <v>AGR_NON_MOT</v>
      </c>
      <c r="AE33" s="89" t="str">
        <f t="shared" si="3"/>
        <v>R1</v>
      </c>
      <c r="AF33" s="89">
        <f>[2]attached_energy_demand_split!K40</f>
        <v>0.010814727228762</v>
      </c>
      <c r="AG33" s="89" t="s">
        <v>96</v>
      </c>
      <c r="AH33" s="90" t="s">
        <v>25</v>
      </c>
      <c r="AL33" s="89" t="s">
        <v>94</v>
      </c>
      <c r="AM33" s="90" t="str">
        <f t="shared" si="4"/>
        <v>AGR_NON_MOT</v>
      </c>
      <c r="AN33" s="89" t="str">
        <f t="shared" si="5"/>
        <v>R1</v>
      </c>
      <c r="AO33" s="89">
        <f>[2]attached_energy_demand_split!S7</f>
        <v>0.0104780234159436</v>
      </c>
      <c r="AP33" s="89" t="s">
        <v>96</v>
      </c>
      <c r="AQ33" s="90" t="s">
        <v>22</v>
      </c>
      <c r="AU33" s="89" t="s">
        <v>94</v>
      </c>
      <c r="AV33" s="90" t="str">
        <f t="shared" si="6"/>
        <v>AGR_NON_MOT</v>
      </c>
      <c r="AW33" s="89" t="str">
        <f t="shared" si="7"/>
        <v>R1</v>
      </c>
      <c r="AX33" s="89">
        <f>[2]attached_energy_demand_split!K100</f>
        <v>0.01077042272815</v>
      </c>
      <c r="AY33" s="89" t="s">
        <v>96</v>
      </c>
      <c r="AZ33" s="90" t="s">
        <v>21</v>
      </c>
      <c r="BD33" s="89" t="s">
        <v>94</v>
      </c>
      <c r="BE33" s="90" t="str">
        <f t="shared" si="8"/>
        <v>AGR_NON_MOT</v>
      </c>
      <c r="BF33" s="89" t="str">
        <f t="shared" si="9"/>
        <v>R1</v>
      </c>
      <c r="BG33" s="89">
        <f t="shared" si="10"/>
        <v>0.0104780234159436</v>
      </c>
      <c r="BH33" s="89" t="s">
        <v>96</v>
      </c>
      <c r="BI33" s="90" t="s">
        <v>23</v>
      </c>
      <c r="BM33" s="89" t="s">
        <v>94</v>
      </c>
      <c r="BN33" s="90" t="str">
        <f t="shared" si="11"/>
        <v>AGR_NON_MOT</v>
      </c>
      <c r="BO33" s="89" t="str">
        <f t="shared" si="12"/>
        <v>R1</v>
      </c>
      <c r="BP33" s="89">
        <f>[2]attached_energy_demand_split!K130</f>
        <v>0.0101578181235469</v>
      </c>
      <c r="BQ33" s="89" t="s">
        <v>96</v>
      </c>
      <c r="BR33" s="90" t="s">
        <v>20</v>
      </c>
    </row>
    <row r="34" spans="2:70">
      <c r="B34" s="72"/>
      <c r="C34" s="73"/>
      <c r="D34" s="74"/>
      <c r="E34" s="74"/>
      <c r="F34" s="72"/>
      <c r="G34" s="75"/>
      <c r="H34" s="75"/>
      <c r="I34" s="91"/>
      <c r="J34" s="91"/>
      <c r="K34" s="89" t="s">
        <v>94</v>
      </c>
      <c r="L34" s="90" t="str">
        <f t="shared" si="13"/>
        <v>AGR_NON_MOT</v>
      </c>
      <c r="M34" s="89" t="s">
        <v>111</v>
      </c>
      <c r="N34" s="89">
        <f>[2]attached_energy_demand_split!K8</f>
        <v>0.0103250435450948</v>
      </c>
      <c r="O34" s="89" t="s">
        <v>96</v>
      </c>
      <c r="P34" s="90" t="s">
        <v>24</v>
      </c>
      <c r="T34" s="89" t="s">
        <v>94</v>
      </c>
      <c r="U34" s="90" t="str">
        <f t="shared" si="0"/>
        <v>AGR_NON_MOT</v>
      </c>
      <c r="V34" s="89" t="str">
        <f t="shared" si="1"/>
        <v>R2</v>
      </c>
      <c r="W34" s="89">
        <f>[2]attached_energy_demand_split!K70</f>
        <v>0.00980620936863815</v>
      </c>
      <c r="X34" s="89" t="s">
        <v>96</v>
      </c>
      <c r="Y34" s="90" t="s">
        <v>19</v>
      </c>
      <c r="AC34" s="89" t="s">
        <v>94</v>
      </c>
      <c r="AD34" s="90" t="str">
        <f t="shared" si="2"/>
        <v>AGR_NON_MOT</v>
      </c>
      <c r="AE34" s="89" t="str">
        <f t="shared" si="3"/>
        <v>R2</v>
      </c>
      <c r="AF34" s="89">
        <f>[2]attached_energy_demand_split!K41</f>
        <v>0.0108266166624844</v>
      </c>
      <c r="AG34" s="89" t="s">
        <v>96</v>
      </c>
      <c r="AH34" s="90" t="s">
        <v>25</v>
      </c>
      <c r="AL34" s="89" t="s">
        <v>94</v>
      </c>
      <c r="AM34" s="90" t="str">
        <f t="shared" si="4"/>
        <v>AGR_NON_MOT</v>
      </c>
      <c r="AN34" s="89" t="str">
        <f t="shared" si="5"/>
        <v>R2</v>
      </c>
      <c r="AO34" s="89">
        <f>[2]attached_energy_demand_split!S8</f>
        <v>0.0102242581687495</v>
      </c>
      <c r="AP34" s="89" t="s">
        <v>96</v>
      </c>
      <c r="AQ34" s="90" t="s">
        <v>22</v>
      </c>
      <c r="AU34" s="89" t="s">
        <v>94</v>
      </c>
      <c r="AV34" s="90" t="str">
        <f t="shared" si="6"/>
        <v>AGR_NON_MOT</v>
      </c>
      <c r="AW34" s="89" t="str">
        <f t="shared" si="7"/>
        <v>R2</v>
      </c>
      <c r="AX34" s="89">
        <f>[2]attached_energy_demand_split!K101</f>
        <v>0.0102183078255537</v>
      </c>
      <c r="AY34" s="89" t="s">
        <v>96</v>
      </c>
      <c r="AZ34" s="90" t="s">
        <v>21</v>
      </c>
      <c r="BD34" s="89" t="s">
        <v>94</v>
      </c>
      <c r="BE34" s="90" t="str">
        <f t="shared" si="8"/>
        <v>AGR_NON_MOT</v>
      </c>
      <c r="BF34" s="89" t="str">
        <f t="shared" si="9"/>
        <v>R2</v>
      </c>
      <c r="BG34" s="89">
        <f t="shared" si="10"/>
        <v>0.0102242581687495</v>
      </c>
      <c r="BH34" s="89" t="s">
        <v>96</v>
      </c>
      <c r="BI34" s="90" t="s">
        <v>23</v>
      </c>
      <c r="BM34" s="89" t="s">
        <v>94</v>
      </c>
      <c r="BN34" s="90" t="str">
        <f t="shared" si="11"/>
        <v>AGR_NON_MOT</v>
      </c>
      <c r="BO34" s="89" t="str">
        <f t="shared" si="12"/>
        <v>R2</v>
      </c>
      <c r="BP34" s="89">
        <f>[2]attached_energy_demand_split!K131</f>
        <v>0.00994511344197663</v>
      </c>
      <c r="BQ34" s="89" t="s">
        <v>96</v>
      </c>
      <c r="BR34" s="90" t="s">
        <v>20</v>
      </c>
    </row>
    <row r="35" spans="2:70">
      <c r="B35" s="72"/>
      <c r="C35" s="73"/>
      <c r="D35" s="74"/>
      <c r="E35" s="74"/>
      <c r="F35" s="72"/>
      <c r="G35" s="75"/>
      <c r="H35" s="75"/>
      <c r="I35" s="91"/>
      <c r="J35" s="91"/>
      <c r="K35" s="92" t="s">
        <v>94</v>
      </c>
      <c r="L35" s="90" t="str">
        <f t="shared" si="13"/>
        <v>AGR_NON_MOT</v>
      </c>
      <c r="M35" s="89" t="s">
        <v>112</v>
      </c>
      <c r="N35" s="89">
        <f>[2]attached_energy_demand_split!K9</f>
        <v>0.0102818704057507</v>
      </c>
      <c r="O35" s="89" t="s">
        <v>96</v>
      </c>
      <c r="P35" s="90" t="s">
        <v>24</v>
      </c>
      <c r="T35" s="89" t="s">
        <v>94</v>
      </c>
      <c r="U35" s="90" t="str">
        <f t="shared" si="0"/>
        <v>AGR_NON_MOT</v>
      </c>
      <c r="V35" s="89" t="str">
        <f t="shared" si="1"/>
        <v>R3</v>
      </c>
      <c r="W35" s="89">
        <f>[2]attached_energy_demand_split!K71</f>
        <v>0.00946316828230083</v>
      </c>
      <c r="X35" s="89" t="s">
        <v>96</v>
      </c>
      <c r="Y35" s="90" t="s">
        <v>19</v>
      </c>
      <c r="AC35" s="89" t="s">
        <v>94</v>
      </c>
      <c r="AD35" s="90" t="str">
        <f t="shared" si="2"/>
        <v>AGR_NON_MOT</v>
      </c>
      <c r="AE35" s="89" t="str">
        <f t="shared" si="3"/>
        <v>R3</v>
      </c>
      <c r="AF35" s="89">
        <f>[2]attached_energy_demand_split!K42</f>
        <v>0.0108898450653905</v>
      </c>
      <c r="AG35" s="89" t="s">
        <v>96</v>
      </c>
      <c r="AH35" s="90" t="s">
        <v>25</v>
      </c>
      <c r="AL35" s="89" t="s">
        <v>94</v>
      </c>
      <c r="AM35" s="90" t="str">
        <f t="shared" si="4"/>
        <v>AGR_NON_MOT</v>
      </c>
      <c r="AN35" s="89" t="str">
        <f t="shared" si="5"/>
        <v>R3</v>
      </c>
      <c r="AO35" s="89">
        <f>[2]attached_energy_demand_split!S9</f>
        <v>0.0099802053058843</v>
      </c>
      <c r="AP35" s="89" t="s">
        <v>96</v>
      </c>
      <c r="AQ35" s="90" t="s">
        <v>22</v>
      </c>
      <c r="AU35" s="89" t="s">
        <v>94</v>
      </c>
      <c r="AV35" s="90" t="str">
        <f t="shared" si="6"/>
        <v>AGR_NON_MOT</v>
      </c>
      <c r="AW35" s="89" t="str">
        <f t="shared" si="7"/>
        <v>R3</v>
      </c>
      <c r="AX35" s="89">
        <f>[2]attached_energy_demand_split!K102</f>
        <v>0.0095434849916762</v>
      </c>
      <c r="AY35" s="89" t="s">
        <v>96</v>
      </c>
      <c r="AZ35" s="90" t="s">
        <v>21</v>
      </c>
      <c r="BD35" s="89" t="s">
        <v>94</v>
      </c>
      <c r="BE35" s="90" t="str">
        <f t="shared" si="8"/>
        <v>AGR_NON_MOT</v>
      </c>
      <c r="BF35" s="89" t="str">
        <f t="shared" si="9"/>
        <v>R3</v>
      </c>
      <c r="BG35" s="89">
        <f t="shared" si="10"/>
        <v>0.0099802053058843</v>
      </c>
      <c r="BH35" s="89" t="s">
        <v>96</v>
      </c>
      <c r="BI35" s="90" t="s">
        <v>23</v>
      </c>
      <c r="BM35" s="89" t="s">
        <v>94</v>
      </c>
      <c r="BN35" s="90" t="str">
        <f t="shared" si="11"/>
        <v>AGR_NON_MOT</v>
      </c>
      <c r="BO35" s="89" t="str">
        <f t="shared" si="12"/>
        <v>R3</v>
      </c>
      <c r="BP35" s="89">
        <f>[2]attached_energy_demand_split!K132</f>
        <v>0.00972265778430323</v>
      </c>
      <c r="BQ35" s="89" t="s">
        <v>96</v>
      </c>
      <c r="BR35" s="90" t="s">
        <v>20</v>
      </c>
    </row>
    <row r="36" spans="2:70">
      <c r="B36" s="72"/>
      <c r="C36" s="73"/>
      <c r="D36" s="74"/>
      <c r="E36" s="74"/>
      <c r="F36" s="72"/>
      <c r="G36" s="75"/>
      <c r="H36" s="75"/>
      <c r="I36" s="91"/>
      <c r="J36" s="91"/>
      <c r="K36" s="89" t="s">
        <v>94</v>
      </c>
      <c r="L36" s="90" t="str">
        <f t="shared" si="13"/>
        <v>AGR_NON_MOT</v>
      </c>
      <c r="M36" s="89" t="s">
        <v>113</v>
      </c>
      <c r="N36" s="89">
        <f>[2]attached_energy_demand_split!K10</f>
        <v>0.0100909371841274</v>
      </c>
      <c r="O36" s="89" t="s">
        <v>96</v>
      </c>
      <c r="P36" s="90" t="s">
        <v>24</v>
      </c>
      <c r="T36" s="89" t="s">
        <v>94</v>
      </c>
      <c r="U36" s="90" t="str">
        <f t="shared" si="0"/>
        <v>AGR_NON_MOT</v>
      </c>
      <c r="V36" s="89" t="str">
        <f t="shared" si="1"/>
        <v>R4</v>
      </c>
      <c r="W36" s="89">
        <f>[2]attached_energy_demand_split!K72</f>
        <v>0.00929860244407075</v>
      </c>
      <c r="X36" s="89" t="s">
        <v>96</v>
      </c>
      <c r="Y36" s="90" t="s">
        <v>19</v>
      </c>
      <c r="AC36" s="89" t="s">
        <v>94</v>
      </c>
      <c r="AD36" s="90" t="str">
        <f t="shared" si="2"/>
        <v>AGR_NON_MOT</v>
      </c>
      <c r="AE36" s="89" t="str">
        <f t="shared" si="3"/>
        <v>R4</v>
      </c>
      <c r="AF36" s="89">
        <f>[2]attached_energy_demand_split!K43</f>
        <v>0.0107725386243896</v>
      </c>
      <c r="AG36" s="89" t="s">
        <v>96</v>
      </c>
      <c r="AH36" s="90" t="s">
        <v>25</v>
      </c>
      <c r="AL36" s="89" t="s">
        <v>94</v>
      </c>
      <c r="AM36" s="90" t="str">
        <f t="shared" si="4"/>
        <v>AGR_NON_MOT</v>
      </c>
      <c r="AN36" s="89" t="str">
        <f t="shared" si="5"/>
        <v>R4</v>
      </c>
      <c r="AO36" s="89">
        <f>[2]attached_energy_demand_split!S10</f>
        <v>0.00971900537208576</v>
      </c>
      <c r="AP36" s="89" t="s">
        <v>96</v>
      </c>
      <c r="AQ36" s="90" t="s">
        <v>22</v>
      </c>
      <c r="AU36" s="89" t="s">
        <v>94</v>
      </c>
      <c r="AV36" s="90" t="str">
        <f t="shared" si="6"/>
        <v>AGR_NON_MOT</v>
      </c>
      <c r="AW36" s="89" t="str">
        <f t="shared" si="7"/>
        <v>R4</v>
      </c>
      <c r="AX36" s="89">
        <f>[2]attached_energy_demand_split!K103</f>
        <v>0.00898497363784058</v>
      </c>
      <c r="AY36" s="89" t="s">
        <v>96</v>
      </c>
      <c r="AZ36" s="90" t="s">
        <v>21</v>
      </c>
      <c r="BD36" s="89" t="s">
        <v>94</v>
      </c>
      <c r="BE36" s="90" t="str">
        <f t="shared" si="8"/>
        <v>AGR_NON_MOT</v>
      </c>
      <c r="BF36" s="89" t="str">
        <f t="shared" si="9"/>
        <v>R4</v>
      </c>
      <c r="BG36" s="89">
        <f t="shared" si="10"/>
        <v>0.00971900537208576</v>
      </c>
      <c r="BH36" s="89" t="s">
        <v>96</v>
      </c>
      <c r="BI36" s="90" t="s">
        <v>23</v>
      </c>
      <c r="BM36" s="89" t="s">
        <v>94</v>
      </c>
      <c r="BN36" s="90" t="str">
        <f t="shared" si="11"/>
        <v>AGR_NON_MOT</v>
      </c>
      <c r="BO36" s="89" t="str">
        <f t="shared" si="12"/>
        <v>R4</v>
      </c>
      <c r="BP36" s="89">
        <f>[2]attached_energy_demand_split!K133</f>
        <v>0.0094479749700005</v>
      </c>
      <c r="BQ36" s="89" t="s">
        <v>96</v>
      </c>
      <c r="BR36" s="90" t="s">
        <v>20</v>
      </c>
    </row>
    <row r="37" spans="2:70">
      <c r="B37" s="72"/>
      <c r="C37" s="73"/>
      <c r="D37" s="74"/>
      <c r="E37" s="74"/>
      <c r="F37" s="72"/>
      <c r="G37" s="73"/>
      <c r="H37" s="73"/>
      <c r="K37" s="89" t="s">
        <v>94</v>
      </c>
      <c r="L37" s="90" t="str">
        <f t="shared" si="13"/>
        <v>AGR_NON_MOT</v>
      </c>
      <c r="M37" s="89" t="s">
        <v>114</v>
      </c>
      <c r="N37" s="89">
        <f>[2]attached_energy_demand_split!K11</f>
        <v>0.00981780668693405</v>
      </c>
      <c r="O37" s="89" t="s">
        <v>96</v>
      </c>
      <c r="P37" s="90" t="s">
        <v>24</v>
      </c>
      <c r="T37" s="89" t="s">
        <v>94</v>
      </c>
      <c r="U37" s="90" t="str">
        <f t="shared" si="0"/>
        <v>AGR_NON_MOT</v>
      </c>
      <c r="V37" s="89" t="str">
        <f t="shared" si="1"/>
        <v>R5</v>
      </c>
      <c r="W37" s="89">
        <f>[2]attached_energy_demand_split!K73</f>
        <v>0.00925528912944497</v>
      </c>
      <c r="X37" s="89" t="s">
        <v>96</v>
      </c>
      <c r="Y37" s="90" t="s">
        <v>19</v>
      </c>
      <c r="AC37" s="89" t="s">
        <v>94</v>
      </c>
      <c r="AD37" s="90" t="str">
        <f t="shared" si="2"/>
        <v>AGR_NON_MOT</v>
      </c>
      <c r="AE37" s="89" t="str">
        <f t="shared" si="3"/>
        <v>R5</v>
      </c>
      <c r="AF37" s="89">
        <f>[2]attached_energy_demand_split!K44</f>
        <v>0.0102684943996108</v>
      </c>
      <c r="AG37" s="89" t="s">
        <v>96</v>
      </c>
      <c r="AH37" s="90" t="s">
        <v>25</v>
      </c>
      <c r="AL37" s="89" t="s">
        <v>94</v>
      </c>
      <c r="AM37" s="90" t="str">
        <f t="shared" si="4"/>
        <v>AGR_NON_MOT</v>
      </c>
      <c r="AN37" s="89" t="str">
        <f t="shared" si="5"/>
        <v>R5</v>
      </c>
      <c r="AO37" s="89">
        <f>[2]attached_energy_demand_split!S11</f>
        <v>0.00944086130425001</v>
      </c>
      <c r="AP37" s="89" t="s">
        <v>96</v>
      </c>
      <c r="AQ37" s="90" t="s">
        <v>22</v>
      </c>
      <c r="AU37" s="89" t="s">
        <v>94</v>
      </c>
      <c r="AV37" s="90" t="str">
        <f t="shared" si="6"/>
        <v>AGR_NON_MOT</v>
      </c>
      <c r="AW37" s="89" t="str">
        <f t="shared" si="7"/>
        <v>R5</v>
      </c>
      <c r="AX37" s="89">
        <f>[2]attached_energy_demand_split!K104</f>
        <v>0.00861652105227979</v>
      </c>
      <c r="AY37" s="89" t="s">
        <v>96</v>
      </c>
      <c r="AZ37" s="90" t="s">
        <v>21</v>
      </c>
      <c r="BD37" s="89" t="s">
        <v>94</v>
      </c>
      <c r="BE37" s="90" t="str">
        <f t="shared" si="8"/>
        <v>AGR_NON_MOT</v>
      </c>
      <c r="BF37" s="89" t="str">
        <f t="shared" si="9"/>
        <v>R5</v>
      </c>
      <c r="BG37" s="89">
        <f t="shared" si="10"/>
        <v>0.00944086130425001</v>
      </c>
      <c r="BH37" s="89" t="s">
        <v>96</v>
      </c>
      <c r="BI37" s="90" t="s">
        <v>23</v>
      </c>
      <c r="BM37" s="89" t="s">
        <v>94</v>
      </c>
      <c r="BN37" s="90" t="str">
        <f t="shared" si="11"/>
        <v>AGR_NON_MOT</v>
      </c>
      <c r="BO37" s="89" t="str">
        <f t="shared" si="12"/>
        <v>R5</v>
      </c>
      <c r="BP37" s="89">
        <f>[2]attached_energy_demand_split!K134</f>
        <v>0.00924619525298045</v>
      </c>
      <c r="BQ37" s="89" t="s">
        <v>96</v>
      </c>
      <c r="BR37" s="90" t="s">
        <v>20</v>
      </c>
    </row>
    <row r="38" spans="2:70">
      <c r="B38" s="72"/>
      <c r="C38" s="73"/>
      <c r="D38" s="74"/>
      <c r="E38" s="74"/>
      <c r="F38" s="72"/>
      <c r="G38" s="73"/>
      <c r="H38" s="73"/>
      <c r="K38" s="89" t="s">
        <v>94</v>
      </c>
      <c r="L38" s="90" t="str">
        <f t="shared" si="13"/>
        <v>AGR_NON_MOT</v>
      </c>
      <c r="M38" s="89" t="s">
        <v>115</v>
      </c>
      <c r="N38" s="89">
        <f>[2]attached_energy_demand_split!K12</f>
        <v>0.00963259335185222</v>
      </c>
      <c r="O38" s="89" t="s">
        <v>96</v>
      </c>
      <c r="P38" s="90" t="s">
        <v>24</v>
      </c>
      <c r="T38" s="89" t="s">
        <v>94</v>
      </c>
      <c r="U38" s="90" t="str">
        <f t="shared" si="0"/>
        <v>AGR_NON_MOT</v>
      </c>
      <c r="V38" s="89" t="str">
        <f t="shared" si="1"/>
        <v>R6</v>
      </c>
      <c r="W38" s="89">
        <f>[2]attached_energy_demand_split!K74</f>
        <v>0.00931793846396376</v>
      </c>
      <c r="X38" s="89" t="s">
        <v>96</v>
      </c>
      <c r="Y38" s="90" t="s">
        <v>19</v>
      </c>
      <c r="AC38" s="89" t="s">
        <v>94</v>
      </c>
      <c r="AD38" s="90" t="str">
        <f t="shared" si="2"/>
        <v>AGR_NON_MOT</v>
      </c>
      <c r="AE38" s="89" t="str">
        <f t="shared" si="3"/>
        <v>R6</v>
      </c>
      <c r="AF38" s="89">
        <f>[2]attached_energy_demand_split!K45</f>
        <v>0.00959631022527279</v>
      </c>
      <c r="AG38" s="89" t="s">
        <v>96</v>
      </c>
      <c r="AH38" s="90" t="s">
        <v>25</v>
      </c>
      <c r="AL38" s="89" t="s">
        <v>94</v>
      </c>
      <c r="AM38" s="90" t="str">
        <f t="shared" si="4"/>
        <v>AGR_NON_MOT</v>
      </c>
      <c r="AN38" s="89" t="str">
        <f t="shared" si="5"/>
        <v>R6</v>
      </c>
      <c r="AO38" s="89">
        <f>[2]attached_energy_demand_split!S12</f>
        <v>0.00922254551099769</v>
      </c>
      <c r="AP38" s="89" t="s">
        <v>96</v>
      </c>
      <c r="AQ38" s="90" t="s">
        <v>22</v>
      </c>
      <c r="AU38" s="89" t="s">
        <v>94</v>
      </c>
      <c r="AV38" s="90" t="str">
        <f t="shared" si="6"/>
        <v>AGR_NON_MOT</v>
      </c>
      <c r="AW38" s="89" t="str">
        <f t="shared" si="7"/>
        <v>R6</v>
      </c>
      <c r="AX38" s="89">
        <f>[2]attached_energy_demand_split!K105</f>
        <v>0.00842532194193989</v>
      </c>
      <c r="AY38" s="89" t="s">
        <v>96</v>
      </c>
      <c r="AZ38" s="90" t="s">
        <v>21</v>
      </c>
      <c r="BD38" s="89" t="s">
        <v>94</v>
      </c>
      <c r="BE38" s="90" t="str">
        <f t="shared" si="8"/>
        <v>AGR_NON_MOT</v>
      </c>
      <c r="BF38" s="89" t="str">
        <f t="shared" si="9"/>
        <v>R6</v>
      </c>
      <c r="BG38" s="89">
        <f t="shared" si="10"/>
        <v>0.00922254551099769</v>
      </c>
      <c r="BH38" s="89" t="s">
        <v>96</v>
      </c>
      <c r="BI38" s="90" t="s">
        <v>23</v>
      </c>
      <c r="BM38" s="89" t="s">
        <v>94</v>
      </c>
      <c r="BN38" s="90" t="str">
        <f t="shared" si="11"/>
        <v>AGR_NON_MOT</v>
      </c>
      <c r="BO38" s="89" t="str">
        <f t="shared" si="12"/>
        <v>R6</v>
      </c>
      <c r="BP38" s="89">
        <f>[2]attached_energy_demand_split!K135</f>
        <v>0.00914056357195982</v>
      </c>
      <c r="BQ38" s="89" t="s">
        <v>96</v>
      </c>
      <c r="BR38" s="90" t="s">
        <v>20</v>
      </c>
    </row>
    <row r="39" spans="2:70">
      <c r="B39" s="72"/>
      <c r="C39" s="73"/>
      <c r="D39" s="74"/>
      <c r="E39" s="74"/>
      <c r="F39" s="72"/>
      <c r="G39" s="73"/>
      <c r="H39" s="73"/>
      <c r="K39" s="92" t="s">
        <v>94</v>
      </c>
      <c r="L39" s="90" t="str">
        <f t="shared" si="13"/>
        <v>AGR_NON_MOT</v>
      </c>
      <c r="M39" s="89" t="s">
        <v>116</v>
      </c>
      <c r="N39" s="89">
        <f>[2]attached_energy_demand_split!K13</f>
        <v>0.00949854933919579</v>
      </c>
      <c r="O39" s="89" t="s">
        <v>96</v>
      </c>
      <c r="P39" s="90" t="s">
        <v>24</v>
      </c>
      <c r="T39" s="89" t="s">
        <v>94</v>
      </c>
      <c r="U39" s="90" t="str">
        <f t="shared" si="0"/>
        <v>AGR_NON_MOT</v>
      </c>
      <c r="V39" s="89" t="str">
        <f t="shared" si="1"/>
        <v>R7</v>
      </c>
      <c r="W39" s="89">
        <f>[2]attached_energy_demand_split!K75</f>
        <v>0.00948541365473582</v>
      </c>
      <c r="X39" s="89" t="s">
        <v>96</v>
      </c>
      <c r="Y39" s="90" t="s">
        <v>19</v>
      </c>
      <c r="AC39" s="89" t="s">
        <v>94</v>
      </c>
      <c r="AD39" s="90" t="str">
        <f t="shared" si="2"/>
        <v>AGR_NON_MOT</v>
      </c>
      <c r="AE39" s="89" t="str">
        <f t="shared" si="3"/>
        <v>R7</v>
      </c>
      <c r="AF39" s="89">
        <f>[2]attached_energy_demand_split!K46</f>
        <v>0.00902733216039148</v>
      </c>
      <c r="AG39" s="89" t="s">
        <v>96</v>
      </c>
      <c r="AH39" s="90" t="s">
        <v>25</v>
      </c>
      <c r="AL39" s="89" t="s">
        <v>94</v>
      </c>
      <c r="AM39" s="90" t="str">
        <f t="shared" si="4"/>
        <v>AGR_NON_MOT</v>
      </c>
      <c r="AN39" s="89" t="str">
        <f t="shared" si="5"/>
        <v>R7</v>
      </c>
      <c r="AO39" s="89">
        <f>[2]attached_energy_demand_split!S13</f>
        <v>0.00909648207029717</v>
      </c>
      <c r="AP39" s="89" t="s">
        <v>96</v>
      </c>
      <c r="AQ39" s="90" t="s">
        <v>22</v>
      </c>
      <c r="AU39" s="89" t="s">
        <v>94</v>
      </c>
      <c r="AV39" s="90" t="str">
        <f t="shared" si="6"/>
        <v>AGR_NON_MOT</v>
      </c>
      <c r="AW39" s="89" t="str">
        <f t="shared" si="7"/>
        <v>R7</v>
      </c>
      <c r="AX39" s="89">
        <f>[2]attached_energy_demand_split!K106</f>
        <v>0.00831897150584084</v>
      </c>
      <c r="AY39" s="89" t="s">
        <v>96</v>
      </c>
      <c r="AZ39" s="90" t="s">
        <v>21</v>
      </c>
      <c r="BD39" s="89" t="s">
        <v>94</v>
      </c>
      <c r="BE39" s="90" t="str">
        <f t="shared" si="8"/>
        <v>AGR_NON_MOT</v>
      </c>
      <c r="BF39" s="89" t="str">
        <f t="shared" si="9"/>
        <v>R7</v>
      </c>
      <c r="BG39" s="89">
        <f t="shared" si="10"/>
        <v>0.00909648207029717</v>
      </c>
      <c r="BH39" s="89" t="s">
        <v>96</v>
      </c>
      <c r="BI39" s="90" t="s">
        <v>23</v>
      </c>
      <c r="BM39" s="89" t="s">
        <v>94</v>
      </c>
      <c r="BN39" s="90" t="str">
        <f t="shared" si="11"/>
        <v>AGR_NON_MOT</v>
      </c>
      <c r="BO39" s="89" t="str">
        <f t="shared" si="12"/>
        <v>R7</v>
      </c>
      <c r="BP39" s="89">
        <f>[2]attached_energy_demand_split!K136</f>
        <v>0.00915214369132194</v>
      </c>
      <c r="BQ39" s="89" t="s">
        <v>96</v>
      </c>
      <c r="BR39" s="90" t="s">
        <v>20</v>
      </c>
    </row>
    <row r="40" ht="13" spans="2:70">
      <c r="B40" s="72"/>
      <c r="C40" s="73"/>
      <c r="D40" s="74"/>
      <c r="E40" s="74"/>
      <c r="F40" s="72"/>
      <c r="G40" s="73"/>
      <c r="H40" s="73"/>
      <c r="J40" s="43"/>
      <c r="K40" s="89" t="s">
        <v>94</v>
      </c>
      <c r="L40" s="90" t="str">
        <f t="shared" si="13"/>
        <v>AGR_NON_MOT</v>
      </c>
      <c r="M40" s="89" t="s">
        <v>117</v>
      </c>
      <c r="N40" s="89">
        <f>[2]attached_energy_demand_split!K14</f>
        <v>0.00942795463927755</v>
      </c>
      <c r="O40" s="89" t="s">
        <v>96</v>
      </c>
      <c r="P40" s="90" t="s">
        <v>24</v>
      </c>
      <c r="T40" s="89" t="s">
        <v>94</v>
      </c>
      <c r="U40" s="90" t="str">
        <f t="shared" si="0"/>
        <v>AGR_NON_MOT</v>
      </c>
      <c r="V40" s="89" t="str">
        <f t="shared" si="1"/>
        <v>R8</v>
      </c>
      <c r="W40" s="89">
        <f>[2]attached_energy_demand_split!K76</f>
        <v>0.00981268709697521</v>
      </c>
      <c r="X40" s="89" t="s">
        <v>96</v>
      </c>
      <c r="Y40" s="90" t="s">
        <v>19</v>
      </c>
      <c r="AC40" s="89" t="s">
        <v>94</v>
      </c>
      <c r="AD40" s="90" t="str">
        <f t="shared" si="2"/>
        <v>AGR_NON_MOT</v>
      </c>
      <c r="AE40" s="89" t="str">
        <f t="shared" si="3"/>
        <v>R8</v>
      </c>
      <c r="AF40" s="89">
        <f>[2]attached_energy_demand_split!K47</f>
        <v>0.00868460690381801</v>
      </c>
      <c r="AG40" s="89" t="s">
        <v>96</v>
      </c>
      <c r="AH40" s="90" t="s">
        <v>25</v>
      </c>
      <c r="AL40" s="89" t="s">
        <v>94</v>
      </c>
      <c r="AM40" s="90" t="str">
        <f t="shared" si="4"/>
        <v>AGR_NON_MOT</v>
      </c>
      <c r="AN40" s="89" t="str">
        <f t="shared" si="5"/>
        <v>R8</v>
      </c>
      <c r="AO40" s="89">
        <f>[2]attached_energy_demand_split!S14</f>
        <v>0.00910007246027896</v>
      </c>
      <c r="AP40" s="89" t="s">
        <v>96</v>
      </c>
      <c r="AQ40" s="90" t="s">
        <v>22</v>
      </c>
      <c r="AU40" s="89" t="s">
        <v>94</v>
      </c>
      <c r="AV40" s="90" t="str">
        <f t="shared" si="6"/>
        <v>AGR_NON_MOT</v>
      </c>
      <c r="AW40" s="89" t="str">
        <f t="shared" si="7"/>
        <v>R8</v>
      </c>
      <c r="AX40" s="89">
        <f>[2]attached_energy_demand_split!K107</f>
        <v>0.00833643814768497</v>
      </c>
      <c r="AY40" s="89" t="s">
        <v>96</v>
      </c>
      <c r="AZ40" s="90" t="s">
        <v>21</v>
      </c>
      <c r="BD40" s="89" t="s">
        <v>94</v>
      </c>
      <c r="BE40" s="90" t="str">
        <f t="shared" si="8"/>
        <v>AGR_NON_MOT</v>
      </c>
      <c r="BF40" s="89" t="str">
        <f t="shared" si="9"/>
        <v>R8</v>
      </c>
      <c r="BG40" s="89">
        <f t="shared" si="10"/>
        <v>0.00910007246027896</v>
      </c>
      <c r="BH40" s="89" t="s">
        <v>96</v>
      </c>
      <c r="BI40" s="90" t="s">
        <v>23</v>
      </c>
      <c r="BM40" s="89" t="s">
        <v>94</v>
      </c>
      <c r="BN40" s="90" t="str">
        <f t="shared" si="11"/>
        <v>AGR_NON_MOT</v>
      </c>
      <c r="BO40" s="89" t="str">
        <f t="shared" si="12"/>
        <v>R8</v>
      </c>
      <c r="BP40" s="89">
        <f>[2]attached_energy_demand_split!K137</f>
        <v>0.00923867551363905</v>
      </c>
      <c r="BQ40" s="89" t="s">
        <v>96</v>
      </c>
      <c r="BR40" s="90" t="s">
        <v>20</v>
      </c>
    </row>
    <row r="41" ht="14.5" spans="2:70">
      <c r="B41" s="72"/>
      <c r="C41" s="73"/>
      <c r="D41" s="74"/>
      <c r="E41" s="74"/>
      <c r="F41" s="72"/>
      <c r="G41" s="76"/>
      <c r="H41" s="76"/>
      <c r="I41" s="65"/>
      <c r="J41" s="65"/>
      <c r="K41" s="89" t="s">
        <v>94</v>
      </c>
      <c r="L41" s="90" t="str">
        <f t="shared" si="13"/>
        <v>AGR_NON_MOT</v>
      </c>
      <c r="M41" s="89" t="s">
        <v>118</v>
      </c>
      <c r="N41" s="89">
        <f>[2]attached_energy_demand_split!K15</f>
        <v>0.00940294481340553</v>
      </c>
      <c r="O41" s="89" t="s">
        <v>96</v>
      </c>
      <c r="P41" s="90" t="s">
        <v>24</v>
      </c>
      <c r="T41" s="89" t="s">
        <v>94</v>
      </c>
      <c r="U41" s="90" t="str">
        <f t="shared" si="0"/>
        <v>AGR_NON_MOT</v>
      </c>
      <c r="V41" s="89" t="str">
        <f t="shared" si="1"/>
        <v>R9</v>
      </c>
      <c r="W41" s="89">
        <f>[2]attached_energy_demand_split!K77</f>
        <v>0.0104630971986697</v>
      </c>
      <c r="X41" s="89" t="s">
        <v>96</v>
      </c>
      <c r="Y41" s="90" t="s">
        <v>19</v>
      </c>
      <c r="AC41" s="89" t="s">
        <v>94</v>
      </c>
      <c r="AD41" s="90" t="str">
        <f t="shared" si="2"/>
        <v>AGR_NON_MOT</v>
      </c>
      <c r="AE41" s="89" t="str">
        <f t="shared" si="3"/>
        <v>R9</v>
      </c>
      <c r="AF41" s="89">
        <f>[2]attached_energy_demand_split!K48</f>
        <v>0.0084723278544221</v>
      </c>
      <c r="AG41" s="89" t="s">
        <v>96</v>
      </c>
      <c r="AH41" s="90" t="s">
        <v>25</v>
      </c>
      <c r="AL41" s="89" t="s">
        <v>94</v>
      </c>
      <c r="AM41" s="90" t="str">
        <f t="shared" si="4"/>
        <v>AGR_NON_MOT</v>
      </c>
      <c r="AN41" s="89" t="str">
        <f t="shared" si="5"/>
        <v>R9</v>
      </c>
      <c r="AO41" s="89">
        <f>[2]attached_energy_demand_split!S15</f>
        <v>0.0092671605117962</v>
      </c>
      <c r="AP41" s="89" t="s">
        <v>96</v>
      </c>
      <c r="AQ41" s="90" t="s">
        <v>22</v>
      </c>
      <c r="AU41" s="89" t="s">
        <v>94</v>
      </c>
      <c r="AV41" s="90" t="str">
        <f t="shared" si="6"/>
        <v>AGR_NON_MOT</v>
      </c>
      <c r="AW41" s="89" t="str">
        <f t="shared" si="7"/>
        <v>R9</v>
      </c>
      <c r="AX41" s="89">
        <f>[2]attached_energy_demand_split!K108</f>
        <v>0.0085514035746996</v>
      </c>
      <c r="AY41" s="89" t="s">
        <v>96</v>
      </c>
      <c r="AZ41" s="90" t="s">
        <v>21</v>
      </c>
      <c r="BD41" s="89" t="s">
        <v>94</v>
      </c>
      <c r="BE41" s="90" t="str">
        <f t="shared" si="8"/>
        <v>AGR_NON_MOT</v>
      </c>
      <c r="BF41" s="89" t="str">
        <f t="shared" si="9"/>
        <v>R9</v>
      </c>
      <c r="BG41" s="89">
        <f t="shared" si="10"/>
        <v>0.0092671605117962</v>
      </c>
      <c r="BH41" s="89" t="s">
        <v>96</v>
      </c>
      <c r="BI41" s="90" t="s">
        <v>23</v>
      </c>
      <c r="BM41" s="89" t="s">
        <v>94</v>
      </c>
      <c r="BN41" s="90" t="str">
        <f t="shared" si="11"/>
        <v>AGR_NON_MOT</v>
      </c>
      <c r="BO41" s="89" t="str">
        <f t="shared" si="12"/>
        <v>R9</v>
      </c>
      <c r="BP41" s="89">
        <f>[2]attached_energy_demand_split!K138</f>
        <v>0.0094460291177841</v>
      </c>
      <c r="BQ41" s="89" t="s">
        <v>96</v>
      </c>
      <c r="BR41" s="90" t="s">
        <v>20</v>
      </c>
    </row>
    <row r="42" spans="2:70">
      <c r="B42" s="72"/>
      <c r="C42" s="73"/>
      <c r="D42" s="74"/>
      <c r="E42" s="74"/>
      <c r="F42" s="72"/>
      <c r="G42" s="77"/>
      <c r="H42" s="77"/>
      <c r="I42" s="66"/>
      <c r="J42" s="66"/>
      <c r="K42" s="89" t="s">
        <v>94</v>
      </c>
      <c r="L42" s="90" t="str">
        <f t="shared" si="13"/>
        <v>AGR_NON_MOT</v>
      </c>
      <c r="M42" s="89" t="s">
        <v>119</v>
      </c>
      <c r="N42" s="89">
        <f>[2]attached_energy_demand_split!K16</f>
        <v>0.00939977769655338</v>
      </c>
      <c r="O42" s="89" t="s">
        <v>96</v>
      </c>
      <c r="P42" s="90" t="s">
        <v>24</v>
      </c>
      <c r="T42" s="89" t="s">
        <v>94</v>
      </c>
      <c r="U42" s="90" t="str">
        <f t="shared" si="0"/>
        <v>AGR_NON_MOT</v>
      </c>
      <c r="V42" s="89" t="str">
        <f t="shared" si="1"/>
        <v>R10</v>
      </c>
      <c r="W42" s="89">
        <f>[2]attached_energy_demand_split!K78</f>
        <v>0.0111929055777179</v>
      </c>
      <c r="X42" s="89" t="s">
        <v>96</v>
      </c>
      <c r="Y42" s="90" t="s">
        <v>19</v>
      </c>
      <c r="AC42" s="89" t="s">
        <v>94</v>
      </c>
      <c r="AD42" s="90" t="str">
        <f t="shared" si="2"/>
        <v>AGR_NON_MOT</v>
      </c>
      <c r="AE42" s="89" t="str">
        <f t="shared" si="3"/>
        <v>R10</v>
      </c>
      <c r="AF42" s="89">
        <f>[2]attached_energy_demand_split!K49</f>
        <v>0.00846804990064673</v>
      </c>
      <c r="AG42" s="89" t="s">
        <v>96</v>
      </c>
      <c r="AH42" s="90" t="s">
        <v>25</v>
      </c>
      <c r="AL42" s="89" t="s">
        <v>94</v>
      </c>
      <c r="AM42" s="90" t="str">
        <f t="shared" si="4"/>
        <v>AGR_NON_MOT</v>
      </c>
      <c r="AN42" s="89" t="str">
        <f t="shared" si="5"/>
        <v>R10</v>
      </c>
      <c r="AO42" s="89">
        <f>[2]attached_energy_demand_split!S16</f>
        <v>0.00960841500889122</v>
      </c>
      <c r="AP42" s="89" t="s">
        <v>96</v>
      </c>
      <c r="AQ42" s="90" t="s">
        <v>22</v>
      </c>
      <c r="AU42" s="89" t="s">
        <v>94</v>
      </c>
      <c r="AV42" s="90" t="str">
        <f t="shared" si="6"/>
        <v>AGR_NON_MOT</v>
      </c>
      <c r="AW42" s="89" t="str">
        <f t="shared" si="7"/>
        <v>R10</v>
      </c>
      <c r="AX42" s="89">
        <f>[2]attached_energy_demand_split!K109</f>
        <v>0.00905312212366214</v>
      </c>
      <c r="AY42" s="89" t="s">
        <v>96</v>
      </c>
      <c r="AZ42" s="90" t="s">
        <v>21</v>
      </c>
      <c r="BD42" s="89" t="s">
        <v>94</v>
      </c>
      <c r="BE42" s="90" t="str">
        <f t="shared" si="8"/>
        <v>AGR_NON_MOT</v>
      </c>
      <c r="BF42" s="89" t="str">
        <f t="shared" si="9"/>
        <v>R10</v>
      </c>
      <c r="BG42" s="89">
        <f t="shared" si="10"/>
        <v>0.00960841500889122</v>
      </c>
      <c r="BH42" s="89" t="s">
        <v>96</v>
      </c>
      <c r="BI42" s="90" t="s">
        <v>23</v>
      </c>
      <c r="BM42" s="89" t="s">
        <v>94</v>
      </c>
      <c r="BN42" s="90" t="str">
        <f t="shared" si="11"/>
        <v>AGR_NON_MOT</v>
      </c>
      <c r="BO42" s="89" t="str">
        <f t="shared" si="12"/>
        <v>R10</v>
      </c>
      <c r="BP42" s="89">
        <f>[2]attached_energy_demand_split!K139</f>
        <v>0.00992821974587596</v>
      </c>
      <c r="BQ42" s="89" t="s">
        <v>96</v>
      </c>
      <c r="BR42" s="90" t="s">
        <v>20</v>
      </c>
    </row>
    <row r="43" spans="2:70">
      <c r="B43" s="78"/>
      <c r="C43" s="73"/>
      <c r="D43" s="79"/>
      <c r="E43" s="79"/>
      <c r="F43" s="78"/>
      <c r="G43" s="77"/>
      <c r="H43" s="77"/>
      <c r="I43" s="66"/>
      <c r="J43" s="66"/>
      <c r="K43" s="93" t="s">
        <v>94</v>
      </c>
      <c r="L43" s="90" t="str">
        <f t="shared" si="13"/>
        <v>AGR_NON_MOT</v>
      </c>
      <c r="M43" s="89" t="s">
        <v>120</v>
      </c>
      <c r="N43" s="89">
        <f>[2]attached_energy_demand_split!K17</f>
        <v>0.009492431924162</v>
      </c>
      <c r="O43" s="94" t="s">
        <v>96</v>
      </c>
      <c r="P43" s="90" t="s">
        <v>24</v>
      </c>
      <c r="T43" s="89" t="s">
        <v>94</v>
      </c>
      <c r="U43" s="90" t="str">
        <f t="shared" si="0"/>
        <v>AGR_NON_MOT</v>
      </c>
      <c r="V43" s="89" t="str">
        <f t="shared" si="1"/>
        <v>R11</v>
      </c>
      <c r="W43" s="89">
        <f>[2]attached_energy_demand_split!K79</f>
        <v>0.0114798038290893</v>
      </c>
      <c r="X43" s="94" t="s">
        <v>96</v>
      </c>
      <c r="Y43" s="90" t="s">
        <v>19</v>
      </c>
      <c r="AC43" s="89" t="s">
        <v>94</v>
      </c>
      <c r="AD43" s="90" t="str">
        <f t="shared" si="2"/>
        <v>AGR_NON_MOT</v>
      </c>
      <c r="AE43" s="89" t="str">
        <f t="shared" si="3"/>
        <v>R11</v>
      </c>
      <c r="AF43" s="89">
        <f>[2]attached_energy_demand_split!K50</f>
        <v>0.00852801988773529</v>
      </c>
      <c r="AG43" s="94" t="s">
        <v>96</v>
      </c>
      <c r="AH43" s="90" t="s">
        <v>25</v>
      </c>
      <c r="AL43" s="89" t="s">
        <v>94</v>
      </c>
      <c r="AM43" s="90" t="str">
        <f t="shared" si="4"/>
        <v>AGR_NON_MOT</v>
      </c>
      <c r="AN43" s="89" t="str">
        <f t="shared" si="5"/>
        <v>R11</v>
      </c>
      <c r="AO43" s="89">
        <f>[2]attached_energy_demand_split!S17</f>
        <v>0.00990770836533822</v>
      </c>
      <c r="AP43" s="94" t="s">
        <v>96</v>
      </c>
      <c r="AQ43" s="90" t="s">
        <v>22</v>
      </c>
      <c r="AU43" s="89" t="s">
        <v>94</v>
      </c>
      <c r="AV43" s="90" t="str">
        <f t="shared" si="6"/>
        <v>AGR_NON_MOT</v>
      </c>
      <c r="AW43" s="89" t="str">
        <f t="shared" si="7"/>
        <v>R11</v>
      </c>
      <c r="AX43" s="89">
        <f>[2]attached_energy_demand_split!K110</f>
        <v>0.00968914529442113</v>
      </c>
      <c r="AY43" s="94" t="s">
        <v>96</v>
      </c>
      <c r="AZ43" s="90" t="s">
        <v>21</v>
      </c>
      <c r="BD43" s="89" t="s">
        <v>94</v>
      </c>
      <c r="BE43" s="90" t="str">
        <f t="shared" si="8"/>
        <v>AGR_NON_MOT</v>
      </c>
      <c r="BF43" s="89" t="str">
        <f t="shared" si="9"/>
        <v>R11</v>
      </c>
      <c r="BG43" s="89">
        <f t="shared" si="10"/>
        <v>0.00990770836533822</v>
      </c>
      <c r="BH43" s="94" t="s">
        <v>96</v>
      </c>
      <c r="BI43" s="90" t="s">
        <v>23</v>
      </c>
      <c r="BM43" s="89" t="s">
        <v>94</v>
      </c>
      <c r="BN43" s="90" t="str">
        <f t="shared" si="11"/>
        <v>AGR_NON_MOT</v>
      </c>
      <c r="BO43" s="89" t="str">
        <f t="shared" si="12"/>
        <v>R11</v>
      </c>
      <c r="BP43" s="89">
        <f>[2]attached_energy_demand_split!K140</f>
        <v>0.0103491408912834</v>
      </c>
      <c r="BQ43" s="94" t="s">
        <v>96</v>
      </c>
      <c r="BR43" s="90" t="s">
        <v>20</v>
      </c>
    </row>
    <row r="44" spans="2:70">
      <c r="B44" s="72"/>
      <c r="C44" s="73"/>
      <c r="D44" s="74"/>
      <c r="E44" s="74"/>
      <c r="F44" s="72"/>
      <c r="G44" s="77"/>
      <c r="H44" s="77"/>
      <c r="I44" s="66"/>
      <c r="J44" s="66"/>
      <c r="K44" s="89" t="s">
        <v>94</v>
      </c>
      <c r="L44" s="90" t="str">
        <f t="shared" si="13"/>
        <v>AGR_NON_MOT</v>
      </c>
      <c r="M44" s="89" t="s">
        <v>121</v>
      </c>
      <c r="N44" s="89">
        <f>[2]attached_energy_demand_split!K18</f>
        <v>0.00971529360812947</v>
      </c>
      <c r="O44" s="89" t="s">
        <v>96</v>
      </c>
      <c r="P44" s="90" t="s">
        <v>24</v>
      </c>
      <c r="T44" s="89" t="s">
        <v>94</v>
      </c>
      <c r="U44" s="90" t="str">
        <f t="shared" si="0"/>
        <v>AGR_NON_MOT</v>
      </c>
      <c r="V44" s="89" t="str">
        <f t="shared" si="1"/>
        <v>R12</v>
      </c>
      <c r="W44" s="89">
        <f>[2]attached_energy_demand_split!K80</f>
        <v>0.011434264632076</v>
      </c>
      <c r="X44" s="89" t="s">
        <v>96</v>
      </c>
      <c r="Y44" s="90" t="s">
        <v>19</v>
      </c>
      <c r="AC44" s="89" t="s">
        <v>94</v>
      </c>
      <c r="AD44" s="90" t="str">
        <f t="shared" si="2"/>
        <v>AGR_NON_MOT</v>
      </c>
      <c r="AE44" s="89" t="str">
        <f t="shared" si="3"/>
        <v>R12</v>
      </c>
      <c r="AF44" s="89">
        <f>[2]attached_energy_demand_split!K51</f>
        <v>0.00879518290652416</v>
      </c>
      <c r="AG44" s="89" t="s">
        <v>96</v>
      </c>
      <c r="AH44" s="90" t="s">
        <v>25</v>
      </c>
      <c r="AL44" s="89" t="s">
        <v>94</v>
      </c>
      <c r="AM44" s="90" t="str">
        <f t="shared" si="4"/>
        <v>AGR_NON_MOT</v>
      </c>
      <c r="AN44" s="89" t="str">
        <f t="shared" si="5"/>
        <v>R12</v>
      </c>
      <c r="AO44" s="89">
        <f>[2]attached_energy_demand_split!S18</f>
        <v>0.0101001859254745</v>
      </c>
      <c r="AP44" s="89" t="s">
        <v>96</v>
      </c>
      <c r="AQ44" s="90" t="s">
        <v>22</v>
      </c>
      <c r="AU44" s="89" t="s">
        <v>94</v>
      </c>
      <c r="AV44" s="90" t="str">
        <f t="shared" si="6"/>
        <v>AGR_NON_MOT</v>
      </c>
      <c r="AW44" s="89" t="str">
        <f t="shared" si="7"/>
        <v>R12</v>
      </c>
      <c r="AX44" s="89">
        <f>[2]attached_energy_demand_split!K111</f>
        <v>0.0100939777883394</v>
      </c>
      <c r="AY44" s="89" t="s">
        <v>96</v>
      </c>
      <c r="AZ44" s="90" t="s">
        <v>21</v>
      </c>
      <c r="BD44" s="89" t="s">
        <v>94</v>
      </c>
      <c r="BE44" s="90" t="str">
        <f t="shared" si="8"/>
        <v>AGR_NON_MOT</v>
      </c>
      <c r="BF44" s="89" t="str">
        <f t="shared" si="9"/>
        <v>R12</v>
      </c>
      <c r="BG44" s="89">
        <f t="shared" si="10"/>
        <v>0.0101001859254745</v>
      </c>
      <c r="BH44" s="89" t="s">
        <v>96</v>
      </c>
      <c r="BI44" s="90" t="s">
        <v>23</v>
      </c>
      <c r="BM44" s="89" t="s">
        <v>94</v>
      </c>
      <c r="BN44" s="90" t="str">
        <f t="shared" si="11"/>
        <v>AGR_NON_MOT</v>
      </c>
      <c r="BO44" s="89" t="str">
        <f t="shared" si="12"/>
        <v>R12</v>
      </c>
      <c r="BP44" s="89">
        <f>[2]attached_energy_demand_split!K141</f>
        <v>0.0104622106923036</v>
      </c>
      <c r="BQ44" s="89" t="s">
        <v>96</v>
      </c>
      <c r="BR44" s="90" t="s">
        <v>20</v>
      </c>
    </row>
    <row r="45" spans="2:70">
      <c r="B45" s="72"/>
      <c r="C45" s="73"/>
      <c r="D45" s="74"/>
      <c r="E45" s="74"/>
      <c r="F45" s="72"/>
      <c r="G45" s="77"/>
      <c r="H45" s="77"/>
      <c r="I45" s="66"/>
      <c r="J45" s="66"/>
      <c r="K45" s="89" t="s">
        <v>94</v>
      </c>
      <c r="L45" s="90" t="str">
        <f t="shared" si="13"/>
        <v>AGR_NON_MOT</v>
      </c>
      <c r="M45" s="89" t="s">
        <v>122</v>
      </c>
      <c r="N45" s="89">
        <f>[2]attached_energy_demand_split!K19</f>
        <v>0.0100203792671236</v>
      </c>
      <c r="O45" s="89" t="s">
        <v>96</v>
      </c>
      <c r="P45" s="90" t="s">
        <v>24</v>
      </c>
      <c r="T45" s="89" t="s">
        <v>94</v>
      </c>
      <c r="U45" s="90" t="str">
        <f t="shared" si="0"/>
        <v>AGR_NON_MOT</v>
      </c>
      <c r="V45" s="89" t="str">
        <f t="shared" si="1"/>
        <v>R13</v>
      </c>
      <c r="W45" s="89">
        <f>[2]attached_energy_demand_split!K81</f>
        <v>0.0112741966919823</v>
      </c>
      <c r="X45" s="89" t="s">
        <v>96</v>
      </c>
      <c r="Y45" s="90" t="s">
        <v>19</v>
      </c>
      <c r="AC45" s="89" t="s">
        <v>94</v>
      </c>
      <c r="AD45" s="90" t="str">
        <f t="shared" si="2"/>
        <v>AGR_NON_MOT</v>
      </c>
      <c r="AE45" s="89" t="str">
        <f t="shared" si="3"/>
        <v>R13</v>
      </c>
      <c r="AF45" s="89">
        <f>[2]attached_energy_demand_split!K52</f>
        <v>0.00939483903562497</v>
      </c>
      <c r="AG45" s="89" t="s">
        <v>96</v>
      </c>
      <c r="AH45" s="90" t="s">
        <v>25</v>
      </c>
      <c r="AL45" s="89" t="s">
        <v>94</v>
      </c>
      <c r="AM45" s="90" t="str">
        <f t="shared" si="4"/>
        <v>AGR_NON_MOT</v>
      </c>
      <c r="AN45" s="89" t="str">
        <f t="shared" si="5"/>
        <v>R13</v>
      </c>
      <c r="AO45" s="89">
        <f>[2]attached_energy_demand_split!S19</f>
        <v>0.01029279148616</v>
      </c>
      <c r="AP45" s="89" t="s">
        <v>96</v>
      </c>
      <c r="AQ45" s="90" t="s">
        <v>22</v>
      </c>
      <c r="AU45" s="89" t="s">
        <v>94</v>
      </c>
      <c r="AV45" s="90" t="str">
        <f t="shared" si="6"/>
        <v>AGR_NON_MOT</v>
      </c>
      <c r="AW45" s="89" t="str">
        <f t="shared" si="7"/>
        <v>R13</v>
      </c>
      <c r="AX45" s="89">
        <f>[2]attached_energy_demand_split!K112</f>
        <v>0.010282673436001</v>
      </c>
      <c r="AY45" s="89" t="s">
        <v>96</v>
      </c>
      <c r="AZ45" s="90" t="s">
        <v>21</v>
      </c>
      <c r="BD45" s="89" t="s">
        <v>94</v>
      </c>
      <c r="BE45" s="90" t="str">
        <f t="shared" si="8"/>
        <v>AGR_NON_MOT</v>
      </c>
      <c r="BF45" s="89" t="str">
        <f t="shared" si="9"/>
        <v>R13</v>
      </c>
      <c r="BG45" s="89">
        <f t="shared" si="10"/>
        <v>0.01029279148616</v>
      </c>
      <c r="BH45" s="89" t="s">
        <v>96</v>
      </c>
      <c r="BI45" s="90" t="s">
        <v>23</v>
      </c>
      <c r="BM45" s="89" t="s">
        <v>94</v>
      </c>
      <c r="BN45" s="90" t="str">
        <f t="shared" si="11"/>
        <v>AGR_NON_MOT</v>
      </c>
      <c r="BO45" s="89" t="str">
        <f t="shared" si="12"/>
        <v>R13</v>
      </c>
      <c r="BP45" s="89">
        <f>[2]attached_energy_demand_split!K142</f>
        <v>0.0104918690000682</v>
      </c>
      <c r="BQ45" s="89" t="s">
        <v>96</v>
      </c>
      <c r="BR45" s="90" t="s">
        <v>20</v>
      </c>
    </row>
    <row r="46" spans="2:70">
      <c r="B46" s="72"/>
      <c r="C46" s="73"/>
      <c r="D46" s="74"/>
      <c r="E46" s="74"/>
      <c r="F46" s="72"/>
      <c r="G46" s="77"/>
      <c r="H46" s="77"/>
      <c r="I46" s="66"/>
      <c r="J46" s="66"/>
      <c r="K46" s="89" t="s">
        <v>94</v>
      </c>
      <c r="L46" s="90" t="str">
        <f t="shared" si="13"/>
        <v>AGR_NON_MOT</v>
      </c>
      <c r="M46" s="89" t="s">
        <v>123</v>
      </c>
      <c r="N46" s="89">
        <f>[2]attached_energy_demand_split!K20</f>
        <v>0.0102085295556444</v>
      </c>
      <c r="O46" s="89" t="s">
        <v>96</v>
      </c>
      <c r="P46" s="90" t="s">
        <v>24</v>
      </c>
      <c r="T46" s="89" t="s">
        <v>94</v>
      </c>
      <c r="U46" s="90" t="str">
        <f t="shared" si="0"/>
        <v>AGR_NON_MOT</v>
      </c>
      <c r="V46" s="89" t="str">
        <f t="shared" si="1"/>
        <v>R14</v>
      </c>
      <c r="W46" s="89">
        <f>[2]attached_energy_demand_split!K82</f>
        <v>0.0111309195548585</v>
      </c>
      <c r="X46" s="89" t="s">
        <v>96</v>
      </c>
      <c r="Y46" s="90" t="s">
        <v>19</v>
      </c>
      <c r="AC46" s="89" t="s">
        <v>94</v>
      </c>
      <c r="AD46" s="90" t="str">
        <f t="shared" si="2"/>
        <v>AGR_NON_MOT</v>
      </c>
      <c r="AE46" s="89" t="str">
        <f t="shared" si="3"/>
        <v>R14</v>
      </c>
      <c r="AF46" s="89">
        <f>[2]attached_energy_demand_split!K53</f>
        <v>0.010226271079536</v>
      </c>
      <c r="AG46" s="89" t="s">
        <v>96</v>
      </c>
      <c r="AH46" s="90" t="s">
        <v>25</v>
      </c>
      <c r="AL46" s="89" t="s">
        <v>94</v>
      </c>
      <c r="AM46" s="90" t="str">
        <f t="shared" si="4"/>
        <v>AGR_NON_MOT</v>
      </c>
      <c r="AN46" s="89" t="str">
        <f t="shared" si="5"/>
        <v>R14</v>
      </c>
      <c r="AO46" s="89">
        <f>[2]attached_energy_demand_split!S20</f>
        <v>0.0104793580933906</v>
      </c>
      <c r="AP46" s="89" t="s">
        <v>96</v>
      </c>
      <c r="AQ46" s="90" t="s">
        <v>22</v>
      </c>
      <c r="AU46" s="89" t="s">
        <v>94</v>
      </c>
      <c r="AV46" s="90" t="str">
        <f t="shared" si="6"/>
        <v>AGR_NON_MOT</v>
      </c>
      <c r="AW46" s="89" t="str">
        <f t="shared" si="7"/>
        <v>R14</v>
      </c>
      <c r="AX46" s="89">
        <f>[2]attached_energy_demand_split!K113</f>
        <v>0.010372451319085</v>
      </c>
      <c r="AY46" s="89" t="s">
        <v>96</v>
      </c>
      <c r="AZ46" s="90" t="s">
        <v>21</v>
      </c>
      <c r="BD46" s="89" t="s">
        <v>94</v>
      </c>
      <c r="BE46" s="90" t="str">
        <f t="shared" si="8"/>
        <v>AGR_NON_MOT</v>
      </c>
      <c r="BF46" s="89" t="str">
        <f t="shared" si="9"/>
        <v>R14</v>
      </c>
      <c r="BG46" s="89">
        <f t="shared" si="10"/>
        <v>0.0104793580933906</v>
      </c>
      <c r="BH46" s="89" t="s">
        <v>96</v>
      </c>
      <c r="BI46" s="90" t="s">
        <v>23</v>
      </c>
      <c r="BM46" s="89" t="s">
        <v>94</v>
      </c>
      <c r="BN46" s="90" t="str">
        <f t="shared" si="11"/>
        <v>AGR_NON_MOT</v>
      </c>
      <c r="BO46" s="89" t="str">
        <f t="shared" si="12"/>
        <v>R14</v>
      </c>
      <c r="BP46" s="89">
        <f>[2]attached_energy_demand_split!K143</f>
        <v>0.0104586189578292</v>
      </c>
      <c r="BQ46" s="89" t="s">
        <v>96</v>
      </c>
      <c r="BR46" s="90" t="s">
        <v>20</v>
      </c>
    </row>
    <row r="47" spans="2:70">
      <c r="B47" s="72"/>
      <c r="C47" s="73"/>
      <c r="D47" s="74"/>
      <c r="E47" s="74"/>
      <c r="F47" s="72"/>
      <c r="G47" s="77"/>
      <c r="H47" s="77"/>
      <c r="I47" s="66"/>
      <c r="J47" s="66"/>
      <c r="K47" s="92" t="s">
        <v>94</v>
      </c>
      <c r="L47" s="90" t="str">
        <f t="shared" si="13"/>
        <v>AGR_NON_MOT</v>
      </c>
      <c r="M47" s="89" t="s">
        <v>124</v>
      </c>
      <c r="N47" s="89">
        <f>[2]attached_energy_demand_split!K21</f>
        <v>0.01032666071084</v>
      </c>
      <c r="O47" s="89" t="s">
        <v>96</v>
      </c>
      <c r="P47" s="90" t="s">
        <v>24</v>
      </c>
      <c r="T47" s="89" t="s">
        <v>94</v>
      </c>
      <c r="U47" s="90" t="str">
        <f t="shared" si="0"/>
        <v>AGR_NON_MOT</v>
      </c>
      <c r="V47" s="89" t="str">
        <f t="shared" si="1"/>
        <v>R15</v>
      </c>
      <c r="W47" s="89">
        <f>[2]attached_energy_demand_split!K83</f>
        <v>0.0109219103641251</v>
      </c>
      <c r="X47" s="89" t="s">
        <v>96</v>
      </c>
      <c r="Y47" s="90" t="s">
        <v>19</v>
      </c>
      <c r="AC47" s="89" t="s">
        <v>94</v>
      </c>
      <c r="AD47" s="90" t="str">
        <f t="shared" si="2"/>
        <v>AGR_NON_MOT</v>
      </c>
      <c r="AE47" s="89" t="str">
        <f t="shared" si="3"/>
        <v>R15</v>
      </c>
      <c r="AF47" s="89">
        <f>[2]attached_energy_demand_split!K54</f>
        <v>0.0107412208950341</v>
      </c>
      <c r="AG47" s="89" t="s">
        <v>96</v>
      </c>
      <c r="AH47" s="90" t="s">
        <v>25</v>
      </c>
      <c r="AL47" s="89" t="s">
        <v>94</v>
      </c>
      <c r="AM47" s="90" t="str">
        <f t="shared" si="4"/>
        <v>AGR_NON_MOT</v>
      </c>
      <c r="AN47" s="89" t="str">
        <f t="shared" si="5"/>
        <v>R15</v>
      </c>
      <c r="AO47" s="89">
        <f>[2]attached_energy_demand_split!S21</f>
        <v>0.0105623442392681</v>
      </c>
      <c r="AP47" s="89" t="s">
        <v>96</v>
      </c>
      <c r="AQ47" s="90" t="s">
        <v>22</v>
      </c>
      <c r="AU47" s="89" t="s">
        <v>94</v>
      </c>
      <c r="AV47" s="90" t="str">
        <f t="shared" si="6"/>
        <v>AGR_NON_MOT</v>
      </c>
      <c r="AW47" s="89" t="str">
        <f t="shared" si="7"/>
        <v>R15</v>
      </c>
      <c r="AX47" s="89">
        <f>[2]attached_energy_demand_split!K114</f>
        <v>0.0104057874116841</v>
      </c>
      <c r="AY47" s="89" t="s">
        <v>96</v>
      </c>
      <c r="AZ47" s="90" t="s">
        <v>21</v>
      </c>
      <c r="BD47" s="89" t="s">
        <v>94</v>
      </c>
      <c r="BE47" s="90" t="str">
        <f t="shared" si="8"/>
        <v>AGR_NON_MOT</v>
      </c>
      <c r="BF47" s="89" t="str">
        <f t="shared" si="9"/>
        <v>R15</v>
      </c>
      <c r="BG47" s="89">
        <f t="shared" si="10"/>
        <v>0.0105623442392681</v>
      </c>
      <c r="BH47" s="89" t="s">
        <v>96</v>
      </c>
      <c r="BI47" s="90" t="s">
        <v>23</v>
      </c>
      <c r="BM47" s="89" t="s">
        <v>94</v>
      </c>
      <c r="BN47" s="90" t="str">
        <f t="shared" si="11"/>
        <v>AGR_NON_MOT</v>
      </c>
      <c r="BO47" s="89" t="str">
        <f t="shared" si="12"/>
        <v>R15</v>
      </c>
      <c r="BP47" s="89">
        <f>[2]attached_energy_demand_split!K144</f>
        <v>0.0104161418146572</v>
      </c>
      <c r="BQ47" s="89" t="s">
        <v>96</v>
      </c>
      <c r="BR47" s="90" t="s">
        <v>20</v>
      </c>
    </row>
    <row r="48" spans="2:70">
      <c r="B48" s="72"/>
      <c r="C48" s="73"/>
      <c r="D48" s="74"/>
      <c r="E48" s="74"/>
      <c r="F48" s="72"/>
      <c r="G48" s="77"/>
      <c r="H48" s="77"/>
      <c r="I48" s="66"/>
      <c r="J48" s="66"/>
      <c r="K48" s="89" t="s">
        <v>94</v>
      </c>
      <c r="L48" s="90" t="str">
        <f t="shared" si="13"/>
        <v>AGR_NON_MOT</v>
      </c>
      <c r="M48" s="89" t="s">
        <v>125</v>
      </c>
      <c r="N48" s="89">
        <f>[2]attached_energy_demand_split!K22</f>
        <v>0.0104098769509739</v>
      </c>
      <c r="O48" s="89" t="s">
        <v>96</v>
      </c>
      <c r="P48" s="90" t="s">
        <v>24</v>
      </c>
      <c r="T48" s="89" t="s">
        <v>94</v>
      </c>
      <c r="U48" s="90" t="str">
        <f t="shared" si="0"/>
        <v>AGR_NON_MOT</v>
      </c>
      <c r="V48" s="89" t="str">
        <f t="shared" si="1"/>
        <v>R16</v>
      </c>
      <c r="W48" s="89">
        <f>[2]attached_energy_demand_split!K84</f>
        <v>0.0106997607677945</v>
      </c>
      <c r="X48" s="89" t="s">
        <v>96</v>
      </c>
      <c r="Y48" s="90" t="s">
        <v>19</v>
      </c>
      <c r="AC48" s="89" t="s">
        <v>94</v>
      </c>
      <c r="AD48" s="90" t="str">
        <f t="shared" si="2"/>
        <v>AGR_NON_MOT</v>
      </c>
      <c r="AE48" s="89" t="str">
        <f t="shared" si="3"/>
        <v>R16</v>
      </c>
      <c r="AF48" s="89">
        <f>[2]attached_energy_demand_split!K55</f>
        <v>0.0109326495263217</v>
      </c>
      <c r="AG48" s="89" t="s">
        <v>96</v>
      </c>
      <c r="AH48" s="90" t="s">
        <v>25</v>
      </c>
      <c r="AL48" s="89" t="s">
        <v>94</v>
      </c>
      <c r="AM48" s="90" t="str">
        <f t="shared" si="4"/>
        <v>AGR_NON_MOT</v>
      </c>
      <c r="AN48" s="89" t="str">
        <f t="shared" si="5"/>
        <v>R16</v>
      </c>
      <c r="AO48" s="89">
        <f>[2]attached_energy_demand_split!S22</f>
        <v>0.010549446093921</v>
      </c>
      <c r="AP48" s="89" t="s">
        <v>96</v>
      </c>
      <c r="AQ48" s="90" t="s">
        <v>22</v>
      </c>
      <c r="AU48" s="89" t="s">
        <v>94</v>
      </c>
      <c r="AV48" s="90" t="str">
        <f t="shared" si="6"/>
        <v>AGR_NON_MOT</v>
      </c>
      <c r="AW48" s="89" t="str">
        <f t="shared" si="7"/>
        <v>R16</v>
      </c>
      <c r="AX48" s="89">
        <f>[2]attached_energy_demand_split!K115</f>
        <v>0.0103723519827333</v>
      </c>
      <c r="AY48" s="89" t="s">
        <v>96</v>
      </c>
      <c r="AZ48" s="90" t="s">
        <v>21</v>
      </c>
      <c r="BD48" s="89" t="s">
        <v>94</v>
      </c>
      <c r="BE48" s="90" t="str">
        <f t="shared" si="8"/>
        <v>AGR_NON_MOT</v>
      </c>
      <c r="BF48" s="89" t="str">
        <f t="shared" si="9"/>
        <v>R16</v>
      </c>
      <c r="BG48" s="89">
        <f t="shared" si="10"/>
        <v>0.010549446093921</v>
      </c>
      <c r="BH48" s="89" t="s">
        <v>96</v>
      </c>
      <c r="BI48" s="90" t="s">
        <v>23</v>
      </c>
      <c r="BM48" s="89" t="s">
        <v>94</v>
      </c>
      <c r="BN48" s="90" t="str">
        <f t="shared" si="11"/>
        <v>AGR_NON_MOT</v>
      </c>
      <c r="BO48" s="89" t="str">
        <f t="shared" si="12"/>
        <v>R16</v>
      </c>
      <c r="BP48" s="89">
        <f>[2]attached_energy_demand_split!K145</f>
        <v>0.0103325912417815</v>
      </c>
      <c r="BQ48" s="89" t="s">
        <v>96</v>
      </c>
      <c r="BR48" s="90" t="s">
        <v>20</v>
      </c>
    </row>
    <row r="49" spans="2:70">
      <c r="B49" s="72"/>
      <c r="C49" s="73"/>
      <c r="D49" s="74"/>
      <c r="E49" s="74"/>
      <c r="F49" s="72"/>
      <c r="G49" s="77"/>
      <c r="H49" s="77"/>
      <c r="I49" s="66"/>
      <c r="J49" s="66"/>
      <c r="K49" s="89" t="s">
        <v>94</v>
      </c>
      <c r="L49" s="90" t="str">
        <f t="shared" si="13"/>
        <v>AGR_NON_MOT</v>
      </c>
      <c r="M49" s="89" t="s">
        <v>126</v>
      </c>
      <c r="N49" s="89">
        <f>[2]attached_energy_demand_split!K23</f>
        <v>0.0104868429114045</v>
      </c>
      <c r="O49" s="89" t="s">
        <v>96</v>
      </c>
      <c r="P49" s="90" t="s">
        <v>24</v>
      </c>
      <c r="T49" s="89" t="s">
        <v>94</v>
      </c>
      <c r="U49" s="90" t="str">
        <f t="shared" si="0"/>
        <v>AGR_NON_MOT</v>
      </c>
      <c r="V49" s="89" t="str">
        <f t="shared" si="1"/>
        <v>R17</v>
      </c>
      <c r="W49" s="89">
        <f>[2]attached_energy_demand_split!K85</f>
        <v>0.0104927580514076</v>
      </c>
      <c r="X49" s="89" t="s">
        <v>96</v>
      </c>
      <c r="Y49" s="90" t="s">
        <v>19</v>
      </c>
      <c r="AC49" s="89" t="s">
        <v>94</v>
      </c>
      <c r="AD49" s="90" t="str">
        <f t="shared" si="2"/>
        <v>AGR_NON_MOT</v>
      </c>
      <c r="AE49" s="89" t="str">
        <f t="shared" si="3"/>
        <v>R17</v>
      </c>
      <c r="AF49" s="89">
        <f>[2]attached_energy_demand_split!K56</f>
        <v>0.0109637325775296</v>
      </c>
      <c r="AG49" s="89" t="s">
        <v>96</v>
      </c>
      <c r="AH49" s="90" t="s">
        <v>25</v>
      </c>
      <c r="AL49" s="89" t="s">
        <v>94</v>
      </c>
      <c r="AM49" s="90" t="str">
        <f t="shared" si="4"/>
        <v>AGR_NON_MOT</v>
      </c>
      <c r="AN49" s="89" t="str">
        <f t="shared" si="5"/>
        <v>R17</v>
      </c>
      <c r="AO49" s="89">
        <f>[2]attached_energy_demand_split!S23</f>
        <v>0.0104820241589604</v>
      </c>
      <c r="AP49" s="89" t="s">
        <v>96</v>
      </c>
      <c r="AQ49" s="90" t="s">
        <v>22</v>
      </c>
      <c r="AU49" s="89" t="s">
        <v>94</v>
      </c>
      <c r="AV49" s="90" t="str">
        <f t="shared" si="6"/>
        <v>AGR_NON_MOT</v>
      </c>
      <c r="AW49" s="89" t="str">
        <f t="shared" si="7"/>
        <v>R17</v>
      </c>
      <c r="AX49" s="89">
        <f>[2]attached_energy_demand_split!K116</f>
        <v>0.0103195487766032</v>
      </c>
      <c r="AY49" s="89" t="s">
        <v>96</v>
      </c>
      <c r="AZ49" s="90" t="s">
        <v>21</v>
      </c>
      <c r="BD49" s="89" t="s">
        <v>94</v>
      </c>
      <c r="BE49" s="90" t="str">
        <f t="shared" si="8"/>
        <v>AGR_NON_MOT</v>
      </c>
      <c r="BF49" s="89" t="str">
        <f t="shared" si="9"/>
        <v>R17</v>
      </c>
      <c r="BG49" s="89">
        <f t="shared" si="10"/>
        <v>0.0104820241589604</v>
      </c>
      <c r="BH49" s="89" t="s">
        <v>96</v>
      </c>
      <c r="BI49" s="90" t="s">
        <v>23</v>
      </c>
      <c r="BM49" s="89" t="s">
        <v>94</v>
      </c>
      <c r="BN49" s="90" t="str">
        <f t="shared" si="11"/>
        <v>AGR_NON_MOT</v>
      </c>
      <c r="BO49" s="89" t="str">
        <f t="shared" si="12"/>
        <v>R17</v>
      </c>
      <c r="BP49" s="89">
        <f>[2]attached_energy_demand_split!K146</f>
        <v>0.0101472384778568</v>
      </c>
      <c r="BQ49" s="89" t="s">
        <v>96</v>
      </c>
      <c r="BR49" s="90" t="s">
        <v>20</v>
      </c>
    </row>
    <row r="50" spans="2:70">
      <c r="B50" s="72"/>
      <c r="C50" s="73"/>
      <c r="D50" s="74"/>
      <c r="E50" s="74"/>
      <c r="F50" s="72"/>
      <c r="G50" s="77"/>
      <c r="H50" s="77"/>
      <c r="I50" s="66"/>
      <c r="J50" s="66"/>
      <c r="K50" s="89" t="s">
        <v>94</v>
      </c>
      <c r="L50" s="90" t="str">
        <f t="shared" si="13"/>
        <v>AGR_NON_MOT</v>
      </c>
      <c r="M50" s="89" t="s">
        <v>127</v>
      </c>
      <c r="N50" s="89">
        <f>[2]attached_energy_demand_split!K24</f>
        <v>0.0104346088998941</v>
      </c>
      <c r="O50" s="89" t="s">
        <v>96</v>
      </c>
      <c r="P50" s="90" t="s">
        <v>24</v>
      </c>
      <c r="T50" s="89" t="s">
        <v>94</v>
      </c>
      <c r="U50" s="90" t="str">
        <f t="shared" si="0"/>
        <v>AGR_NON_MOT</v>
      </c>
      <c r="V50" s="89" t="str">
        <f t="shared" si="1"/>
        <v>R18</v>
      </c>
      <c r="W50" s="89">
        <f>[2]attached_energy_demand_split!K86</f>
        <v>0.0104644416358725</v>
      </c>
      <c r="X50" s="89" t="s">
        <v>96</v>
      </c>
      <c r="Y50" s="90" t="s">
        <v>19</v>
      </c>
      <c r="AC50" s="89" t="s">
        <v>94</v>
      </c>
      <c r="AD50" s="90" t="str">
        <f t="shared" si="2"/>
        <v>AGR_NON_MOT</v>
      </c>
      <c r="AE50" s="89" t="str">
        <f t="shared" si="3"/>
        <v>R18</v>
      </c>
      <c r="AF50" s="89">
        <f>[2]attached_energy_demand_split!K57</f>
        <v>0.0108994772841496</v>
      </c>
      <c r="AG50" s="89" t="s">
        <v>96</v>
      </c>
      <c r="AH50" s="90" t="s">
        <v>25</v>
      </c>
      <c r="AL50" s="89" t="s">
        <v>94</v>
      </c>
      <c r="AM50" s="90" t="str">
        <f t="shared" si="4"/>
        <v>AGR_NON_MOT</v>
      </c>
      <c r="AN50" s="89" t="str">
        <f t="shared" si="5"/>
        <v>R18</v>
      </c>
      <c r="AO50" s="89">
        <f>[2]attached_energy_demand_split!S24</f>
        <v>0.010397046392741</v>
      </c>
      <c r="AP50" s="89" t="s">
        <v>96</v>
      </c>
      <c r="AQ50" s="90" t="s">
        <v>22</v>
      </c>
      <c r="AU50" s="89" t="s">
        <v>94</v>
      </c>
      <c r="AV50" s="90" t="str">
        <f t="shared" si="6"/>
        <v>AGR_NON_MOT</v>
      </c>
      <c r="AW50" s="89" t="str">
        <f t="shared" si="7"/>
        <v>R18</v>
      </c>
      <c r="AX50" s="89">
        <f>[2]attached_energy_demand_split!K117</f>
        <v>0.0102299014677174</v>
      </c>
      <c r="AY50" s="89" t="s">
        <v>96</v>
      </c>
      <c r="AZ50" s="90" t="s">
        <v>21</v>
      </c>
      <c r="BD50" s="89" t="s">
        <v>94</v>
      </c>
      <c r="BE50" s="90" t="str">
        <f t="shared" si="8"/>
        <v>AGR_NON_MOT</v>
      </c>
      <c r="BF50" s="89" t="str">
        <f t="shared" si="9"/>
        <v>R18</v>
      </c>
      <c r="BG50" s="89">
        <f t="shared" si="10"/>
        <v>0.010397046392741</v>
      </c>
      <c r="BH50" s="89" t="s">
        <v>96</v>
      </c>
      <c r="BI50" s="90" t="s">
        <v>23</v>
      </c>
      <c r="BM50" s="89" t="s">
        <v>94</v>
      </c>
      <c r="BN50" s="90" t="str">
        <f t="shared" si="11"/>
        <v>AGR_NON_MOT</v>
      </c>
      <c r="BO50" s="89" t="str">
        <f t="shared" si="12"/>
        <v>R18</v>
      </c>
      <c r="BP50" s="89">
        <f>[2]attached_energy_demand_split!K147</f>
        <v>0.00995680267607145</v>
      </c>
      <c r="BQ50" s="89" t="s">
        <v>96</v>
      </c>
      <c r="BR50" s="90" t="s">
        <v>20</v>
      </c>
    </row>
    <row r="51" spans="2:70">
      <c r="B51" s="72"/>
      <c r="C51" s="73"/>
      <c r="D51" s="74"/>
      <c r="E51" s="74"/>
      <c r="F51" s="72"/>
      <c r="G51" s="73"/>
      <c r="H51" s="73"/>
      <c r="K51" s="92" t="s">
        <v>94</v>
      </c>
      <c r="L51" s="90" t="str">
        <f t="shared" si="13"/>
        <v>AGR_NON_MOT</v>
      </c>
      <c r="M51" s="89" t="s">
        <v>128</v>
      </c>
      <c r="N51" s="89">
        <f>[2]attached_energy_demand_split!K25</f>
        <v>0.0104311612702215</v>
      </c>
      <c r="O51" s="89" t="s">
        <v>96</v>
      </c>
      <c r="P51" s="90" t="s">
        <v>24</v>
      </c>
      <c r="T51" s="89" t="s">
        <v>94</v>
      </c>
      <c r="U51" s="90" t="str">
        <f t="shared" si="0"/>
        <v>AGR_NON_MOT</v>
      </c>
      <c r="V51" s="89" t="str">
        <f t="shared" si="1"/>
        <v>R19</v>
      </c>
      <c r="W51" s="89">
        <f>[2]attached_energy_demand_split!K87</f>
        <v>0.0106700267208598</v>
      </c>
      <c r="X51" s="89" t="s">
        <v>96</v>
      </c>
      <c r="Y51" s="90" t="s">
        <v>19</v>
      </c>
      <c r="AC51" s="89" t="s">
        <v>94</v>
      </c>
      <c r="AD51" s="90" t="str">
        <f t="shared" si="2"/>
        <v>AGR_NON_MOT</v>
      </c>
      <c r="AE51" s="89" t="str">
        <f t="shared" si="3"/>
        <v>R19</v>
      </c>
      <c r="AF51" s="89">
        <f>[2]attached_energy_demand_split!K58</f>
        <v>0.0108160582287881</v>
      </c>
      <c r="AG51" s="89" t="s">
        <v>96</v>
      </c>
      <c r="AH51" s="90" t="s">
        <v>25</v>
      </c>
      <c r="AL51" s="89" t="s">
        <v>94</v>
      </c>
      <c r="AM51" s="90" t="str">
        <f t="shared" si="4"/>
        <v>AGR_NON_MOT</v>
      </c>
      <c r="AN51" s="89" t="str">
        <f t="shared" si="5"/>
        <v>R19</v>
      </c>
      <c r="AO51" s="89">
        <f>[2]attached_energy_demand_split!S25</f>
        <v>0.0103754202921211</v>
      </c>
      <c r="AP51" s="89" t="s">
        <v>96</v>
      </c>
      <c r="AQ51" s="90" t="s">
        <v>22</v>
      </c>
      <c r="AU51" s="89" t="s">
        <v>94</v>
      </c>
      <c r="AV51" s="90" t="str">
        <f t="shared" si="6"/>
        <v>AGR_NON_MOT</v>
      </c>
      <c r="AW51" s="89" t="str">
        <f t="shared" si="7"/>
        <v>R19</v>
      </c>
      <c r="AX51" s="89">
        <f>[2]attached_energy_demand_split!K118</f>
        <v>0.0102047874886832</v>
      </c>
      <c r="AY51" s="89" t="s">
        <v>96</v>
      </c>
      <c r="AZ51" s="90" t="s">
        <v>21</v>
      </c>
      <c r="BD51" s="89" t="s">
        <v>94</v>
      </c>
      <c r="BE51" s="90" t="str">
        <f t="shared" si="8"/>
        <v>AGR_NON_MOT</v>
      </c>
      <c r="BF51" s="89" t="str">
        <f t="shared" si="9"/>
        <v>R19</v>
      </c>
      <c r="BG51" s="89">
        <f t="shared" si="10"/>
        <v>0.0103754202921211</v>
      </c>
      <c r="BH51" s="89" t="s">
        <v>96</v>
      </c>
      <c r="BI51" s="90" t="s">
        <v>23</v>
      </c>
      <c r="BM51" s="89" t="s">
        <v>94</v>
      </c>
      <c r="BN51" s="90" t="str">
        <f t="shared" si="11"/>
        <v>AGR_NON_MOT</v>
      </c>
      <c r="BO51" s="89" t="str">
        <f t="shared" si="12"/>
        <v>R19</v>
      </c>
      <c r="BP51" s="89">
        <f>[2]attached_energy_demand_split!K148</f>
        <v>0.00975506775205312</v>
      </c>
      <c r="BQ51" s="89" t="s">
        <v>96</v>
      </c>
      <c r="BR51" s="90" t="s">
        <v>20</v>
      </c>
    </row>
    <row r="52" spans="2:70">
      <c r="B52" s="72"/>
      <c r="C52" s="73"/>
      <c r="D52" s="74"/>
      <c r="E52" s="74"/>
      <c r="F52" s="72"/>
      <c r="G52" s="73"/>
      <c r="H52" s="73"/>
      <c r="K52" s="89" t="s">
        <v>94</v>
      </c>
      <c r="L52" s="90" t="str">
        <f t="shared" si="13"/>
        <v>AGR_NON_MOT</v>
      </c>
      <c r="M52" s="89" t="s">
        <v>129</v>
      </c>
      <c r="N52" s="89">
        <f>[2]attached_energy_demand_split!K26</f>
        <v>0.0104060408013731</v>
      </c>
      <c r="O52" s="89" t="s">
        <v>96</v>
      </c>
      <c r="P52" s="90" t="s">
        <v>24</v>
      </c>
      <c r="T52" s="89" t="s">
        <v>94</v>
      </c>
      <c r="U52" s="90" t="str">
        <f t="shared" si="0"/>
        <v>AGR_NON_MOT</v>
      </c>
      <c r="V52" s="89" t="str">
        <f t="shared" si="1"/>
        <v>R20</v>
      </c>
      <c r="W52" s="89">
        <f>[2]attached_energy_demand_split!K88</f>
        <v>0.0108175905237753</v>
      </c>
      <c r="X52" s="89" t="s">
        <v>96</v>
      </c>
      <c r="Y52" s="90" t="s">
        <v>19</v>
      </c>
      <c r="AC52" s="89" t="s">
        <v>94</v>
      </c>
      <c r="AD52" s="90" t="str">
        <f t="shared" si="2"/>
        <v>AGR_NON_MOT</v>
      </c>
      <c r="AE52" s="89" t="str">
        <f t="shared" si="3"/>
        <v>R20</v>
      </c>
      <c r="AF52" s="89">
        <f>[2]attached_energy_demand_split!K59</f>
        <v>0.0106927563860006</v>
      </c>
      <c r="AG52" s="89" t="s">
        <v>96</v>
      </c>
      <c r="AH52" s="90" t="s">
        <v>25</v>
      </c>
      <c r="AL52" s="89" t="s">
        <v>94</v>
      </c>
      <c r="AM52" s="90" t="str">
        <f t="shared" si="4"/>
        <v>AGR_NON_MOT</v>
      </c>
      <c r="AN52" s="89" t="str">
        <f t="shared" si="5"/>
        <v>R20</v>
      </c>
      <c r="AO52" s="89">
        <f>[2]attached_energy_demand_split!S26</f>
        <v>0.0104159458689876</v>
      </c>
      <c r="AP52" s="89" t="s">
        <v>96</v>
      </c>
      <c r="AQ52" s="90" t="s">
        <v>22</v>
      </c>
      <c r="AU52" s="89" t="s">
        <v>94</v>
      </c>
      <c r="AV52" s="90" t="str">
        <f t="shared" si="6"/>
        <v>AGR_NON_MOT</v>
      </c>
      <c r="AW52" s="89" t="str">
        <f t="shared" si="7"/>
        <v>R20</v>
      </c>
      <c r="AX52" s="89">
        <f>[2]attached_energy_demand_split!K119</f>
        <v>0.0103248398430354</v>
      </c>
      <c r="AY52" s="89" t="s">
        <v>96</v>
      </c>
      <c r="AZ52" s="90" t="s">
        <v>21</v>
      </c>
      <c r="BD52" s="89" t="s">
        <v>94</v>
      </c>
      <c r="BE52" s="90" t="str">
        <f t="shared" si="8"/>
        <v>AGR_NON_MOT</v>
      </c>
      <c r="BF52" s="89" t="str">
        <f t="shared" si="9"/>
        <v>R20</v>
      </c>
      <c r="BG52" s="89">
        <f t="shared" si="10"/>
        <v>0.0104159458689876</v>
      </c>
      <c r="BH52" s="89" t="s">
        <v>96</v>
      </c>
      <c r="BI52" s="90" t="s">
        <v>23</v>
      </c>
      <c r="BM52" s="89" t="s">
        <v>94</v>
      </c>
      <c r="BN52" s="90" t="str">
        <f t="shared" si="11"/>
        <v>AGR_NON_MOT</v>
      </c>
      <c r="BO52" s="89" t="str">
        <f t="shared" si="12"/>
        <v>R20</v>
      </c>
      <c r="BP52" s="89">
        <f>[2]attached_energy_demand_split!K149</f>
        <v>0.00983850179075353</v>
      </c>
      <c r="BQ52" s="89" t="s">
        <v>96</v>
      </c>
      <c r="BR52" s="90" t="s">
        <v>20</v>
      </c>
    </row>
    <row r="53" spans="2:70">
      <c r="B53" s="72"/>
      <c r="C53" s="73"/>
      <c r="D53" s="74"/>
      <c r="E53" s="74"/>
      <c r="F53" s="72"/>
      <c r="G53" s="73"/>
      <c r="H53" s="73"/>
      <c r="K53" s="89" t="s">
        <v>94</v>
      </c>
      <c r="L53" s="90" t="str">
        <f t="shared" si="13"/>
        <v>AGR_NON_MOT</v>
      </c>
      <c r="M53" s="89" t="s">
        <v>130</v>
      </c>
      <c r="N53" s="89">
        <f>[2]attached_energy_demand_split!K27</f>
        <v>0.0104122392682121</v>
      </c>
      <c r="O53" s="89" t="s">
        <v>96</v>
      </c>
      <c r="P53" s="90" t="s">
        <v>24</v>
      </c>
      <c r="T53" s="89" t="s">
        <v>94</v>
      </c>
      <c r="U53" s="90" t="str">
        <f t="shared" si="0"/>
        <v>AGR_NON_MOT</v>
      </c>
      <c r="V53" s="89" t="str">
        <f t="shared" si="1"/>
        <v>R21</v>
      </c>
      <c r="W53" s="89">
        <f>[2]attached_energy_demand_split!K89</f>
        <v>0.0107840004319534</v>
      </c>
      <c r="X53" s="89" t="s">
        <v>96</v>
      </c>
      <c r="Y53" s="90" t="s">
        <v>19</v>
      </c>
      <c r="AC53" s="89" t="s">
        <v>94</v>
      </c>
      <c r="AD53" s="90" t="str">
        <f t="shared" si="2"/>
        <v>AGR_NON_MOT</v>
      </c>
      <c r="AE53" s="89" t="str">
        <f t="shared" si="3"/>
        <v>R21</v>
      </c>
      <c r="AF53" s="89">
        <f>[2]attached_energy_demand_split!K60</f>
        <v>0.01056076034273</v>
      </c>
      <c r="AG53" s="89" t="s">
        <v>96</v>
      </c>
      <c r="AH53" s="90" t="s">
        <v>25</v>
      </c>
      <c r="AL53" s="89" t="s">
        <v>94</v>
      </c>
      <c r="AM53" s="90" t="str">
        <f t="shared" si="4"/>
        <v>AGR_NON_MOT</v>
      </c>
      <c r="AN53" s="89" t="str">
        <f t="shared" si="5"/>
        <v>R21</v>
      </c>
      <c r="AO53" s="89">
        <f>[2]attached_energy_demand_split!S27</f>
        <v>0.0104557631800089</v>
      </c>
      <c r="AP53" s="89" t="s">
        <v>96</v>
      </c>
      <c r="AQ53" s="90" t="s">
        <v>22</v>
      </c>
      <c r="AU53" s="89" t="s">
        <v>94</v>
      </c>
      <c r="AV53" s="90" t="str">
        <f t="shared" si="6"/>
        <v>AGR_NON_MOT</v>
      </c>
      <c r="AW53" s="89" t="str">
        <f t="shared" si="7"/>
        <v>R21</v>
      </c>
      <c r="AX53" s="89">
        <f>[2]attached_energy_demand_split!K120</f>
        <v>0.0104773914280803</v>
      </c>
      <c r="AY53" s="89" t="s">
        <v>96</v>
      </c>
      <c r="AZ53" s="90" t="s">
        <v>21</v>
      </c>
      <c r="BD53" s="89" t="s">
        <v>94</v>
      </c>
      <c r="BE53" s="90" t="str">
        <f t="shared" si="8"/>
        <v>AGR_NON_MOT</v>
      </c>
      <c r="BF53" s="89" t="str">
        <f t="shared" si="9"/>
        <v>R21</v>
      </c>
      <c r="BG53" s="89">
        <f t="shared" si="10"/>
        <v>0.0104557631800089</v>
      </c>
      <c r="BH53" s="89" t="s">
        <v>96</v>
      </c>
      <c r="BI53" s="90" t="s">
        <v>23</v>
      </c>
      <c r="BM53" s="89" t="s">
        <v>94</v>
      </c>
      <c r="BN53" s="90" t="str">
        <f t="shared" si="11"/>
        <v>AGR_NON_MOT</v>
      </c>
      <c r="BO53" s="89" t="str">
        <f t="shared" si="12"/>
        <v>R21</v>
      </c>
      <c r="BP53" s="89">
        <f>[2]attached_energy_demand_split!K150</f>
        <v>0.0100444244290685</v>
      </c>
      <c r="BQ53" s="89" t="s">
        <v>96</v>
      </c>
      <c r="BR53" s="90" t="s">
        <v>20</v>
      </c>
    </row>
    <row r="54" spans="2:70">
      <c r="B54" s="72"/>
      <c r="C54" s="73"/>
      <c r="D54" s="74"/>
      <c r="E54" s="74"/>
      <c r="F54" s="72"/>
      <c r="G54" s="73"/>
      <c r="H54" s="73"/>
      <c r="K54" s="89" t="s">
        <v>94</v>
      </c>
      <c r="L54" s="90" t="str">
        <f t="shared" si="13"/>
        <v>AGR_NON_MOT</v>
      </c>
      <c r="M54" s="89" t="s">
        <v>131</v>
      </c>
      <c r="N54" s="89">
        <f>[2]attached_energy_demand_split!K28</f>
        <v>0.0104576931062438</v>
      </c>
      <c r="O54" s="89" t="s">
        <v>96</v>
      </c>
      <c r="P54" s="90" t="s">
        <v>24</v>
      </c>
      <c r="T54" s="89" t="s">
        <v>94</v>
      </c>
      <c r="U54" s="90" t="str">
        <f t="shared" si="0"/>
        <v>AGR_NON_MOT</v>
      </c>
      <c r="V54" s="89" t="str">
        <f t="shared" si="1"/>
        <v>R22</v>
      </c>
      <c r="W54" s="89">
        <f>[2]attached_energy_demand_split!K90</f>
        <v>0.0108496236041217</v>
      </c>
      <c r="X54" s="89" t="s">
        <v>96</v>
      </c>
      <c r="Y54" s="90" t="s">
        <v>19</v>
      </c>
      <c r="AC54" s="89" t="s">
        <v>94</v>
      </c>
      <c r="AD54" s="90" t="str">
        <f t="shared" si="2"/>
        <v>AGR_NON_MOT</v>
      </c>
      <c r="AE54" s="89" t="str">
        <f t="shared" si="3"/>
        <v>R22</v>
      </c>
      <c r="AF54" s="89">
        <f>[2]attached_energy_demand_split!K61</f>
        <v>0.0104782070969837</v>
      </c>
      <c r="AG54" s="89" t="s">
        <v>96</v>
      </c>
      <c r="AH54" s="90" t="s">
        <v>25</v>
      </c>
      <c r="AL54" s="89" t="s">
        <v>94</v>
      </c>
      <c r="AM54" s="90" t="str">
        <f t="shared" si="4"/>
        <v>AGR_NON_MOT</v>
      </c>
      <c r="AN54" s="89" t="str">
        <f t="shared" si="5"/>
        <v>R22</v>
      </c>
      <c r="AO54" s="89">
        <f>[2]attached_energy_demand_split!S28</f>
        <v>0.0104911283697054</v>
      </c>
      <c r="AP54" s="89" t="s">
        <v>96</v>
      </c>
      <c r="AQ54" s="90" t="s">
        <v>22</v>
      </c>
      <c r="AU54" s="89" t="s">
        <v>94</v>
      </c>
      <c r="AV54" s="90" t="str">
        <f t="shared" si="6"/>
        <v>AGR_NON_MOT</v>
      </c>
      <c r="AW54" s="89" t="str">
        <f t="shared" si="7"/>
        <v>R22</v>
      </c>
      <c r="AX54" s="89">
        <f>[2]attached_energy_demand_split!K121</f>
        <v>0.0105169369797973</v>
      </c>
      <c r="AY54" s="89" t="s">
        <v>96</v>
      </c>
      <c r="AZ54" s="90" t="s">
        <v>21</v>
      </c>
      <c r="BD54" s="89" t="s">
        <v>94</v>
      </c>
      <c r="BE54" s="90" t="str">
        <f t="shared" si="8"/>
        <v>AGR_NON_MOT</v>
      </c>
      <c r="BF54" s="89" t="str">
        <f t="shared" si="9"/>
        <v>R22</v>
      </c>
      <c r="BG54" s="89">
        <f t="shared" si="10"/>
        <v>0.0104911283697054</v>
      </c>
      <c r="BH54" s="89" t="s">
        <v>96</v>
      </c>
      <c r="BI54" s="90" t="s">
        <v>23</v>
      </c>
      <c r="BM54" s="89" t="s">
        <v>94</v>
      </c>
      <c r="BN54" s="90" t="str">
        <f t="shared" si="11"/>
        <v>AGR_NON_MOT</v>
      </c>
      <c r="BO54" s="89" t="str">
        <f t="shared" si="12"/>
        <v>R22</v>
      </c>
      <c r="BP54" s="89">
        <f>[2]attached_energy_demand_split!K151</f>
        <v>0.0101531810613803</v>
      </c>
      <c r="BQ54" s="89" t="s">
        <v>96</v>
      </c>
      <c r="BR54" s="90" t="s">
        <v>20</v>
      </c>
    </row>
    <row r="55" spans="2:70">
      <c r="B55" s="78"/>
      <c r="C55" s="73"/>
      <c r="D55" s="79"/>
      <c r="E55" s="79"/>
      <c r="F55" s="78"/>
      <c r="G55" s="73"/>
      <c r="H55" s="73"/>
      <c r="K55" s="93" t="s">
        <v>94</v>
      </c>
      <c r="L55" s="90" t="str">
        <f t="shared" si="13"/>
        <v>AGR_NON_MOT</v>
      </c>
      <c r="M55" s="89" t="s">
        <v>132</v>
      </c>
      <c r="N55" s="89">
        <f>[2]attached_energy_demand_split!K29</f>
        <v>0.010473241405224</v>
      </c>
      <c r="O55" s="94" t="s">
        <v>96</v>
      </c>
      <c r="P55" s="90" t="s">
        <v>24</v>
      </c>
      <c r="T55" s="89" t="s">
        <v>94</v>
      </c>
      <c r="U55" s="90" t="str">
        <f t="shared" si="0"/>
        <v>AGR_NON_MOT</v>
      </c>
      <c r="V55" s="89" t="str">
        <f t="shared" si="1"/>
        <v>R23</v>
      </c>
      <c r="W55" s="89">
        <f>[2]attached_energy_demand_split!K91</f>
        <v>0.0109230550324751</v>
      </c>
      <c r="X55" s="94" t="s">
        <v>96</v>
      </c>
      <c r="Y55" s="90" t="s">
        <v>19</v>
      </c>
      <c r="AC55" s="89" t="s">
        <v>94</v>
      </c>
      <c r="AD55" s="90" t="str">
        <f t="shared" si="2"/>
        <v>AGR_NON_MOT</v>
      </c>
      <c r="AE55" s="89" t="str">
        <f t="shared" si="3"/>
        <v>R23</v>
      </c>
      <c r="AF55" s="89">
        <f>[2]attached_energy_demand_split!K62</f>
        <v>0.0105410716793298</v>
      </c>
      <c r="AG55" s="94" t="s">
        <v>96</v>
      </c>
      <c r="AH55" s="90" t="s">
        <v>25</v>
      </c>
      <c r="AL55" s="89" t="s">
        <v>94</v>
      </c>
      <c r="AM55" s="90" t="str">
        <f t="shared" si="4"/>
        <v>AGR_NON_MOT</v>
      </c>
      <c r="AN55" s="89" t="str">
        <f t="shared" si="5"/>
        <v>R23</v>
      </c>
      <c r="AO55" s="89">
        <f>[2]attached_energy_demand_split!S29</f>
        <v>0.0105577014910628</v>
      </c>
      <c r="AP55" s="94" t="s">
        <v>96</v>
      </c>
      <c r="AQ55" s="90" t="s">
        <v>22</v>
      </c>
      <c r="AU55" s="89" t="s">
        <v>94</v>
      </c>
      <c r="AV55" s="90" t="str">
        <f t="shared" si="6"/>
        <v>AGR_NON_MOT</v>
      </c>
      <c r="AW55" s="89" t="str">
        <f t="shared" si="7"/>
        <v>R23</v>
      </c>
      <c r="AX55" s="89">
        <f>[2]attached_energy_demand_split!K122</f>
        <v>0.0106487063379756</v>
      </c>
      <c r="AY55" s="94" t="s">
        <v>96</v>
      </c>
      <c r="AZ55" s="90" t="s">
        <v>21</v>
      </c>
      <c r="BD55" s="89" t="s">
        <v>94</v>
      </c>
      <c r="BE55" s="90" t="str">
        <f t="shared" si="8"/>
        <v>AGR_NON_MOT</v>
      </c>
      <c r="BF55" s="89" t="str">
        <f t="shared" si="9"/>
        <v>R23</v>
      </c>
      <c r="BG55" s="89">
        <f t="shared" si="10"/>
        <v>0.0105577014910628</v>
      </c>
      <c r="BH55" s="94" t="s">
        <v>96</v>
      </c>
      <c r="BI55" s="90" t="s">
        <v>23</v>
      </c>
      <c r="BM55" s="89" t="s">
        <v>94</v>
      </c>
      <c r="BN55" s="90" t="str">
        <f t="shared" si="11"/>
        <v>AGR_NON_MOT</v>
      </c>
      <c r="BO55" s="89" t="str">
        <f t="shared" si="12"/>
        <v>R23</v>
      </c>
      <c r="BP55" s="89">
        <f>[2]attached_energy_demand_split!K152</f>
        <v>0.0102024330003096</v>
      </c>
      <c r="BQ55" s="94" t="s">
        <v>96</v>
      </c>
      <c r="BR55" s="90" t="s">
        <v>20</v>
      </c>
    </row>
    <row r="56" spans="2:70">
      <c r="B56" s="72"/>
      <c r="C56" s="73"/>
      <c r="D56" s="74"/>
      <c r="E56" s="74"/>
      <c r="F56" s="72"/>
      <c r="G56" s="73"/>
      <c r="H56" s="73"/>
      <c r="K56" s="89" t="s">
        <v>94</v>
      </c>
      <c r="L56" s="90" t="str">
        <f t="shared" si="13"/>
        <v>AGR_NON_MOT</v>
      </c>
      <c r="M56" s="89" t="s">
        <v>133</v>
      </c>
      <c r="N56" s="95">
        <f>[2]attached_energy_demand_split!L6</f>
        <v>0.0109184238766094</v>
      </c>
      <c r="O56" s="89" t="s">
        <v>96</v>
      </c>
      <c r="P56" s="90" t="s">
        <v>24</v>
      </c>
      <c r="T56" s="89" t="s">
        <v>94</v>
      </c>
      <c r="U56" s="90" t="str">
        <f t="shared" si="0"/>
        <v>AGR_NON_MOT</v>
      </c>
      <c r="V56" s="89" t="str">
        <f t="shared" si="1"/>
        <v>S0</v>
      </c>
      <c r="W56" s="95">
        <f>[2]attached_energy_demand_split!L68</f>
        <v>0.00896334464830439</v>
      </c>
      <c r="X56" s="89" t="s">
        <v>96</v>
      </c>
      <c r="Y56" s="90" t="s">
        <v>19</v>
      </c>
      <c r="AC56" s="89" t="s">
        <v>94</v>
      </c>
      <c r="AD56" s="90" t="str">
        <f t="shared" si="2"/>
        <v>AGR_NON_MOT</v>
      </c>
      <c r="AE56" s="89" t="str">
        <f t="shared" si="3"/>
        <v>S0</v>
      </c>
      <c r="AF56" s="95">
        <f>[2]attached_energy_demand_split!L39</f>
        <v>0.0104603165279496</v>
      </c>
      <c r="AG56" s="89" t="s">
        <v>96</v>
      </c>
      <c r="AH56" s="90" t="s">
        <v>25</v>
      </c>
      <c r="AL56" s="89" t="s">
        <v>94</v>
      </c>
      <c r="AM56" s="90" t="str">
        <f t="shared" si="4"/>
        <v>AGR_NON_MOT</v>
      </c>
      <c r="AN56" s="89" t="str">
        <f t="shared" si="5"/>
        <v>S0</v>
      </c>
      <c r="AO56" s="95">
        <f>[2]attached_energy_demand_split!T6</f>
        <v>0.0102424302427061</v>
      </c>
      <c r="AP56" s="89" t="s">
        <v>96</v>
      </c>
      <c r="AQ56" s="90" t="s">
        <v>22</v>
      </c>
      <c r="AU56" s="89" t="s">
        <v>94</v>
      </c>
      <c r="AV56" s="90" t="str">
        <f t="shared" si="6"/>
        <v>AGR_NON_MOT</v>
      </c>
      <c r="AW56" s="89" t="str">
        <f t="shared" si="7"/>
        <v>S0</v>
      </c>
      <c r="AX56" s="95">
        <f>[2]attached_energy_demand_split!L99</f>
        <v>0.0118105732116227</v>
      </c>
      <c r="AY56" s="89" t="s">
        <v>96</v>
      </c>
      <c r="AZ56" s="90" t="s">
        <v>21</v>
      </c>
      <c r="BD56" s="89" t="s">
        <v>94</v>
      </c>
      <c r="BE56" s="90" t="str">
        <f t="shared" si="8"/>
        <v>AGR_NON_MOT</v>
      </c>
      <c r="BF56" s="89" t="str">
        <f t="shared" si="9"/>
        <v>S0</v>
      </c>
      <c r="BG56" s="89">
        <f t="shared" si="10"/>
        <v>0.0102424302427061</v>
      </c>
      <c r="BH56" s="89" t="s">
        <v>96</v>
      </c>
      <c r="BI56" s="90" t="s">
        <v>23</v>
      </c>
      <c r="BM56" s="89" t="s">
        <v>94</v>
      </c>
      <c r="BN56" s="90" t="str">
        <f t="shared" si="11"/>
        <v>AGR_NON_MOT</v>
      </c>
      <c r="BO56" s="89" t="str">
        <f t="shared" si="12"/>
        <v>S0</v>
      </c>
      <c r="BP56" s="89">
        <f>[2]attached_energy_demand_split!L129</f>
        <v>0.00905949294904463</v>
      </c>
      <c r="BQ56" s="89" t="s">
        <v>96</v>
      </c>
      <c r="BR56" s="90" t="s">
        <v>20</v>
      </c>
    </row>
    <row r="57" spans="2:70">
      <c r="B57" s="72"/>
      <c r="C57" s="73"/>
      <c r="D57" s="74"/>
      <c r="E57" s="74"/>
      <c r="F57" s="72"/>
      <c r="G57" s="73"/>
      <c r="H57" s="73"/>
      <c r="K57" s="89" t="s">
        <v>94</v>
      </c>
      <c r="L57" s="90" t="str">
        <f t="shared" si="13"/>
        <v>AGR_NON_MOT</v>
      </c>
      <c r="M57" s="89" t="s">
        <v>134</v>
      </c>
      <c r="N57" s="95">
        <f>[2]attached_energy_demand_split!L7</f>
        <v>0.0107750419295243</v>
      </c>
      <c r="O57" s="89" t="s">
        <v>96</v>
      </c>
      <c r="P57" s="90" t="s">
        <v>24</v>
      </c>
      <c r="T57" s="89" t="s">
        <v>94</v>
      </c>
      <c r="U57" s="90" t="str">
        <f t="shared" si="0"/>
        <v>AGR_NON_MOT</v>
      </c>
      <c r="V57" s="89" t="str">
        <f t="shared" si="1"/>
        <v>S1</v>
      </c>
      <c r="W57" s="95">
        <f>[2]attached_energy_demand_split!L69</f>
        <v>0.00848441723710787</v>
      </c>
      <c r="X57" s="89" t="s">
        <v>96</v>
      </c>
      <c r="Y57" s="90" t="s">
        <v>19</v>
      </c>
      <c r="AC57" s="89" t="s">
        <v>94</v>
      </c>
      <c r="AD57" s="90" t="str">
        <f t="shared" si="2"/>
        <v>AGR_NON_MOT</v>
      </c>
      <c r="AE57" s="89" t="str">
        <f t="shared" si="3"/>
        <v>S1</v>
      </c>
      <c r="AF57" s="95">
        <f>[2]attached_energy_demand_split!L40</f>
        <v>0.0103512372736474</v>
      </c>
      <c r="AG57" s="89" t="s">
        <v>96</v>
      </c>
      <c r="AH57" s="90" t="s">
        <v>25</v>
      </c>
      <c r="AL57" s="89" t="s">
        <v>94</v>
      </c>
      <c r="AM57" s="90" t="str">
        <f t="shared" si="4"/>
        <v>AGR_NON_MOT</v>
      </c>
      <c r="AN57" s="89" t="str">
        <f t="shared" si="5"/>
        <v>S1</v>
      </c>
      <c r="AO57" s="95">
        <f>[2]attached_energy_demand_split!T7</f>
        <v>0.0100471596879975</v>
      </c>
      <c r="AP57" s="89" t="s">
        <v>96</v>
      </c>
      <c r="AQ57" s="90" t="s">
        <v>22</v>
      </c>
      <c r="AU57" s="89" t="s">
        <v>94</v>
      </c>
      <c r="AV57" s="90" t="str">
        <f t="shared" si="6"/>
        <v>AGR_NON_MOT</v>
      </c>
      <c r="AW57" s="89" t="str">
        <f t="shared" si="7"/>
        <v>S1</v>
      </c>
      <c r="AX57" s="95">
        <f>[2]attached_energy_demand_split!L100</f>
        <v>0.0117294243263936</v>
      </c>
      <c r="AY57" s="89" t="s">
        <v>96</v>
      </c>
      <c r="AZ57" s="90" t="s">
        <v>21</v>
      </c>
      <c r="BD57" s="89" t="s">
        <v>94</v>
      </c>
      <c r="BE57" s="90" t="str">
        <f t="shared" si="8"/>
        <v>AGR_NON_MOT</v>
      </c>
      <c r="BF57" s="89" t="str">
        <f t="shared" si="9"/>
        <v>S1</v>
      </c>
      <c r="BG57" s="89">
        <f t="shared" si="10"/>
        <v>0.0100471596879975</v>
      </c>
      <c r="BH57" s="89" t="s">
        <v>96</v>
      </c>
      <c r="BI57" s="90" t="s">
        <v>23</v>
      </c>
      <c r="BM57" s="89" t="s">
        <v>94</v>
      </c>
      <c r="BN57" s="90" t="str">
        <f t="shared" si="11"/>
        <v>AGR_NON_MOT</v>
      </c>
      <c r="BO57" s="89" t="str">
        <f t="shared" si="12"/>
        <v>S1</v>
      </c>
      <c r="BP57" s="89">
        <f>[2]attached_energy_demand_split!L130</f>
        <v>0.0088956776733145</v>
      </c>
      <c r="BQ57" s="89" t="s">
        <v>96</v>
      </c>
      <c r="BR57" s="90" t="s">
        <v>20</v>
      </c>
    </row>
    <row r="58" spans="2:70">
      <c r="B58" s="72"/>
      <c r="C58" s="73"/>
      <c r="D58" s="74"/>
      <c r="E58" s="74"/>
      <c r="F58" s="72"/>
      <c r="G58" s="73"/>
      <c r="H58" s="73"/>
      <c r="K58" s="89" t="s">
        <v>94</v>
      </c>
      <c r="L58" s="90" t="str">
        <f t="shared" si="13"/>
        <v>AGR_NON_MOT</v>
      </c>
      <c r="M58" s="89" t="s">
        <v>135</v>
      </c>
      <c r="N58" s="95">
        <f>[2]attached_energy_demand_split!L8</f>
        <v>0.0106114190755824</v>
      </c>
      <c r="O58" s="89" t="s">
        <v>96</v>
      </c>
      <c r="P58" s="90" t="s">
        <v>24</v>
      </c>
      <c r="T58" s="89" t="s">
        <v>94</v>
      </c>
      <c r="U58" s="90" t="str">
        <f t="shared" si="0"/>
        <v>AGR_NON_MOT</v>
      </c>
      <c r="V58" s="89" t="str">
        <f t="shared" si="1"/>
        <v>S2</v>
      </c>
      <c r="W58" s="95">
        <f>[2]attached_energy_demand_split!L70</f>
        <v>0.00787609123462955</v>
      </c>
      <c r="X58" s="89" t="s">
        <v>96</v>
      </c>
      <c r="Y58" s="90" t="s">
        <v>19</v>
      </c>
      <c r="AC58" s="89" t="s">
        <v>94</v>
      </c>
      <c r="AD58" s="90" t="str">
        <f t="shared" si="2"/>
        <v>AGR_NON_MOT</v>
      </c>
      <c r="AE58" s="89" t="str">
        <f t="shared" si="3"/>
        <v>S2</v>
      </c>
      <c r="AF58" s="95">
        <f>[2]attached_energy_demand_split!L41</f>
        <v>0.0101484897755896</v>
      </c>
      <c r="AG58" s="89" t="s">
        <v>96</v>
      </c>
      <c r="AH58" s="90" t="s">
        <v>25</v>
      </c>
      <c r="AL58" s="89" t="s">
        <v>94</v>
      </c>
      <c r="AM58" s="90" t="str">
        <f t="shared" si="4"/>
        <v>AGR_NON_MOT</v>
      </c>
      <c r="AN58" s="89" t="str">
        <f t="shared" si="5"/>
        <v>S2</v>
      </c>
      <c r="AO58" s="95">
        <f>[2]attached_energy_demand_split!T8</f>
        <v>0.00964700112167506</v>
      </c>
      <c r="AP58" s="89" t="s">
        <v>96</v>
      </c>
      <c r="AQ58" s="90" t="s">
        <v>22</v>
      </c>
      <c r="AU58" s="89" t="s">
        <v>94</v>
      </c>
      <c r="AV58" s="90" t="str">
        <f t="shared" si="6"/>
        <v>AGR_NON_MOT</v>
      </c>
      <c r="AW58" s="89" t="str">
        <f t="shared" si="7"/>
        <v>S2</v>
      </c>
      <c r="AX58" s="95">
        <f>[2]attached_energy_demand_split!L101</f>
        <v>0.0110986729528818</v>
      </c>
      <c r="AY58" s="89" t="s">
        <v>96</v>
      </c>
      <c r="AZ58" s="90" t="s">
        <v>21</v>
      </c>
      <c r="BD58" s="89" t="s">
        <v>94</v>
      </c>
      <c r="BE58" s="90" t="str">
        <f t="shared" si="8"/>
        <v>AGR_NON_MOT</v>
      </c>
      <c r="BF58" s="89" t="str">
        <f t="shared" si="9"/>
        <v>S2</v>
      </c>
      <c r="BG58" s="89">
        <f t="shared" si="10"/>
        <v>0.00964700112167506</v>
      </c>
      <c r="BH58" s="89" t="s">
        <v>96</v>
      </c>
      <c r="BI58" s="90" t="s">
        <v>23</v>
      </c>
      <c r="BM58" s="89" t="s">
        <v>94</v>
      </c>
      <c r="BN58" s="90" t="str">
        <f t="shared" si="11"/>
        <v>AGR_NON_MOT</v>
      </c>
      <c r="BO58" s="89" t="str">
        <f t="shared" si="12"/>
        <v>S2</v>
      </c>
      <c r="BP58" s="89">
        <f>[2]attached_energy_demand_split!L131</f>
        <v>0.00850033256969194</v>
      </c>
      <c r="BQ58" s="89" t="s">
        <v>96</v>
      </c>
      <c r="BR58" s="90" t="s">
        <v>20</v>
      </c>
    </row>
    <row r="59" spans="2:70">
      <c r="B59" s="72"/>
      <c r="C59" s="73"/>
      <c r="D59" s="74"/>
      <c r="E59" s="74"/>
      <c r="F59" s="72"/>
      <c r="G59" s="73"/>
      <c r="H59" s="73"/>
      <c r="K59" s="92" t="s">
        <v>94</v>
      </c>
      <c r="L59" s="90" t="str">
        <f t="shared" si="13"/>
        <v>AGR_NON_MOT</v>
      </c>
      <c r="M59" s="89" t="s">
        <v>136</v>
      </c>
      <c r="N59" s="95">
        <f>[2]attached_energy_demand_split!L9</f>
        <v>0.0104802103729584</v>
      </c>
      <c r="O59" s="89" t="s">
        <v>96</v>
      </c>
      <c r="P59" s="90" t="s">
        <v>24</v>
      </c>
      <c r="T59" s="89" t="s">
        <v>94</v>
      </c>
      <c r="U59" s="90" t="str">
        <f t="shared" si="0"/>
        <v>AGR_NON_MOT</v>
      </c>
      <c r="V59" s="89" t="str">
        <f t="shared" si="1"/>
        <v>S3</v>
      </c>
      <c r="W59" s="95">
        <f>[2]attached_energy_demand_split!L71</f>
        <v>0.00736970064136019</v>
      </c>
      <c r="X59" s="89" t="s">
        <v>96</v>
      </c>
      <c r="Y59" s="90" t="s">
        <v>19</v>
      </c>
      <c r="AC59" s="89" t="s">
        <v>94</v>
      </c>
      <c r="AD59" s="90" t="str">
        <f t="shared" si="2"/>
        <v>AGR_NON_MOT</v>
      </c>
      <c r="AE59" s="89" t="str">
        <f t="shared" si="3"/>
        <v>S3</v>
      </c>
      <c r="AF59" s="95">
        <f>[2]attached_energy_demand_split!L42</f>
        <v>0.0100311401483829</v>
      </c>
      <c r="AG59" s="89" t="s">
        <v>96</v>
      </c>
      <c r="AH59" s="90" t="s">
        <v>25</v>
      </c>
      <c r="AL59" s="89" t="s">
        <v>94</v>
      </c>
      <c r="AM59" s="90" t="str">
        <f t="shared" si="4"/>
        <v>AGR_NON_MOT</v>
      </c>
      <c r="AN59" s="89" t="str">
        <f t="shared" si="5"/>
        <v>S3</v>
      </c>
      <c r="AO59" s="95">
        <f>[2]attached_energy_demand_split!T9</f>
        <v>0.00922365576098266</v>
      </c>
      <c r="AP59" s="89" t="s">
        <v>96</v>
      </c>
      <c r="AQ59" s="90" t="s">
        <v>22</v>
      </c>
      <c r="AU59" s="89" t="s">
        <v>94</v>
      </c>
      <c r="AV59" s="90" t="str">
        <f t="shared" si="6"/>
        <v>AGR_NON_MOT</v>
      </c>
      <c r="AW59" s="89" t="str">
        <f t="shared" si="7"/>
        <v>S3</v>
      </c>
      <c r="AX59" s="95">
        <f>[2]attached_energy_demand_split!L102</f>
        <v>0.0102098703739199</v>
      </c>
      <c r="AY59" s="89" t="s">
        <v>96</v>
      </c>
      <c r="AZ59" s="90" t="s">
        <v>21</v>
      </c>
      <c r="BD59" s="89" t="s">
        <v>94</v>
      </c>
      <c r="BE59" s="90" t="str">
        <f t="shared" si="8"/>
        <v>AGR_NON_MOT</v>
      </c>
      <c r="BF59" s="89" t="str">
        <f t="shared" si="9"/>
        <v>S3</v>
      </c>
      <c r="BG59" s="89">
        <f t="shared" si="10"/>
        <v>0.00922365576098266</v>
      </c>
      <c r="BH59" s="89" t="s">
        <v>96</v>
      </c>
      <c r="BI59" s="90" t="s">
        <v>23</v>
      </c>
      <c r="BM59" s="89" t="s">
        <v>94</v>
      </c>
      <c r="BN59" s="90" t="str">
        <f t="shared" si="11"/>
        <v>AGR_NON_MOT</v>
      </c>
      <c r="BO59" s="89" t="str">
        <f t="shared" si="12"/>
        <v>S3</v>
      </c>
      <c r="BP59" s="89">
        <f>[2]attached_energy_demand_split!L132</f>
        <v>0.00802735726829194</v>
      </c>
      <c r="BQ59" s="89" t="s">
        <v>96</v>
      </c>
      <c r="BR59" s="90" t="s">
        <v>20</v>
      </c>
    </row>
    <row r="60" spans="2:70">
      <c r="B60" s="72"/>
      <c r="C60" s="73"/>
      <c r="D60" s="74"/>
      <c r="E60" s="74"/>
      <c r="F60" s="72"/>
      <c r="G60" s="73"/>
      <c r="H60" s="73"/>
      <c r="K60" s="89" t="s">
        <v>94</v>
      </c>
      <c r="L60" s="90" t="str">
        <f t="shared" si="13"/>
        <v>AGR_NON_MOT</v>
      </c>
      <c r="M60" s="89" t="s">
        <v>137</v>
      </c>
      <c r="N60" s="95">
        <f>[2]attached_energy_demand_split!L10</f>
        <v>0.010302252039056</v>
      </c>
      <c r="O60" s="89" t="s">
        <v>96</v>
      </c>
      <c r="P60" s="90" t="s">
        <v>24</v>
      </c>
      <c r="T60" s="89" t="s">
        <v>94</v>
      </c>
      <c r="U60" s="90" t="str">
        <f t="shared" si="0"/>
        <v>AGR_NON_MOT</v>
      </c>
      <c r="V60" s="89" t="str">
        <f t="shared" si="1"/>
        <v>S4</v>
      </c>
      <c r="W60" s="95">
        <f>[2]attached_energy_demand_split!L72</f>
        <v>0.00707623257486032</v>
      </c>
      <c r="X60" s="89" t="s">
        <v>96</v>
      </c>
      <c r="Y60" s="90" t="s">
        <v>19</v>
      </c>
      <c r="AC60" s="89" t="s">
        <v>94</v>
      </c>
      <c r="AD60" s="90" t="str">
        <f t="shared" si="2"/>
        <v>AGR_NON_MOT</v>
      </c>
      <c r="AE60" s="89" t="str">
        <f t="shared" si="3"/>
        <v>S4</v>
      </c>
      <c r="AF60" s="95">
        <f>[2]attached_energy_demand_split!L43</f>
        <v>0.0099914442720882</v>
      </c>
      <c r="AG60" s="89" t="s">
        <v>96</v>
      </c>
      <c r="AH60" s="90" t="s">
        <v>25</v>
      </c>
      <c r="AL60" s="89" t="s">
        <v>94</v>
      </c>
      <c r="AM60" s="90" t="str">
        <f t="shared" si="4"/>
        <v>AGR_NON_MOT</v>
      </c>
      <c r="AN60" s="89" t="str">
        <f t="shared" si="5"/>
        <v>S4</v>
      </c>
      <c r="AO60" s="95">
        <f>[2]attached_energy_demand_split!T10</f>
        <v>0.00890221789950177</v>
      </c>
      <c r="AP60" s="89" t="s">
        <v>96</v>
      </c>
      <c r="AQ60" s="90" t="s">
        <v>22</v>
      </c>
      <c r="AU60" s="89" t="s">
        <v>94</v>
      </c>
      <c r="AV60" s="90" t="str">
        <f t="shared" si="6"/>
        <v>AGR_NON_MOT</v>
      </c>
      <c r="AW60" s="89" t="str">
        <f t="shared" si="7"/>
        <v>S4</v>
      </c>
      <c r="AX60" s="95">
        <f>[2]attached_energy_demand_split!L103</f>
        <v>0.00947781475616528</v>
      </c>
      <c r="AY60" s="89" t="s">
        <v>96</v>
      </c>
      <c r="AZ60" s="90" t="s">
        <v>21</v>
      </c>
      <c r="BD60" s="89" t="s">
        <v>94</v>
      </c>
      <c r="BE60" s="90" t="str">
        <f t="shared" si="8"/>
        <v>AGR_NON_MOT</v>
      </c>
      <c r="BF60" s="89" t="str">
        <f t="shared" si="9"/>
        <v>S4</v>
      </c>
      <c r="BG60" s="89">
        <f t="shared" si="10"/>
        <v>0.00890221789950177</v>
      </c>
      <c r="BH60" s="89" t="s">
        <v>96</v>
      </c>
      <c r="BI60" s="90" t="s">
        <v>23</v>
      </c>
      <c r="BM60" s="89" t="s">
        <v>94</v>
      </c>
      <c r="BN60" s="90" t="str">
        <f t="shared" si="11"/>
        <v>AGR_NON_MOT</v>
      </c>
      <c r="BO60" s="89" t="str">
        <f t="shared" si="12"/>
        <v>S4</v>
      </c>
      <c r="BP60" s="89">
        <f>[2]attached_energy_demand_split!L133</f>
        <v>0.00766334585533907</v>
      </c>
      <c r="BQ60" s="89" t="s">
        <v>96</v>
      </c>
      <c r="BR60" s="90" t="s">
        <v>20</v>
      </c>
    </row>
    <row r="61" spans="2:70">
      <c r="B61" s="72"/>
      <c r="C61" s="73"/>
      <c r="D61" s="74"/>
      <c r="E61" s="74"/>
      <c r="F61" s="72"/>
      <c r="G61" s="73"/>
      <c r="H61" s="73"/>
      <c r="K61" s="89" t="s">
        <v>94</v>
      </c>
      <c r="L61" s="90" t="str">
        <f t="shared" si="13"/>
        <v>AGR_NON_MOT</v>
      </c>
      <c r="M61" s="89" t="s">
        <v>138</v>
      </c>
      <c r="N61" s="95">
        <f>[2]attached_energy_demand_split!L11</f>
        <v>0.00998630287270145</v>
      </c>
      <c r="O61" s="89" t="s">
        <v>96</v>
      </c>
      <c r="P61" s="90" t="s">
        <v>24</v>
      </c>
      <c r="T61" s="89" t="s">
        <v>94</v>
      </c>
      <c r="U61" s="90" t="str">
        <f t="shared" si="0"/>
        <v>AGR_NON_MOT</v>
      </c>
      <c r="V61" s="89" t="str">
        <f t="shared" si="1"/>
        <v>S5</v>
      </c>
      <c r="W61" s="95">
        <f>[2]attached_energy_demand_split!L73</f>
        <v>0.00693855248478292</v>
      </c>
      <c r="X61" s="89" t="s">
        <v>96</v>
      </c>
      <c r="Y61" s="90" t="s">
        <v>19</v>
      </c>
      <c r="AC61" s="89" t="s">
        <v>94</v>
      </c>
      <c r="AD61" s="90" t="str">
        <f t="shared" si="2"/>
        <v>AGR_NON_MOT</v>
      </c>
      <c r="AE61" s="89" t="str">
        <f t="shared" si="3"/>
        <v>S5</v>
      </c>
      <c r="AF61" s="95">
        <f>[2]attached_energy_demand_split!L44</f>
        <v>0.00962339524997807</v>
      </c>
      <c r="AG61" s="89" t="s">
        <v>96</v>
      </c>
      <c r="AH61" s="90" t="s">
        <v>25</v>
      </c>
      <c r="AL61" s="89" t="s">
        <v>94</v>
      </c>
      <c r="AM61" s="90" t="str">
        <f t="shared" si="4"/>
        <v>AGR_NON_MOT</v>
      </c>
      <c r="AN61" s="89" t="str">
        <f t="shared" si="5"/>
        <v>S5</v>
      </c>
      <c r="AO61" s="95">
        <f>[2]attached_energy_demand_split!T11</f>
        <v>0.00859828506997421</v>
      </c>
      <c r="AP61" s="89" t="s">
        <v>96</v>
      </c>
      <c r="AQ61" s="90" t="s">
        <v>22</v>
      </c>
      <c r="AU61" s="89" t="s">
        <v>94</v>
      </c>
      <c r="AV61" s="90" t="str">
        <f t="shared" si="6"/>
        <v>AGR_NON_MOT</v>
      </c>
      <c r="AW61" s="89" t="str">
        <f t="shared" si="7"/>
        <v>S5</v>
      </c>
      <c r="AX61" s="95">
        <f>[2]attached_energy_demand_split!L104</f>
        <v>0.009001549175111</v>
      </c>
      <c r="AY61" s="89" t="s">
        <v>96</v>
      </c>
      <c r="AZ61" s="90" t="s">
        <v>21</v>
      </c>
      <c r="BD61" s="89" t="s">
        <v>94</v>
      </c>
      <c r="BE61" s="90" t="str">
        <f t="shared" si="8"/>
        <v>AGR_NON_MOT</v>
      </c>
      <c r="BF61" s="89" t="str">
        <f t="shared" si="9"/>
        <v>S5</v>
      </c>
      <c r="BG61" s="89">
        <f t="shared" si="10"/>
        <v>0.00859828506997421</v>
      </c>
      <c r="BH61" s="89" t="s">
        <v>96</v>
      </c>
      <c r="BI61" s="90" t="s">
        <v>23</v>
      </c>
      <c r="BM61" s="89" t="s">
        <v>94</v>
      </c>
      <c r="BN61" s="90" t="str">
        <f t="shared" si="11"/>
        <v>AGR_NON_MOT</v>
      </c>
      <c r="BO61" s="89" t="str">
        <f t="shared" si="12"/>
        <v>S5</v>
      </c>
      <c r="BP61" s="89">
        <f>[2]attached_energy_demand_split!L134</f>
        <v>0.0074416255672976</v>
      </c>
      <c r="BQ61" s="89" t="s">
        <v>96</v>
      </c>
      <c r="BR61" s="90" t="s">
        <v>20</v>
      </c>
    </row>
    <row r="62" spans="2:70">
      <c r="B62" s="72"/>
      <c r="C62" s="73"/>
      <c r="D62" s="74"/>
      <c r="E62" s="74"/>
      <c r="F62" s="72"/>
      <c r="G62" s="73"/>
      <c r="H62" s="73"/>
      <c r="K62" s="89" t="s">
        <v>94</v>
      </c>
      <c r="L62" s="90" t="str">
        <f t="shared" si="13"/>
        <v>AGR_NON_MOT</v>
      </c>
      <c r="M62" s="89" t="s">
        <v>139</v>
      </c>
      <c r="N62" s="95">
        <f>[2]attached_energy_demand_split!L12</f>
        <v>0.00970685876594795</v>
      </c>
      <c r="O62" s="89" t="s">
        <v>96</v>
      </c>
      <c r="P62" s="90" t="s">
        <v>24</v>
      </c>
      <c r="T62" s="89" t="s">
        <v>94</v>
      </c>
      <c r="U62" s="90" t="str">
        <f t="shared" si="0"/>
        <v>AGR_NON_MOT</v>
      </c>
      <c r="V62" s="89" t="str">
        <f t="shared" si="1"/>
        <v>S6</v>
      </c>
      <c r="W62" s="95">
        <f>[2]attached_energy_demand_split!L74</f>
        <v>0.00690233127948598</v>
      </c>
      <c r="X62" s="89" t="s">
        <v>96</v>
      </c>
      <c r="Y62" s="90" t="s">
        <v>19</v>
      </c>
      <c r="AC62" s="89" t="s">
        <v>94</v>
      </c>
      <c r="AD62" s="90" t="str">
        <f t="shared" si="2"/>
        <v>AGR_NON_MOT</v>
      </c>
      <c r="AE62" s="89" t="str">
        <f t="shared" si="3"/>
        <v>S6</v>
      </c>
      <c r="AF62" s="95">
        <f>[2]attached_energy_demand_split!L45</f>
        <v>0.00895580030607749</v>
      </c>
      <c r="AG62" s="89" t="s">
        <v>96</v>
      </c>
      <c r="AH62" s="90" t="s">
        <v>25</v>
      </c>
      <c r="AL62" s="89" t="s">
        <v>94</v>
      </c>
      <c r="AM62" s="90" t="str">
        <f t="shared" si="4"/>
        <v>AGR_NON_MOT</v>
      </c>
      <c r="AN62" s="89" t="str">
        <f t="shared" si="5"/>
        <v>S6</v>
      </c>
      <c r="AO62" s="95">
        <f>[2]attached_energy_demand_split!T12</f>
        <v>0.00831343357193171</v>
      </c>
      <c r="AP62" s="89" t="s">
        <v>96</v>
      </c>
      <c r="AQ62" s="90" t="s">
        <v>22</v>
      </c>
      <c r="AU62" s="89" t="s">
        <v>94</v>
      </c>
      <c r="AV62" s="90" t="str">
        <f t="shared" si="6"/>
        <v>AGR_NON_MOT</v>
      </c>
      <c r="AW62" s="89" t="str">
        <f t="shared" si="7"/>
        <v>S6</v>
      </c>
      <c r="AX62" s="95">
        <f>[2]attached_energy_demand_split!L105</f>
        <v>0.00869775718904425</v>
      </c>
      <c r="AY62" s="89" t="s">
        <v>96</v>
      </c>
      <c r="AZ62" s="90" t="s">
        <v>21</v>
      </c>
      <c r="BD62" s="89" t="s">
        <v>94</v>
      </c>
      <c r="BE62" s="90" t="str">
        <f t="shared" si="8"/>
        <v>AGR_NON_MOT</v>
      </c>
      <c r="BF62" s="89" t="str">
        <f t="shared" si="9"/>
        <v>S6</v>
      </c>
      <c r="BG62" s="89">
        <f t="shared" si="10"/>
        <v>0.00831343357193171</v>
      </c>
      <c r="BH62" s="89" t="s">
        <v>96</v>
      </c>
      <c r="BI62" s="90" t="s">
        <v>23</v>
      </c>
      <c r="BM62" s="89" t="s">
        <v>94</v>
      </c>
      <c r="BN62" s="90" t="str">
        <f t="shared" si="11"/>
        <v>AGR_NON_MOT</v>
      </c>
      <c r="BO62" s="89" t="str">
        <f t="shared" si="12"/>
        <v>S6</v>
      </c>
      <c r="BP62" s="89">
        <f>[2]attached_energy_demand_split!L135</f>
        <v>0.00730442031910289</v>
      </c>
      <c r="BQ62" s="89" t="s">
        <v>96</v>
      </c>
      <c r="BR62" s="90" t="s">
        <v>20</v>
      </c>
    </row>
    <row r="63" spans="2:70">
      <c r="B63" s="72"/>
      <c r="C63" s="73"/>
      <c r="D63" s="74"/>
      <c r="E63" s="74"/>
      <c r="F63" s="72"/>
      <c r="G63" s="73"/>
      <c r="H63" s="73"/>
      <c r="K63" s="92" t="s">
        <v>94</v>
      </c>
      <c r="L63" s="90" t="str">
        <f t="shared" si="13"/>
        <v>AGR_NON_MOT</v>
      </c>
      <c r="M63" s="89" t="s">
        <v>140</v>
      </c>
      <c r="N63" s="95">
        <f>[2]attached_energy_demand_split!L13</f>
        <v>0.00952537765103036</v>
      </c>
      <c r="O63" s="89" t="s">
        <v>96</v>
      </c>
      <c r="P63" s="90" t="s">
        <v>24</v>
      </c>
      <c r="T63" s="89" t="s">
        <v>94</v>
      </c>
      <c r="U63" s="90" t="str">
        <f t="shared" si="0"/>
        <v>AGR_NON_MOT</v>
      </c>
      <c r="V63" s="89" t="str">
        <f t="shared" si="1"/>
        <v>S7</v>
      </c>
      <c r="W63" s="95">
        <f>[2]attached_energy_demand_split!L75</f>
        <v>0.00695811193011423</v>
      </c>
      <c r="X63" s="89" t="s">
        <v>96</v>
      </c>
      <c r="Y63" s="90" t="s">
        <v>19</v>
      </c>
      <c r="AC63" s="89" t="s">
        <v>94</v>
      </c>
      <c r="AD63" s="90" t="str">
        <f t="shared" si="2"/>
        <v>AGR_NON_MOT</v>
      </c>
      <c r="AE63" s="89" t="str">
        <f t="shared" si="3"/>
        <v>S7</v>
      </c>
      <c r="AF63" s="95">
        <f>[2]attached_energy_demand_split!L46</f>
        <v>0.0083231978023869</v>
      </c>
      <c r="AG63" s="89" t="s">
        <v>96</v>
      </c>
      <c r="AH63" s="90" t="s">
        <v>25</v>
      </c>
      <c r="AL63" s="89" t="s">
        <v>94</v>
      </c>
      <c r="AM63" s="90" t="str">
        <f t="shared" si="4"/>
        <v>AGR_NON_MOT</v>
      </c>
      <c r="AN63" s="89" t="str">
        <f t="shared" si="5"/>
        <v>S7</v>
      </c>
      <c r="AO63" s="95">
        <f>[2]attached_energy_demand_split!T13</f>
        <v>0.00810776020785731</v>
      </c>
      <c r="AP63" s="89" t="s">
        <v>96</v>
      </c>
      <c r="AQ63" s="90" t="s">
        <v>22</v>
      </c>
      <c r="AU63" s="89" t="s">
        <v>94</v>
      </c>
      <c r="AV63" s="90" t="str">
        <f t="shared" si="6"/>
        <v>AGR_NON_MOT</v>
      </c>
      <c r="AW63" s="89" t="str">
        <f t="shared" si="7"/>
        <v>S7</v>
      </c>
      <c r="AX63" s="95">
        <f>[2]attached_energy_demand_split!L106</f>
        <v>0.00850186452384368</v>
      </c>
      <c r="AY63" s="89" t="s">
        <v>96</v>
      </c>
      <c r="AZ63" s="90" t="s">
        <v>21</v>
      </c>
      <c r="BD63" s="89" t="s">
        <v>94</v>
      </c>
      <c r="BE63" s="90" t="str">
        <f t="shared" si="8"/>
        <v>AGR_NON_MOT</v>
      </c>
      <c r="BF63" s="89" t="str">
        <f t="shared" si="9"/>
        <v>S7</v>
      </c>
      <c r="BG63" s="89">
        <f t="shared" si="10"/>
        <v>0.00810776020785731</v>
      </c>
      <c r="BH63" s="89" t="s">
        <v>96</v>
      </c>
      <c r="BI63" s="90" t="s">
        <v>23</v>
      </c>
      <c r="BM63" s="89" t="s">
        <v>94</v>
      </c>
      <c r="BN63" s="90" t="str">
        <f t="shared" si="11"/>
        <v>AGR_NON_MOT</v>
      </c>
      <c r="BO63" s="89" t="str">
        <f t="shared" si="12"/>
        <v>S7</v>
      </c>
      <c r="BP63" s="89">
        <f>[2]attached_energy_demand_split!L136</f>
        <v>0.00723024913191138</v>
      </c>
      <c r="BQ63" s="89" t="s">
        <v>96</v>
      </c>
      <c r="BR63" s="90" t="s">
        <v>20</v>
      </c>
    </row>
    <row r="64" spans="2:70">
      <c r="B64" s="72"/>
      <c r="C64" s="73"/>
      <c r="D64" s="74"/>
      <c r="E64" s="74"/>
      <c r="F64" s="72"/>
      <c r="G64" s="73"/>
      <c r="H64" s="73"/>
      <c r="K64" s="89" t="s">
        <v>94</v>
      </c>
      <c r="L64" s="90" t="str">
        <f t="shared" si="13"/>
        <v>AGR_NON_MOT</v>
      </c>
      <c r="M64" s="89" t="s">
        <v>141</v>
      </c>
      <c r="N64" s="95">
        <f>[2]attached_energy_demand_split!L14</f>
        <v>0.00940579551046531</v>
      </c>
      <c r="O64" s="89" t="s">
        <v>96</v>
      </c>
      <c r="P64" s="90" t="s">
        <v>24</v>
      </c>
      <c r="T64" s="89" t="s">
        <v>94</v>
      </c>
      <c r="U64" s="90" t="str">
        <f t="shared" si="0"/>
        <v>AGR_NON_MOT</v>
      </c>
      <c r="V64" s="89" t="str">
        <f t="shared" si="1"/>
        <v>S8</v>
      </c>
      <c r="W64" s="95">
        <f>[2]attached_energy_demand_split!L76</f>
        <v>0.00713706178998624</v>
      </c>
      <c r="X64" s="89" t="s">
        <v>96</v>
      </c>
      <c r="Y64" s="90" t="s">
        <v>19</v>
      </c>
      <c r="AC64" s="89" t="s">
        <v>94</v>
      </c>
      <c r="AD64" s="90" t="str">
        <f t="shared" si="2"/>
        <v>AGR_NON_MOT</v>
      </c>
      <c r="AE64" s="89" t="str">
        <f t="shared" si="3"/>
        <v>S8</v>
      </c>
      <c r="AF64" s="95">
        <f>[2]attached_energy_demand_split!L47</f>
        <v>0.00791001223001852</v>
      </c>
      <c r="AG64" s="89" t="s">
        <v>96</v>
      </c>
      <c r="AH64" s="90" t="s">
        <v>25</v>
      </c>
      <c r="AL64" s="89" t="s">
        <v>94</v>
      </c>
      <c r="AM64" s="90" t="str">
        <f t="shared" si="4"/>
        <v>AGR_NON_MOT</v>
      </c>
      <c r="AN64" s="89" t="str">
        <f t="shared" si="5"/>
        <v>S8</v>
      </c>
      <c r="AO64" s="95">
        <f>[2]attached_energy_demand_split!T14</f>
        <v>0.00802617470555127</v>
      </c>
      <c r="AP64" s="89" t="s">
        <v>96</v>
      </c>
      <c r="AQ64" s="90" t="s">
        <v>22</v>
      </c>
      <c r="AU64" s="89" t="s">
        <v>94</v>
      </c>
      <c r="AV64" s="90" t="str">
        <f t="shared" si="6"/>
        <v>AGR_NON_MOT</v>
      </c>
      <c r="AW64" s="89" t="str">
        <f t="shared" si="7"/>
        <v>S8</v>
      </c>
      <c r="AX64" s="95">
        <f>[2]attached_energy_demand_split!L107</f>
        <v>0.0084452232324364</v>
      </c>
      <c r="AY64" s="89" t="s">
        <v>96</v>
      </c>
      <c r="AZ64" s="90" t="s">
        <v>21</v>
      </c>
      <c r="BD64" s="89" t="s">
        <v>94</v>
      </c>
      <c r="BE64" s="90" t="str">
        <f t="shared" si="8"/>
        <v>AGR_NON_MOT</v>
      </c>
      <c r="BF64" s="89" t="str">
        <f t="shared" si="9"/>
        <v>S8</v>
      </c>
      <c r="BG64" s="89">
        <f t="shared" si="10"/>
        <v>0.00802617470555127</v>
      </c>
      <c r="BH64" s="89" t="s">
        <v>96</v>
      </c>
      <c r="BI64" s="90" t="s">
        <v>23</v>
      </c>
      <c r="BM64" s="89" t="s">
        <v>94</v>
      </c>
      <c r="BN64" s="90" t="str">
        <f t="shared" si="11"/>
        <v>AGR_NON_MOT</v>
      </c>
      <c r="BO64" s="89" t="str">
        <f t="shared" si="12"/>
        <v>S8</v>
      </c>
      <c r="BP64" s="89">
        <f>[2]attached_energy_demand_split!L137</f>
        <v>0.00723278076484986</v>
      </c>
      <c r="BQ64" s="89" t="s">
        <v>96</v>
      </c>
      <c r="BR64" s="90" t="s">
        <v>20</v>
      </c>
    </row>
    <row r="65" spans="2:70">
      <c r="B65" s="72"/>
      <c r="C65" s="73"/>
      <c r="D65" s="74"/>
      <c r="E65" s="74"/>
      <c r="F65" s="72"/>
      <c r="G65" s="73"/>
      <c r="H65" s="73"/>
      <c r="K65" s="89" t="s">
        <v>94</v>
      </c>
      <c r="L65" s="90" t="str">
        <f t="shared" si="13"/>
        <v>AGR_NON_MOT</v>
      </c>
      <c r="M65" s="89" t="s">
        <v>142</v>
      </c>
      <c r="N65" s="95">
        <f>[2]attached_energy_demand_split!L15</f>
        <v>0.00934271150095977</v>
      </c>
      <c r="O65" s="89" t="s">
        <v>96</v>
      </c>
      <c r="P65" s="90" t="s">
        <v>24</v>
      </c>
      <c r="T65" s="89" t="s">
        <v>94</v>
      </c>
      <c r="U65" s="90" t="str">
        <f t="shared" si="0"/>
        <v>AGR_NON_MOT</v>
      </c>
      <c r="V65" s="89" t="str">
        <f t="shared" si="1"/>
        <v>S9</v>
      </c>
      <c r="W65" s="95">
        <f>[2]attached_energy_demand_split!L77</f>
        <v>0.00761804538936425</v>
      </c>
      <c r="X65" s="89" t="s">
        <v>96</v>
      </c>
      <c r="Y65" s="90" t="s">
        <v>19</v>
      </c>
      <c r="AC65" s="89" t="s">
        <v>94</v>
      </c>
      <c r="AD65" s="90" t="str">
        <f t="shared" si="2"/>
        <v>AGR_NON_MOT</v>
      </c>
      <c r="AE65" s="89" t="str">
        <f t="shared" si="3"/>
        <v>S9</v>
      </c>
      <c r="AF65" s="95">
        <f>[2]attached_energy_demand_split!L48</f>
        <v>0.00767868703142379</v>
      </c>
      <c r="AG65" s="89" t="s">
        <v>96</v>
      </c>
      <c r="AH65" s="90" t="s">
        <v>25</v>
      </c>
      <c r="AL65" s="89" t="s">
        <v>94</v>
      </c>
      <c r="AM65" s="90" t="str">
        <f t="shared" si="4"/>
        <v>AGR_NON_MOT</v>
      </c>
      <c r="AN65" s="89" t="str">
        <f t="shared" si="5"/>
        <v>S9</v>
      </c>
      <c r="AO65" s="95">
        <f>[2]attached_energy_demand_split!T15</f>
        <v>0.00811366825218321</v>
      </c>
      <c r="AP65" s="89" t="s">
        <v>96</v>
      </c>
      <c r="AQ65" s="90" t="s">
        <v>22</v>
      </c>
      <c r="AU65" s="89" t="s">
        <v>94</v>
      </c>
      <c r="AV65" s="90" t="str">
        <f t="shared" si="6"/>
        <v>AGR_NON_MOT</v>
      </c>
      <c r="AW65" s="89" t="str">
        <f t="shared" si="7"/>
        <v>S9</v>
      </c>
      <c r="AX65" s="95">
        <f>[2]attached_energy_demand_split!L108</f>
        <v>0.00858502204079058</v>
      </c>
      <c r="AY65" s="89" t="s">
        <v>96</v>
      </c>
      <c r="AZ65" s="90" t="s">
        <v>21</v>
      </c>
      <c r="BD65" s="89" t="s">
        <v>94</v>
      </c>
      <c r="BE65" s="90" t="str">
        <f t="shared" si="8"/>
        <v>AGR_NON_MOT</v>
      </c>
      <c r="BF65" s="89" t="str">
        <f t="shared" si="9"/>
        <v>S9</v>
      </c>
      <c r="BG65" s="89">
        <f t="shared" si="10"/>
        <v>0.00811366825218321</v>
      </c>
      <c r="BH65" s="89" t="s">
        <v>96</v>
      </c>
      <c r="BI65" s="90" t="s">
        <v>23</v>
      </c>
      <c r="BM65" s="89" t="s">
        <v>94</v>
      </c>
      <c r="BN65" s="90" t="str">
        <f t="shared" si="11"/>
        <v>AGR_NON_MOT</v>
      </c>
      <c r="BO65" s="89" t="str">
        <f t="shared" si="12"/>
        <v>S9</v>
      </c>
      <c r="BP65" s="89">
        <f>[2]attached_energy_demand_split!L138</f>
        <v>0.00734387529837765</v>
      </c>
      <c r="BQ65" s="89" t="s">
        <v>96</v>
      </c>
      <c r="BR65" s="90" t="s">
        <v>20</v>
      </c>
    </row>
    <row r="66" spans="2:70">
      <c r="B66" s="72"/>
      <c r="C66" s="73"/>
      <c r="D66" s="74"/>
      <c r="E66" s="74"/>
      <c r="F66" s="72"/>
      <c r="G66" s="73"/>
      <c r="H66" s="73"/>
      <c r="K66" s="89" t="s">
        <v>94</v>
      </c>
      <c r="L66" s="90" t="str">
        <f t="shared" si="13"/>
        <v>AGR_NON_MOT</v>
      </c>
      <c r="M66" s="89" t="s">
        <v>143</v>
      </c>
      <c r="N66" s="95">
        <f>[2]attached_energy_demand_split!L16</f>
        <v>0.0093232756046095</v>
      </c>
      <c r="O66" s="89" t="s">
        <v>96</v>
      </c>
      <c r="P66" s="90" t="s">
        <v>24</v>
      </c>
      <c r="T66" s="89" t="s">
        <v>94</v>
      </c>
      <c r="U66" s="90" t="str">
        <f t="shared" si="0"/>
        <v>AGR_NON_MOT</v>
      </c>
      <c r="V66" s="89" t="str">
        <f t="shared" si="1"/>
        <v>S10</v>
      </c>
      <c r="W66" s="95">
        <f>[2]attached_energy_demand_split!L78</f>
        <v>0.00832464497830165</v>
      </c>
      <c r="X66" s="89" t="s">
        <v>96</v>
      </c>
      <c r="Y66" s="90" t="s">
        <v>19</v>
      </c>
      <c r="AC66" s="89" t="s">
        <v>94</v>
      </c>
      <c r="AD66" s="90" t="str">
        <f t="shared" si="2"/>
        <v>AGR_NON_MOT</v>
      </c>
      <c r="AE66" s="89" t="str">
        <f t="shared" si="3"/>
        <v>S10</v>
      </c>
      <c r="AF66" s="95">
        <f>[2]attached_energy_demand_split!L49</f>
        <v>0.00755744496055898</v>
      </c>
      <c r="AG66" s="89" t="s">
        <v>96</v>
      </c>
      <c r="AH66" s="90" t="s">
        <v>25</v>
      </c>
      <c r="AL66" s="89" t="s">
        <v>94</v>
      </c>
      <c r="AM66" s="90" t="str">
        <f t="shared" si="4"/>
        <v>AGR_NON_MOT</v>
      </c>
      <c r="AN66" s="89" t="str">
        <f t="shared" si="5"/>
        <v>S10</v>
      </c>
      <c r="AO66" s="95">
        <f>[2]attached_energy_demand_split!T16</f>
        <v>0.00838274552310763</v>
      </c>
      <c r="AP66" s="89" t="s">
        <v>96</v>
      </c>
      <c r="AQ66" s="90" t="s">
        <v>22</v>
      </c>
      <c r="AU66" s="89" t="s">
        <v>94</v>
      </c>
      <c r="AV66" s="90" t="str">
        <f t="shared" si="6"/>
        <v>AGR_NON_MOT</v>
      </c>
      <c r="AW66" s="89" t="str">
        <f t="shared" si="7"/>
        <v>S10</v>
      </c>
      <c r="AX66" s="95">
        <f>[2]attached_energy_demand_split!L109</f>
        <v>0.00899201274693116</v>
      </c>
      <c r="AY66" s="89" t="s">
        <v>96</v>
      </c>
      <c r="AZ66" s="90" t="s">
        <v>21</v>
      </c>
      <c r="BD66" s="89" t="s">
        <v>94</v>
      </c>
      <c r="BE66" s="90" t="str">
        <f t="shared" si="8"/>
        <v>AGR_NON_MOT</v>
      </c>
      <c r="BF66" s="89" t="str">
        <f t="shared" si="9"/>
        <v>S10</v>
      </c>
      <c r="BG66" s="89">
        <f t="shared" si="10"/>
        <v>0.00838274552310763</v>
      </c>
      <c r="BH66" s="89" t="s">
        <v>96</v>
      </c>
      <c r="BI66" s="90" t="s">
        <v>23</v>
      </c>
      <c r="BM66" s="89" t="s">
        <v>94</v>
      </c>
      <c r="BN66" s="90" t="str">
        <f t="shared" si="11"/>
        <v>AGR_NON_MOT</v>
      </c>
      <c r="BO66" s="89" t="str">
        <f t="shared" si="12"/>
        <v>S10</v>
      </c>
      <c r="BP66" s="89">
        <f>[2]attached_energy_demand_split!L139</f>
        <v>0.00771634932513689</v>
      </c>
      <c r="BQ66" s="89" t="s">
        <v>96</v>
      </c>
      <c r="BR66" s="90" t="s">
        <v>20</v>
      </c>
    </row>
    <row r="67" spans="2:70">
      <c r="B67" s="78"/>
      <c r="C67" s="73"/>
      <c r="D67" s="79"/>
      <c r="E67" s="79"/>
      <c r="F67" s="78"/>
      <c r="G67" s="73"/>
      <c r="H67" s="73"/>
      <c r="K67" s="93" t="s">
        <v>94</v>
      </c>
      <c r="L67" s="90" t="str">
        <f t="shared" si="13"/>
        <v>AGR_NON_MOT</v>
      </c>
      <c r="M67" s="89" t="s">
        <v>144</v>
      </c>
      <c r="N67" s="95">
        <f>[2]attached_energy_demand_split!L17</f>
        <v>0.00935477163539888</v>
      </c>
      <c r="O67" s="94" t="s">
        <v>96</v>
      </c>
      <c r="P67" s="90" t="s">
        <v>24</v>
      </c>
      <c r="T67" s="89" t="s">
        <v>94</v>
      </c>
      <c r="U67" s="90" t="str">
        <f t="shared" si="0"/>
        <v>AGR_NON_MOT</v>
      </c>
      <c r="V67" s="89" t="str">
        <f t="shared" si="1"/>
        <v>S11</v>
      </c>
      <c r="W67" s="95">
        <f>[2]attached_energy_demand_split!L79</f>
        <v>0.00886201666472859</v>
      </c>
      <c r="X67" s="94" t="s">
        <v>96</v>
      </c>
      <c r="Y67" s="90" t="s">
        <v>19</v>
      </c>
      <c r="AC67" s="89" t="s">
        <v>94</v>
      </c>
      <c r="AD67" s="90" t="str">
        <f t="shared" si="2"/>
        <v>AGR_NON_MOT</v>
      </c>
      <c r="AE67" s="89" t="str">
        <f t="shared" si="3"/>
        <v>S11</v>
      </c>
      <c r="AF67" s="95">
        <f>[2]attached_energy_demand_split!L50</f>
        <v>0.00753987073520926</v>
      </c>
      <c r="AG67" s="94" t="s">
        <v>96</v>
      </c>
      <c r="AH67" s="90" t="s">
        <v>25</v>
      </c>
      <c r="AL67" s="89" t="s">
        <v>94</v>
      </c>
      <c r="AM67" s="90" t="str">
        <f t="shared" si="4"/>
        <v>AGR_NON_MOT</v>
      </c>
      <c r="AN67" s="89" t="str">
        <f t="shared" si="5"/>
        <v>S11</v>
      </c>
      <c r="AO67" s="95">
        <f>[2]attached_energy_demand_split!T17</f>
        <v>0.00874680022383472</v>
      </c>
      <c r="AP67" s="94" t="s">
        <v>96</v>
      </c>
      <c r="AQ67" s="90" t="s">
        <v>22</v>
      </c>
      <c r="AU67" s="89" t="s">
        <v>94</v>
      </c>
      <c r="AV67" s="90" t="str">
        <f t="shared" si="6"/>
        <v>AGR_NON_MOT</v>
      </c>
      <c r="AW67" s="89" t="str">
        <f t="shared" si="7"/>
        <v>S11</v>
      </c>
      <c r="AX67" s="95">
        <f>[2]attached_energy_demand_split!L110</f>
        <v>0.009722872391825</v>
      </c>
      <c r="AY67" s="94" t="s">
        <v>96</v>
      </c>
      <c r="AZ67" s="90" t="s">
        <v>21</v>
      </c>
      <c r="BD67" s="89" t="s">
        <v>94</v>
      </c>
      <c r="BE67" s="90" t="str">
        <f t="shared" si="8"/>
        <v>AGR_NON_MOT</v>
      </c>
      <c r="BF67" s="89" t="str">
        <f t="shared" si="9"/>
        <v>S11</v>
      </c>
      <c r="BG67" s="89">
        <f t="shared" si="10"/>
        <v>0.00874680022383472</v>
      </c>
      <c r="BH67" s="94" t="s">
        <v>96</v>
      </c>
      <c r="BI67" s="90" t="s">
        <v>23</v>
      </c>
      <c r="BM67" s="89" t="s">
        <v>94</v>
      </c>
      <c r="BN67" s="90" t="str">
        <f t="shared" si="11"/>
        <v>AGR_NON_MOT</v>
      </c>
      <c r="BO67" s="89" t="str">
        <f t="shared" si="12"/>
        <v>S11</v>
      </c>
      <c r="BP67" s="89">
        <f>[2]attached_energy_demand_split!L140</f>
        <v>0.00825446969201186</v>
      </c>
      <c r="BQ67" s="94" t="s">
        <v>96</v>
      </c>
      <c r="BR67" s="90" t="s">
        <v>20</v>
      </c>
    </row>
    <row r="68" spans="2:70">
      <c r="B68" s="72"/>
      <c r="C68" s="73"/>
      <c r="D68" s="74"/>
      <c r="E68" s="74"/>
      <c r="F68" s="72"/>
      <c r="G68" s="73"/>
      <c r="H68" s="73"/>
      <c r="K68" s="89" t="s">
        <v>94</v>
      </c>
      <c r="L68" s="90" t="str">
        <f t="shared" si="13"/>
        <v>AGR_NON_MOT</v>
      </c>
      <c r="M68" s="89" t="s">
        <v>145</v>
      </c>
      <c r="N68" s="95">
        <f>[2]attached_energy_demand_split!L18</f>
        <v>0.00951955200798545</v>
      </c>
      <c r="O68" s="89" t="s">
        <v>96</v>
      </c>
      <c r="P68" s="90" t="s">
        <v>24</v>
      </c>
      <c r="T68" s="89" t="s">
        <v>94</v>
      </c>
      <c r="U68" s="90" t="str">
        <f t="shared" si="0"/>
        <v>AGR_NON_MOT</v>
      </c>
      <c r="V68" s="89" t="str">
        <f t="shared" si="1"/>
        <v>S12</v>
      </c>
      <c r="W68" s="95">
        <f>[2]attached_energy_demand_split!L80</f>
        <v>0.00917902343356797</v>
      </c>
      <c r="X68" s="89" t="s">
        <v>96</v>
      </c>
      <c r="Y68" s="90" t="s">
        <v>19</v>
      </c>
      <c r="AC68" s="89" t="s">
        <v>94</v>
      </c>
      <c r="AD68" s="90" t="str">
        <f t="shared" si="2"/>
        <v>AGR_NON_MOT</v>
      </c>
      <c r="AE68" s="89" t="str">
        <f t="shared" si="3"/>
        <v>S12</v>
      </c>
      <c r="AF68" s="95">
        <f>[2]attached_energy_demand_split!L51</f>
        <v>0.00765324792010456</v>
      </c>
      <c r="AG68" s="89" t="s">
        <v>96</v>
      </c>
      <c r="AH68" s="90" t="s">
        <v>25</v>
      </c>
      <c r="AL68" s="89" t="s">
        <v>94</v>
      </c>
      <c r="AM68" s="90" t="str">
        <f t="shared" si="4"/>
        <v>AGR_NON_MOT</v>
      </c>
      <c r="AN68" s="89" t="str">
        <f t="shared" si="5"/>
        <v>S12</v>
      </c>
      <c r="AO68" s="95">
        <f>[2]attached_energy_demand_split!T18</f>
        <v>0.0090818707258295</v>
      </c>
      <c r="AP68" s="89" t="s">
        <v>96</v>
      </c>
      <c r="AQ68" s="90" t="s">
        <v>22</v>
      </c>
      <c r="AU68" s="89" t="s">
        <v>94</v>
      </c>
      <c r="AV68" s="90" t="str">
        <f t="shared" si="6"/>
        <v>AGR_NON_MOT</v>
      </c>
      <c r="AW68" s="89" t="str">
        <f t="shared" si="7"/>
        <v>S12</v>
      </c>
      <c r="AX68" s="95">
        <f>[2]attached_energy_demand_split!L111</f>
        <v>0.0104206027643797</v>
      </c>
      <c r="AY68" s="89" t="s">
        <v>96</v>
      </c>
      <c r="AZ68" s="90" t="s">
        <v>21</v>
      </c>
      <c r="BD68" s="89" t="s">
        <v>94</v>
      </c>
      <c r="BE68" s="90" t="str">
        <f t="shared" si="8"/>
        <v>AGR_NON_MOT</v>
      </c>
      <c r="BF68" s="89" t="str">
        <f t="shared" si="9"/>
        <v>S12</v>
      </c>
      <c r="BG68" s="89">
        <f t="shared" si="10"/>
        <v>0.0090818707258295</v>
      </c>
      <c r="BH68" s="89" t="s">
        <v>96</v>
      </c>
      <c r="BI68" s="90" t="s">
        <v>23</v>
      </c>
      <c r="BM68" s="89" t="s">
        <v>94</v>
      </c>
      <c r="BN68" s="90" t="str">
        <f t="shared" si="11"/>
        <v>AGR_NON_MOT</v>
      </c>
      <c r="BO68" s="89" t="str">
        <f t="shared" si="12"/>
        <v>S12</v>
      </c>
      <c r="BP68" s="89">
        <f>[2]attached_energy_demand_split!L141</f>
        <v>0.00863692750310988</v>
      </c>
      <c r="BQ68" s="89" t="s">
        <v>96</v>
      </c>
      <c r="BR68" s="90" t="s">
        <v>20</v>
      </c>
    </row>
    <row r="69" spans="2:70">
      <c r="B69" s="72"/>
      <c r="C69" s="73"/>
      <c r="D69" s="74"/>
      <c r="E69" s="74"/>
      <c r="F69" s="72"/>
      <c r="G69" s="73"/>
      <c r="H69" s="73"/>
      <c r="K69" s="89" t="s">
        <v>94</v>
      </c>
      <c r="L69" s="90" t="str">
        <f t="shared" si="13"/>
        <v>AGR_NON_MOT</v>
      </c>
      <c r="M69" s="89" t="s">
        <v>146</v>
      </c>
      <c r="N69" s="95">
        <f>[2]attached_energy_demand_split!L19</f>
        <v>0.00983477217602029</v>
      </c>
      <c r="O69" s="89" t="s">
        <v>96</v>
      </c>
      <c r="P69" s="90" t="s">
        <v>24</v>
      </c>
      <c r="T69" s="89" t="s">
        <v>94</v>
      </c>
      <c r="U69" s="90" t="str">
        <f t="shared" si="0"/>
        <v>AGR_NON_MOT</v>
      </c>
      <c r="V69" s="89" t="str">
        <f t="shared" si="1"/>
        <v>S13</v>
      </c>
      <c r="W69" s="95">
        <f>[2]attached_energy_demand_split!L81</f>
        <v>0.00935394292004165</v>
      </c>
      <c r="X69" s="89" t="s">
        <v>96</v>
      </c>
      <c r="Y69" s="90" t="s">
        <v>19</v>
      </c>
      <c r="AC69" s="89" t="s">
        <v>94</v>
      </c>
      <c r="AD69" s="90" t="str">
        <f t="shared" si="2"/>
        <v>AGR_NON_MOT</v>
      </c>
      <c r="AE69" s="89" t="str">
        <f t="shared" si="3"/>
        <v>S13</v>
      </c>
      <c r="AF69" s="95">
        <f>[2]attached_energy_demand_split!L52</f>
        <v>0.00806302398618668</v>
      </c>
      <c r="AG69" s="89" t="s">
        <v>96</v>
      </c>
      <c r="AH69" s="90" t="s">
        <v>25</v>
      </c>
      <c r="AL69" s="89" t="s">
        <v>94</v>
      </c>
      <c r="AM69" s="90" t="str">
        <f t="shared" si="4"/>
        <v>AGR_NON_MOT</v>
      </c>
      <c r="AN69" s="89" t="str">
        <f t="shared" si="5"/>
        <v>S13</v>
      </c>
      <c r="AO69" s="95">
        <f>[2]attached_energy_demand_split!T19</f>
        <v>0.00940908785584033</v>
      </c>
      <c r="AP69" s="89" t="s">
        <v>96</v>
      </c>
      <c r="AQ69" s="90" t="s">
        <v>22</v>
      </c>
      <c r="AU69" s="89" t="s">
        <v>94</v>
      </c>
      <c r="AV69" s="90" t="str">
        <f t="shared" si="6"/>
        <v>AGR_NON_MOT</v>
      </c>
      <c r="AW69" s="89" t="str">
        <f t="shared" si="7"/>
        <v>S13</v>
      </c>
      <c r="AX69" s="95">
        <f>[2]attached_energy_demand_split!L112</f>
        <v>0.0109229546436609</v>
      </c>
      <c r="AY69" s="89" t="s">
        <v>96</v>
      </c>
      <c r="AZ69" s="90" t="s">
        <v>21</v>
      </c>
      <c r="BD69" s="89" t="s">
        <v>94</v>
      </c>
      <c r="BE69" s="90" t="str">
        <f t="shared" si="8"/>
        <v>AGR_NON_MOT</v>
      </c>
      <c r="BF69" s="89" t="str">
        <f t="shared" si="9"/>
        <v>S13</v>
      </c>
      <c r="BG69" s="89">
        <f t="shared" si="10"/>
        <v>0.00940908785584033</v>
      </c>
      <c r="BH69" s="89" t="s">
        <v>96</v>
      </c>
      <c r="BI69" s="90" t="s">
        <v>23</v>
      </c>
      <c r="BM69" s="89" t="s">
        <v>94</v>
      </c>
      <c r="BN69" s="90" t="str">
        <f t="shared" si="11"/>
        <v>AGR_NON_MOT</v>
      </c>
      <c r="BO69" s="89" t="str">
        <f t="shared" si="12"/>
        <v>S13</v>
      </c>
      <c r="BP69" s="89">
        <f>[2]attached_energy_demand_split!L142</f>
        <v>0.00887074555329215</v>
      </c>
      <c r="BQ69" s="89" t="s">
        <v>96</v>
      </c>
      <c r="BR69" s="90" t="s">
        <v>20</v>
      </c>
    </row>
    <row r="70" spans="2:70">
      <c r="B70" s="72"/>
      <c r="C70" s="73"/>
      <c r="D70" s="74"/>
      <c r="E70" s="74"/>
      <c r="F70" s="72"/>
      <c r="G70" s="73"/>
      <c r="H70" s="73"/>
      <c r="K70" s="89" t="s">
        <v>94</v>
      </c>
      <c r="L70" s="90" t="str">
        <f t="shared" si="13"/>
        <v>AGR_NON_MOT</v>
      </c>
      <c r="M70" s="89" t="s">
        <v>147</v>
      </c>
      <c r="N70" s="95">
        <f>[2]attached_energy_demand_split!L20</f>
        <v>0.0101197602007481</v>
      </c>
      <c r="O70" s="89" t="s">
        <v>96</v>
      </c>
      <c r="P70" s="90" t="s">
        <v>24</v>
      </c>
      <c r="T70" s="89" t="s">
        <v>94</v>
      </c>
      <c r="U70" s="90" t="str">
        <f t="shared" si="0"/>
        <v>AGR_NON_MOT</v>
      </c>
      <c r="V70" s="89" t="str">
        <f t="shared" si="1"/>
        <v>S14</v>
      </c>
      <c r="W70" s="95">
        <f>[2]attached_energy_demand_split!L82</f>
        <v>0.00946890090470574</v>
      </c>
      <c r="X70" s="89" t="s">
        <v>96</v>
      </c>
      <c r="Y70" s="90" t="s">
        <v>19</v>
      </c>
      <c r="AC70" s="89" t="s">
        <v>94</v>
      </c>
      <c r="AD70" s="90" t="str">
        <f t="shared" si="2"/>
        <v>AGR_NON_MOT</v>
      </c>
      <c r="AE70" s="89" t="str">
        <f t="shared" si="3"/>
        <v>S14</v>
      </c>
      <c r="AF70" s="95">
        <f>[2]attached_energy_demand_split!L53</f>
        <v>0.00876710103848362</v>
      </c>
      <c r="AG70" s="89" t="s">
        <v>96</v>
      </c>
      <c r="AH70" s="90" t="s">
        <v>25</v>
      </c>
      <c r="AL70" s="89" t="s">
        <v>94</v>
      </c>
      <c r="AM70" s="90" t="str">
        <f t="shared" si="4"/>
        <v>AGR_NON_MOT</v>
      </c>
      <c r="AN70" s="89" t="str">
        <f t="shared" si="5"/>
        <v>S14</v>
      </c>
      <c r="AO70" s="95">
        <f>[2]attached_energy_demand_split!T20</f>
        <v>0.00974057712653231</v>
      </c>
      <c r="AP70" s="89" t="s">
        <v>96</v>
      </c>
      <c r="AQ70" s="90" t="s">
        <v>22</v>
      </c>
      <c r="AU70" s="89" t="s">
        <v>94</v>
      </c>
      <c r="AV70" s="90" t="str">
        <f t="shared" si="6"/>
        <v>AGR_NON_MOT</v>
      </c>
      <c r="AW70" s="89" t="str">
        <f t="shared" si="7"/>
        <v>S14</v>
      </c>
      <c r="AX70" s="95">
        <f>[2]attached_energy_demand_split!L113</f>
        <v>0.011327125797577</v>
      </c>
      <c r="AY70" s="89" t="s">
        <v>96</v>
      </c>
      <c r="AZ70" s="90" t="s">
        <v>21</v>
      </c>
      <c r="BD70" s="89" t="s">
        <v>94</v>
      </c>
      <c r="BE70" s="90" t="str">
        <f t="shared" si="8"/>
        <v>AGR_NON_MOT</v>
      </c>
      <c r="BF70" s="89" t="str">
        <f t="shared" si="9"/>
        <v>S14</v>
      </c>
      <c r="BG70" s="89">
        <f t="shared" si="10"/>
        <v>0.00974057712653231</v>
      </c>
      <c r="BH70" s="89" t="s">
        <v>96</v>
      </c>
      <c r="BI70" s="90" t="s">
        <v>23</v>
      </c>
      <c r="BM70" s="89" t="s">
        <v>94</v>
      </c>
      <c r="BN70" s="90" t="str">
        <f t="shared" si="11"/>
        <v>AGR_NON_MOT</v>
      </c>
      <c r="BO70" s="89" t="str">
        <f t="shared" si="12"/>
        <v>S14</v>
      </c>
      <c r="BP70" s="89">
        <f>[2]attached_energy_demand_split!L143</f>
        <v>0.00901999769114714</v>
      </c>
      <c r="BQ70" s="89" t="s">
        <v>96</v>
      </c>
      <c r="BR70" s="90" t="s">
        <v>20</v>
      </c>
    </row>
    <row r="71" spans="2:70">
      <c r="B71" s="72"/>
      <c r="C71" s="73"/>
      <c r="D71" s="74"/>
      <c r="E71" s="74"/>
      <c r="F71" s="72"/>
      <c r="G71" s="73"/>
      <c r="H71" s="73"/>
      <c r="K71" s="92" t="s">
        <v>94</v>
      </c>
      <c r="L71" s="90" t="str">
        <f t="shared" si="13"/>
        <v>AGR_NON_MOT</v>
      </c>
      <c r="M71" s="89" t="s">
        <v>148</v>
      </c>
      <c r="N71" s="95">
        <f>[2]attached_energy_demand_split!L21</f>
        <v>0.0103526099488921</v>
      </c>
      <c r="O71" s="89" t="s">
        <v>96</v>
      </c>
      <c r="P71" s="90" t="s">
        <v>24</v>
      </c>
      <c r="T71" s="89" t="s">
        <v>94</v>
      </c>
      <c r="U71" s="90" t="str">
        <f t="shared" si="0"/>
        <v>AGR_NON_MOT</v>
      </c>
      <c r="V71" s="89" t="str">
        <f t="shared" si="1"/>
        <v>S15</v>
      </c>
      <c r="W71" s="95">
        <f>[2]attached_energy_demand_split!L83</f>
        <v>0.00947570562912054</v>
      </c>
      <c r="X71" s="89" t="s">
        <v>96</v>
      </c>
      <c r="Y71" s="90" t="s">
        <v>19</v>
      </c>
      <c r="AC71" s="89" t="s">
        <v>94</v>
      </c>
      <c r="AD71" s="90" t="str">
        <f t="shared" si="2"/>
        <v>AGR_NON_MOT</v>
      </c>
      <c r="AE71" s="89" t="str">
        <f t="shared" si="3"/>
        <v>S15</v>
      </c>
      <c r="AF71" s="95">
        <f>[2]attached_energy_demand_split!L54</f>
        <v>0.00940238544360776</v>
      </c>
      <c r="AG71" s="89" t="s">
        <v>96</v>
      </c>
      <c r="AH71" s="90" t="s">
        <v>25</v>
      </c>
      <c r="AL71" s="89" t="s">
        <v>94</v>
      </c>
      <c r="AM71" s="90" t="str">
        <f t="shared" si="4"/>
        <v>AGR_NON_MOT</v>
      </c>
      <c r="AN71" s="89" t="str">
        <f t="shared" si="5"/>
        <v>S15</v>
      </c>
      <c r="AO71" s="95">
        <f>[2]attached_energy_demand_split!T21</f>
        <v>0.00999979087756372</v>
      </c>
      <c r="AP71" s="89" t="s">
        <v>96</v>
      </c>
      <c r="AQ71" s="90" t="s">
        <v>22</v>
      </c>
      <c r="AU71" s="89" t="s">
        <v>94</v>
      </c>
      <c r="AV71" s="90" t="str">
        <f t="shared" si="6"/>
        <v>AGR_NON_MOT</v>
      </c>
      <c r="AW71" s="89" t="str">
        <f t="shared" si="7"/>
        <v>S15</v>
      </c>
      <c r="AX71" s="95">
        <f>[2]attached_energy_demand_split!L114</f>
        <v>0.0116249417007371</v>
      </c>
      <c r="AY71" s="89" t="s">
        <v>96</v>
      </c>
      <c r="AZ71" s="90" t="s">
        <v>21</v>
      </c>
      <c r="BD71" s="89" t="s">
        <v>94</v>
      </c>
      <c r="BE71" s="90" t="str">
        <f t="shared" si="8"/>
        <v>AGR_NON_MOT</v>
      </c>
      <c r="BF71" s="89" t="str">
        <f t="shared" si="9"/>
        <v>S15</v>
      </c>
      <c r="BG71" s="89">
        <f t="shared" si="10"/>
        <v>0.00999979087756372</v>
      </c>
      <c r="BH71" s="89" t="s">
        <v>96</v>
      </c>
      <c r="BI71" s="90" t="s">
        <v>23</v>
      </c>
      <c r="BM71" s="89" t="s">
        <v>94</v>
      </c>
      <c r="BN71" s="90" t="str">
        <f t="shared" si="11"/>
        <v>AGR_NON_MOT</v>
      </c>
      <c r="BO71" s="89" t="str">
        <f t="shared" si="12"/>
        <v>S15</v>
      </c>
      <c r="BP71" s="89">
        <f>[2]attached_energy_demand_split!L144</f>
        <v>0.00914331166546113</v>
      </c>
      <c r="BQ71" s="89" t="s">
        <v>96</v>
      </c>
      <c r="BR71" s="90" t="s">
        <v>20</v>
      </c>
    </row>
    <row r="72" spans="2:70">
      <c r="B72" s="72"/>
      <c r="C72" s="73"/>
      <c r="D72" s="74"/>
      <c r="E72" s="74"/>
      <c r="F72" s="72"/>
      <c r="G72" s="73"/>
      <c r="H72" s="73"/>
      <c r="K72" s="89" t="s">
        <v>94</v>
      </c>
      <c r="L72" s="90" t="str">
        <f t="shared" si="13"/>
        <v>AGR_NON_MOT</v>
      </c>
      <c r="M72" s="89" t="s">
        <v>149</v>
      </c>
      <c r="N72" s="95">
        <f>[2]attached_energy_demand_split!L22</f>
        <v>0.0105596594720338</v>
      </c>
      <c r="O72" s="89" t="s">
        <v>96</v>
      </c>
      <c r="P72" s="90" t="s">
        <v>24</v>
      </c>
      <c r="T72" s="89" t="s">
        <v>94</v>
      </c>
      <c r="U72" s="90" t="str">
        <f t="shared" si="0"/>
        <v>AGR_NON_MOT</v>
      </c>
      <c r="V72" s="89" t="str">
        <f t="shared" si="1"/>
        <v>S16</v>
      </c>
      <c r="W72" s="95">
        <f>[2]attached_energy_demand_split!L84</f>
        <v>0.00943526057496736</v>
      </c>
      <c r="X72" s="89" t="s">
        <v>96</v>
      </c>
      <c r="Y72" s="90" t="s">
        <v>19</v>
      </c>
      <c r="AC72" s="89" t="s">
        <v>94</v>
      </c>
      <c r="AD72" s="90" t="str">
        <f t="shared" si="2"/>
        <v>AGR_NON_MOT</v>
      </c>
      <c r="AE72" s="89" t="str">
        <f t="shared" si="3"/>
        <v>S16</v>
      </c>
      <c r="AF72" s="95">
        <f>[2]attached_energy_demand_split!L55</f>
        <v>0.00983377508800909</v>
      </c>
      <c r="AG72" s="89" t="s">
        <v>96</v>
      </c>
      <c r="AH72" s="90" t="s">
        <v>25</v>
      </c>
      <c r="AL72" s="89" t="s">
        <v>94</v>
      </c>
      <c r="AM72" s="90" t="str">
        <f t="shared" si="4"/>
        <v>AGR_NON_MOT</v>
      </c>
      <c r="AN72" s="89" t="str">
        <f t="shared" si="5"/>
        <v>S16</v>
      </c>
      <c r="AO72" s="95">
        <f>[2]attached_energy_demand_split!T22</f>
        <v>0.0101644506642469</v>
      </c>
      <c r="AP72" s="89" t="s">
        <v>96</v>
      </c>
      <c r="AQ72" s="90" t="s">
        <v>22</v>
      </c>
      <c r="AU72" s="89" t="s">
        <v>94</v>
      </c>
      <c r="AV72" s="90" t="str">
        <f t="shared" si="6"/>
        <v>AGR_NON_MOT</v>
      </c>
      <c r="AW72" s="89" t="str">
        <f t="shared" si="7"/>
        <v>S16</v>
      </c>
      <c r="AX72" s="95">
        <f>[2]attached_energy_demand_split!L115</f>
        <v>0.01179346357049</v>
      </c>
      <c r="AY72" s="89" t="s">
        <v>96</v>
      </c>
      <c r="AZ72" s="90" t="s">
        <v>21</v>
      </c>
      <c r="BD72" s="89" t="s">
        <v>94</v>
      </c>
      <c r="BE72" s="90" t="str">
        <f t="shared" si="8"/>
        <v>AGR_NON_MOT</v>
      </c>
      <c r="BF72" s="89" t="str">
        <f t="shared" si="9"/>
        <v>S16</v>
      </c>
      <c r="BG72" s="89">
        <f t="shared" si="10"/>
        <v>0.0101644506642469</v>
      </c>
      <c r="BH72" s="89" t="s">
        <v>96</v>
      </c>
      <c r="BI72" s="90" t="s">
        <v>23</v>
      </c>
      <c r="BM72" s="89" t="s">
        <v>94</v>
      </c>
      <c r="BN72" s="90" t="str">
        <f t="shared" si="11"/>
        <v>AGR_NON_MOT</v>
      </c>
      <c r="BO72" s="89" t="str">
        <f t="shared" si="12"/>
        <v>S16</v>
      </c>
      <c r="BP72" s="89">
        <f>[2]attached_energy_demand_split!L145</f>
        <v>0.00920009461573443</v>
      </c>
      <c r="BQ72" s="89" t="s">
        <v>96</v>
      </c>
      <c r="BR72" s="90" t="s">
        <v>20</v>
      </c>
    </row>
    <row r="73" spans="2:70">
      <c r="B73" s="72"/>
      <c r="C73" s="73"/>
      <c r="D73" s="74"/>
      <c r="E73" s="74"/>
      <c r="F73" s="72"/>
      <c r="G73" s="73"/>
      <c r="H73" s="73"/>
      <c r="K73" s="89" t="s">
        <v>94</v>
      </c>
      <c r="L73" s="90" t="str">
        <f t="shared" si="13"/>
        <v>AGR_NON_MOT</v>
      </c>
      <c r="M73" s="89" t="s">
        <v>150</v>
      </c>
      <c r="N73" s="95">
        <f>[2]attached_energy_demand_split!L23</f>
        <v>0.0107192629502442</v>
      </c>
      <c r="O73" s="89" t="s">
        <v>96</v>
      </c>
      <c r="P73" s="90" t="s">
        <v>24</v>
      </c>
      <c r="T73" s="89" t="s">
        <v>94</v>
      </c>
      <c r="U73" s="90" t="str">
        <f t="shared" si="0"/>
        <v>AGR_NON_MOT</v>
      </c>
      <c r="V73" s="89" t="str">
        <f t="shared" si="1"/>
        <v>S17</v>
      </c>
      <c r="W73" s="95">
        <f>[2]attached_energy_demand_split!L85</f>
        <v>0.00935860344516929</v>
      </c>
      <c r="X73" s="89" t="s">
        <v>96</v>
      </c>
      <c r="Y73" s="90" t="s">
        <v>19</v>
      </c>
      <c r="AC73" s="89" t="s">
        <v>94</v>
      </c>
      <c r="AD73" s="90" t="str">
        <f t="shared" si="2"/>
        <v>AGR_NON_MOT</v>
      </c>
      <c r="AE73" s="89" t="str">
        <f t="shared" si="3"/>
        <v>S17</v>
      </c>
      <c r="AF73" s="95">
        <f>[2]attached_energy_demand_split!L56</f>
        <v>0.0101050279210297</v>
      </c>
      <c r="AG73" s="89" t="s">
        <v>96</v>
      </c>
      <c r="AH73" s="90" t="s">
        <v>25</v>
      </c>
      <c r="AL73" s="89" t="s">
        <v>94</v>
      </c>
      <c r="AM73" s="90" t="str">
        <f t="shared" si="4"/>
        <v>AGR_NON_MOT</v>
      </c>
      <c r="AN73" s="89" t="str">
        <f t="shared" si="5"/>
        <v>S17</v>
      </c>
      <c r="AO73" s="95">
        <f>[2]attached_energy_demand_split!T23</f>
        <v>0.0102560890823508</v>
      </c>
      <c r="AP73" s="89" t="s">
        <v>96</v>
      </c>
      <c r="AQ73" s="90" t="s">
        <v>22</v>
      </c>
      <c r="AU73" s="89" t="s">
        <v>94</v>
      </c>
      <c r="AV73" s="90" t="str">
        <f t="shared" si="6"/>
        <v>AGR_NON_MOT</v>
      </c>
      <c r="AW73" s="89" t="str">
        <f t="shared" si="7"/>
        <v>S17</v>
      </c>
      <c r="AX73" s="95">
        <f>[2]attached_energy_demand_split!L116</f>
        <v>0.0119169823402558</v>
      </c>
      <c r="AY73" s="89" t="s">
        <v>96</v>
      </c>
      <c r="AZ73" s="90" t="s">
        <v>21</v>
      </c>
      <c r="BD73" s="89" t="s">
        <v>94</v>
      </c>
      <c r="BE73" s="90" t="str">
        <f t="shared" si="8"/>
        <v>AGR_NON_MOT</v>
      </c>
      <c r="BF73" s="89" t="str">
        <f t="shared" si="9"/>
        <v>S17</v>
      </c>
      <c r="BG73" s="89">
        <f t="shared" si="10"/>
        <v>0.0102560890823508</v>
      </c>
      <c r="BH73" s="89" t="s">
        <v>96</v>
      </c>
      <c r="BI73" s="90" t="s">
        <v>23</v>
      </c>
      <c r="BM73" s="89" t="s">
        <v>94</v>
      </c>
      <c r="BN73" s="90" t="str">
        <f t="shared" si="11"/>
        <v>AGR_NON_MOT</v>
      </c>
      <c r="BO73" s="89" t="str">
        <f t="shared" si="12"/>
        <v>S17</v>
      </c>
      <c r="BP73" s="89">
        <f>[2]attached_energy_demand_split!L146</f>
        <v>0.00918056875505488</v>
      </c>
      <c r="BQ73" s="89" t="s">
        <v>96</v>
      </c>
      <c r="BR73" s="90" t="s">
        <v>20</v>
      </c>
    </row>
    <row r="74" spans="2:70">
      <c r="B74" s="72"/>
      <c r="C74" s="73"/>
      <c r="D74" s="74"/>
      <c r="E74" s="74"/>
      <c r="F74" s="72"/>
      <c r="G74" s="73"/>
      <c r="H74" s="73"/>
      <c r="K74" s="89" t="s">
        <v>94</v>
      </c>
      <c r="L74" s="90" t="str">
        <f t="shared" si="13"/>
        <v>AGR_NON_MOT</v>
      </c>
      <c r="M74" s="89" t="s">
        <v>151</v>
      </c>
      <c r="N74" s="95">
        <f>[2]attached_energy_demand_split!L24</f>
        <v>0.0108315644882517</v>
      </c>
      <c r="O74" s="89" t="s">
        <v>96</v>
      </c>
      <c r="P74" s="90" t="s">
        <v>24</v>
      </c>
      <c r="T74" s="89" t="s">
        <v>94</v>
      </c>
      <c r="U74" s="90" t="str">
        <f t="shared" si="0"/>
        <v>AGR_NON_MOT</v>
      </c>
      <c r="V74" s="89" t="str">
        <f t="shared" si="1"/>
        <v>S18</v>
      </c>
      <c r="W74" s="95">
        <f>[2]attached_energy_demand_split!L86</f>
        <v>0.00937740083829202</v>
      </c>
      <c r="X74" s="89" t="s">
        <v>96</v>
      </c>
      <c r="Y74" s="90" t="s">
        <v>19</v>
      </c>
      <c r="AC74" s="89" t="s">
        <v>94</v>
      </c>
      <c r="AD74" s="90" t="str">
        <f t="shared" si="2"/>
        <v>AGR_NON_MOT</v>
      </c>
      <c r="AE74" s="89" t="str">
        <f t="shared" si="3"/>
        <v>S18</v>
      </c>
      <c r="AF74" s="95">
        <f>[2]attached_energy_demand_split!L57</f>
        <v>0.0102525876095419</v>
      </c>
      <c r="AG74" s="89" t="s">
        <v>96</v>
      </c>
      <c r="AH74" s="90" t="s">
        <v>25</v>
      </c>
      <c r="AL74" s="89" t="s">
        <v>94</v>
      </c>
      <c r="AM74" s="90" t="str">
        <f t="shared" si="4"/>
        <v>AGR_NON_MOT</v>
      </c>
      <c r="AN74" s="89" t="str">
        <f t="shared" si="5"/>
        <v>S18</v>
      </c>
      <c r="AO74" s="95">
        <f>[2]attached_energy_demand_split!T24</f>
        <v>0.010306050695497</v>
      </c>
      <c r="AP74" s="89" t="s">
        <v>96</v>
      </c>
      <c r="AQ74" s="90" t="s">
        <v>22</v>
      </c>
      <c r="AU74" s="89" t="s">
        <v>94</v>
      </c>
      <c r="AV74" s="90" t="str">
        <f t="shared" si="6"/>
        <v>AGR_NON_MOT</v>
      </c>
      <c r="AW74" s="89" t="str">
        <f t="shared" si="7"/>
        <v>S18</v>
      </c>
      <c r="AX74" s="95">
        <f>[2]attached_energy_demand_split!L117</f>
        <v>0.0119637007973735</v>
      </c>
      <c r="AY74" s="89" t="s">
        <v>96</v>
      </c>
      <c r="AZ74" s="90" t="s">
        <v>21</v>
      </c>
      <c r="BD74" s="89" t="s">
        <v>94</v>
      </c>
      <c r="BE74" s="90" t="str">
        <f t="shared" si="8"/>
        <v>AGR_NON_MOT</v>
      </c>
      <c r="BF74" s="89" t="str">
        <f t="shared" si="9"/>
        <v>S18</v>
      </c>
      <c r="BG74" s="89">
        <f t="shared" si="10"/>
        <v>0.010306050695497</v>
      </c>
      <c r="BH74" s="89" t="s">
        <v>96</v>
      </c>
      <c r="BI74" s="90" t="s">
        <v>23</v>
      </c>
      <c r="BM74" s="89" t="s">
        <v>94</v>
      </c>
      <c r="BN74" s="90" t="str">
        <f t="shared" si="11"/>
        <v>AGR_NON_MOT</v>
      </c>
      <c r="BO74" s="89" t="str">
        <f t="shared" si="12"/>
        <v>S18</v>
      </c>
      <c r="BP74" s="89">
        <f>[2]attached_energy_demand_split!L147</f>
        <v>0.00910499974402603</v>
      </c>
      <c r="BQ74" s="89" t="s">
        <v>96</v>
      </c>
      <c r="BR74" s="90" t="s">
        <v>20</v>
      </c>
    </row>
    <row r="75" spans="2:70">
      <c r="B75" s="72"/>
      <c r="C75" s="73"/>
      <c r="D75" s="74"/>
      <c r="E75" s="74"/>
      <c r="F75" s="72"/>
      <c r="G75" s="73"/>
      <c r="H75" s="73"/>
      <c r="K75" s="92" t="s">
        <v>94</v>
      </c>
      <c r="L75" s="90" t="str">
        <f t="shared" si="13"/>
        <v>AGR_NON_MOT</v>
      </c>
      <c r="M75" s="89" t="s">
        <v>152</v>
      </c>
      <c r="N75" s="95">
        <f>[2]attached_energy_demand_split!L25</f>
        <v>0.010907270240581</v>
      </c>
      <c r="O75" s="89" t="s">
        <v>96</v>
      </c>
      <c r="P75" s="90" t="s">
        <v>24</v>
      </c>
      <c r="T75" s="89" t="s">
        <v>94</v>
      </c>
      <c r="U75" s="90" t="str">
        <f t="shared" si="0"/>
        <v>AGR_NON_MOT</v>
      </c>
      <c r="V75" s="89" t="str">
        <f t="shared" si="1"/>
        <v>S19</v>
      </c>
      <c r="W75" s="95">
        <f>[2]attached_energy_demand_split!L87</f>
        <v>0.00955192040311233</v>
      </c>
      <c r="X75" s="89" t="s">
        <v>96</v>
      </c>
      <c r="Y75" s="90" t="s">
        <v>19</v>
      </c>
      <c r="AC75" s="89" t="s">
        <v>94</v>
      </c>
      <c r="AD75" s="90" t="str">
        <f t="shared" si="2"/>
        <v>AGR_NON_MOT</v>
      </c>
      <c r="AE75" s="89" t="str">
        <f t="shared" si="3"/>
        <v>S19</v>
      </c>
      <c r="AF75" s="95">
        <f>[2]attached_energy_demand_split!L58</f>
        <v>0.0103425955697234</v>
      </c>
      <c r="AG75" s="89" t="s">
        <v>96</v>
      </c>
      <c r="AH75" s="90" t="s">
        <v>25</v>
      </c>
      <c r="AL75" s="89" t="s">
        <v>94</v>
      </c>
      <c r="AM75" s="90" t="str">
        <f t="shared" si="4"/>
        <v>AGR_NON_MOT</v>
      </c>
      <c r="AN75" s="89" t="str">
        <f t="shared" si="5"/>
        <v>S19</v>
      </c>
      <c r="AO75" s="95">
        <f>[2]attached_energy_demand_split!T25</f>
        <v>0.010385014665602</v>
      </c>
      <c r="AP75" s="89" t="s">
        <v>96</v>
      </c>
      <c r="AQ75" s="90" t="s">
        <v>22</v>
      </c>
      <c r="AU75" s="89" t="s">
        <v>94</v>
      </c>
      <c r="AV75" s="90" t="str">
        <f t="shared" si="6"/>
        <v>AGR_NON_MOT</v>
      </c>
      <c r="AW75" s="89" t="str">
        <f t="shared" si="7"/>
        <v>S19</v>
      </c>
      <c r="AX75" s="95">
        <f>[2]attached_energy_demand_split!L118</f>
        <v>0.0120300603734161</v>
      </c>
      <c r="AY75" s="89" t="s">
        <v>96</v>
      </c>
      <c r="AZ75" s="90" t="s">
        <v>21</v>
      </c>
      <c r="BD75" s="89" t="s">
        <v>94</v>
      </c>
      <c r="BE75" s="90" t="str">
        <f t="shared" si="8"/>
        <v>AGR_NON_MOT</v>
      </c>
      <c r="BF75" s="89" t="str">
        <f t="shared" si="9"/>
        <v>S19</v>
      </c>
      <c r="BG75" s="89">
        <f t="shared" si="10"/>
        <v>0.010385014665602</v>
      </c>
      <c r="BH75" s="89" t="s">
        <v>96</v>
      </c>
      <c r="BI75" s="90" t="s">
        <v>23</v>
      </c>
      <c r="BM75" s="89" t="s">
        <v>94</v>
      </c>
      <c r="BN75" s="90" t="str">
        <f t="shared" si="11"/>
        <v>AGR_NON_MOT</v>
      </c>
      <c r="BO75" s="89" t="str">
        <f t="shared" si="12"/>
        <v>S19</v>
      </c>
      <c r="BP75" s="89">
        <f>[2]attached_energy_demand_split!L148</f>
        <v>0.00909322674117734</v>
      </c>
      <c r="BQ75" s="89" t="s">
        <v>96</v>
      </c>
      <c r="BR75" s="90" t="s">
        <v>20</v>
      </c>
    </row>
    <row r="76" spans="2:70">
      <c r="B76" s="72"/>
      <c r="C76" s="73"/>
      <c r="D76" s="74"/>
      <c r="E76" s="74"/>
      <c r="F76" s="72"/>
      <c r="G76" s="73"/>
      <c r="H76" s="73"/>
      <c r="K76" s="89" t="s">
        <v>94</v>
      </c>
      <c r="L76" s="90" t="str">
        <f t="shared" si="13"/>
        <v>AGR_NON_MOT</v>
      </c>
      <c r="M76" s="89" t="s">
        <v>153</v>
      </c>
      <c r="N76" s="95">
        <f>[2]attached_energy_demand_split!L26</f>
        <v>0.0109552436996141</v>
      </c>
      <c r="O76" s="89" t="s">
        <v>96</v>
      </c>
      <c r="P76" s="90" t="s">
        <v>24</v>
      </c>
      <c r="T76" s="89" t="s">
        <v>94</v>
      </c>
      <c r="U76" s="90" t="str">
        <f t="shared" si="0"/>
        <v>AGR_NON_MOT</v>
      </c>
      <c r="V76" s="89" t="str">
        <f t="shared" si="1"/>
        <v>S20</v>
      </c>
      <c r="W76" s="95">
        <f>[2]attached_energy_demand_split!L88</f>
        <v>0.00963772478352658</v>
      </c>
      <c r="X76" s="89" t="s">
        <v>96</v>
      </c>
      <c r="Y76" s="90" t="s">
        <v>19</v>
      </c>
      <c r="AC76" s="89" t="s">
        <v>94</v>
      </c>
      <c r="AD76" s="90" t="str">
        <f t="shared" si="2"/>
        <v>AGR_NON_MOT</v>
      </c>
      <c r="AE76" s="89" t="str">
        <f t="shared" si="3"/>
        <v>S20</v>
      </c>
      <c r="AF76" s="95">
        <f>[2]attached_energy_demand_split!L59</f>
        <v>0.0103710063004266</v>
      </c>
      <c r="AG76" s="89" t="s">
        <v>96</v>
      </c>
      <c r="AH76" s="90" t="s">
        <v>25</v>
      </c>
      <c r="AL76" s="89" t="s">
        <v>94</v>
      </c>
      <c r="AM76" s="90" t="str">
        <f t="shared" si="4"/>
        <v>AGR_NON_MOT</v>
      </c>
      <c r="AN76" s="89" t="str">
        <f t="shared" si="5"/>
        <v>S20</v>
      </c>
      <c r="AO76" s="95">
        <f>[2]attached_energy_demand_split!T26</f>
        <v>0.0104659175293997</v>
      </c>
      <c r="AP76" s="89" t="s">
        <v>96</v>
      </c>
      <c r="AQ76" s="90" t="s">
        <v>22</v>
      </c>
      <c r="AU76" s="89" t="s">
        <v>94</v>
      </c>
      <c r="AV76" s="90" t="str">
        <f t="shared" si="6"/>
        <v>AGR_NON_MOT</v>
      </c>
      <c r="AW76" s="89" t="str">
        <f t="shared" si="7"/>
        <v>S20</v>
      </c>
      <c r="AX76" s="95">
        <f>[2]attached_energy_demand_split!L119</f>
        <v>0.0121783296513417</v>
      </c>
      <c r="AY76" s="89" t="s">
        <v>96</v>
      </c>
      <c r="AZ76" s="90" t="s">
        <v>21</v>
      </c>
      <c r="BD76" s="89" t="s">
        <v>94</v>
      </c>
      <c r="BE76" s="90" t="str">
        <f t="shared" si="8"/>
        <v>AGR_NON_MOT</v>
      </c>
      <c r="BF76" s="89" t="str">
        <f t="shared" si="9"/>
        <v>S20</v>
      </c>
      <c r="BG76" s="89">
        <f t="shared" si="10"/>
        <v>0.0104659175293997</v>
      </c>
      <c r="BH76" s="89" t="s">
        <v>96</v>
      </c>
      <c r="BI76" s="90" t="s">
        <v>23</v>
      </c>
      <c r="BM76" s="89" t="s">
        <v>94</v>
      </c>
      <c r="BN76" s="90" t="str">
        <f t="shared" si="11"/>
        <v>AGR_NON_MOT</v>
      </c>
      <c r="BO76" s="89" t="str">
        <f t="shared" si="12"/>
        <v>S20</v>
      </c>
      <c r="BP76" s="89">
        <f>[2]attached_energy_demand_split!L149</f>
        <v>0.00918728321208978</v>
      </c>
      <c r="BQ76" s="89" t="s">
        <v>96</v>
      </c>
      <c r="BR76" s="90" t="s">
        <v>20</v>
      </c>
    </row>
    <row r="77" spans="2:70">
      <c r="B77" s="72"/>
      <c r="C77" s="73"/>
      <c r="D77" s="74"/>
      <c r="E77" s="74"/>
      <c r="F77" s="72"/>
      <c r="G77" s="73"/>
      <c r="H77" s="73"/>
      <c r="K77" s="89" t="s">
        <v>94</v>
      </c>
      <c r="L77" s="90" t="str">
        <f t="shared" si="13"/>
        <v>AGR_NON_MOT</v>
      </c>
      <c r="M77" s="89" t="s">
        <v>154</v>
      </c>
      <c r="N77" s="95">
        <f>[2]attached_energy_demand_split!L27</f>
        <v>0.0110001819222234</v>
      </c>
      <c r="O77" s="89" t="s">
        <v>96</v>
      </c>
      <c r="P77" s="90" t="s">
        <v>24</v>
      </c>
      <c r="T77" s="89" t="s">
        <v>94</v>
      </c>
      <c r="U77" s="90" t="str">
        <f t="shared" si="0"/>
        <v>AGR_NON_MOT</v>
      </c>
      <c r="V77" s="89" t="str">
        <f t="shared" si="1"/>
        <v>S21</v>
      </c>
      <c r="W77" s="95">
        <f>[2]attached_energy_demand_split!L89</f>
        <v>0.00945696449028081</v>
      </c>
      <c r="X77" s="89" t="s">
        <v>96</v>
      </c>
      <c r="Y77" s="90" t="s">
        <v>19</v>
      </c>
      <c r="AC77" s="89" t="s">
        <v>94</v>
      </c>
      <c r="AD77" s="90" t="str">
        <f t="shared" si="2"/>
        <v>AGR_NON_MOT</v>
      </c>
      <c r="AE77" s="89" t="str">
        <f t="shared" si="3"/>
        <v>S21</v>
      </c>
      <c r="AF77" s="95">
        <f>[2]attached_energy_demand_split!L60</f>
        <v>0.0103563715873088</v>
      </c>
      <c r="AG77" s="89" t="s">
        <v>96</v>
      </c>
      <c r="AH77" s="90" t="s">
        <v>25</v>
      </c>
      <c r="AL77" s="89" t="s">
        <v>94</v>
      </c>
      <c r="AM77" s="90" t="str">
        <f t="shared" si="4"/>
        <v>AGR_NON_MOT</v>
      </c>
      <c r="AN77" s="89" t="str">
        <f t="shared" si="5"/>
        <v>S21</v>
      </c>
      <c r="AO77" s="95">
        <f>[2]attached_energy_demand_split!T27</f>
        <v>0.0104972461771676</v>
      </c>
      <c r="AP77" s="89" t="s">
        <v>96</v>
      </c>
      <c r="AQ77" s="90" t="s">
        <v>22</v>
      </c>
      <c r="AU77" s="89" t="s">
        <v>94</v>
      </c>
      <c r="AV77" s="90" t="str">
        <f t="shared" si="6"/>
        <v>AGR_NON_MOT</v>
      </c>
      <c r="AW77" s="89" t="str">
        <f t="shared" si="7"/>
        <v>S21</v>
      </c>
      <c r="AX77" s="95">
        <f>[2]attached_energy_demand_split!L120</f>
        <v>0.0122964956240013</v>
      </c>
      <c r="AY77" s="89" t="s">
        <v>96</v>
      </c>
      <c r="AZ77" s="90" t="s">
        <v>21</v>
      </c>
      <c r="BD77" s="89" t="s">
        <v>94</v>
      </c>
      <c r="BE77" s="90" t="str">
        <f t="shared" si="8"/>
        <v>AGR_NON_MOT</v>
      </c>
      <c r="BF77" s="89" t="str">
        <f t="shared" si="9"/>
        <v>S21</v>
      </c>
      <c r="BG77" s="89">
        <f t="shared" si="10"/>
        <v>0.0104972461771676</v>
      </c>
      <c r="BH77" s="89" t="s">
        <v>96</v>
      </c>
      <c r="BI77" s="90" t="s">
        <v>23</v>
      </c>
      <c r="BM77" s="89" t="s">
        <v>94</v>
      </c>
      <c r="BN77" s="90" t="str">
        <f t="shared" si="11"/>
        <v>AGR_NON_MOT</v>
      </c>
      <c r="BO77" s="89" t="str">
        <f t="shared" si="12"/>
        <v>S21</v>
      </c>
      <c r="BP77" s="89">
        <f>[2]attached_energy_demand_split!L150</f>
        <v>0.00937621726202386</v>
      </c>
      <c r="BQ77" s="89" t="s">
        <v>96</v>
      </c>
      <c r="BR77" s="90" t="s">
        <v>20</v>
      </c>
    </row>
    <row r="78" spans="2:70">
      <c r="B78" s="72"/>
      <c r="C78" s="73"/>
      <c r="D78" s="74"/>
      <c r="E78" s="74"/>
      <c r="F78" s="72"/>
      <c r="G78" s="73"/>
      <c r="H78" s="73"/>
      <c r="K78" s="89" t="s">
        <v>94</v>
      </c>
      <c r="L78" s="90" t="str">
        <f t="shared" si="13"/>
        <v>AGR_NON_MOT</v>
      </c>
      <c r="M78" s="89" t="s">
        <v>155</v>
      </c>
      <c r="N78" s="95">
        <f>[2]attached_energy_demand_split!L28</f>
        <v>0.0110581445418841</v>
      </c>
      <c r="O78" s="89" t="s">
        <v>96</v>
      </c>
      <c r="P78" s="90" t="s">
        <v>24</v>
      </c>
      <c r="T78" s="89" t="s">
        <v>94</v>
      </c>
      <c r="U78" s="90" t="str">
        <f t="shared" si="0"/>
        <v>AGR_NON_MOT</v>
      </c>
      <c r="V78" s="89" t="str">
        <f t="shared" si="1"/>
        <v>S22</v>
      </c>
      <c r="W78" s="95">
        <f>[2]attached_energy_demand_split!L90</f>
        <v>0.00924291807486926</v>
      </c>
      <c r="X78" s="89" t="s">
        <v>96</v>
      </c>
      <c r="Y78" s="90" t="s">
        <v>19</v>
      </c>
      <c r="AC78" s="89" t="s">
        <v>94</v>
      </c>
      <c r="AD78" s="90" t="str">
        <f t="shared" si="2"/>
        <v>AGR_NON_MOT</v>
      </c>
      <c r="AE78" s="89" t="str">
        <f t="shared" si="3"/>
        <v>S22</v>
      </c>
      <c r="AF78" s="95">
        <f>[2]attached_energy_demand_split!L61</f>
        <v>0.0103336076165661</v>
      </c>
      <c r="AG78" s="89" t="s">
        <v>96</v>
      </c>
      <c r="AH78" s="90" t="s">
        <v>25</v>
      </c>
      <c r="AL78" s="89" t="s">
        <v>94</v>
      </c>
      <c r="AM78" s="90" t="str">
        <f t="shared" si="4"/>
        <v>AGR_NON_MOT</v>
      </c>
      <c r="AN78" s="89" t="str">
        <f t="shared" si="5"/>
        <v>S22</v>
      </c>
      <c r="AO78" s="95">
        <f>[2]attached_energy_demand_split!T28</f>
        <v>0.0104334553926126</v>
      </c>
      <c r="AP78" s="89" t="s">
        <v>96</v>
      </c>
      <c r="AQ78" s="90" t="s">
        <v>22</v>
      </c>
      <c r="AU78" s="89" t="s">
        <v>94</v>
      </c>
      <c r="AV78" s="90" t="str">
        <f t="shared" si="6"/>
        <v>AGR_NON_MOT</v>
      </c>
      <c r="AW78" s="89" t="str">
        <f t="shared" si="7"/>
        <v>S22</v>
      </c>
      <c r="AX78" s="95">
        <f>[2]attached_energy_demand_split!L121</f>
        <v>0.0121711498963057</v>
      </c>
      <c r="AY78" s="89" t="s">
        <v>96</v>
      </c>
      <c r="AZ78" s="90" t="s">
        <v>21</v>
      </c>
      <c r="BD78" s="89" t="s">
        <v>94</v>
      </c>
      <c r="BE78" s="90" t="str">
        <f t="shared" si="8"/>
        <v>AGR_NON_MOT</v>
      </c>
      <c r="BF78" s="89" t="str">
        <f t="shared" si="9"/>
        <v>S22</v>
      </c>
      <c r="BG78" s="89">
        <f t="shared" si="10"/>
        <v>0.0104334553926126</v>
      </c>
      <c r="BH78" s="89" t="s">
        <v>96</v>
      </c>
      <c r="BI78" s="90" t="s">
        <v>23</v>
      </c>
      <c r="BM78" s="89" t="s">
        <v>94</v>
      </c>
      <c r="BN78" s="90" t="str">
        <f t="shared" si="11"/>
        <v>AGR_NON_MOT</v>
      </c>
      <c r="BO78" s="89" t="str">
        <f t="shared" si="12"/>
        <v>S22</v>
      </c>
      <c r="BP78" s="89">
        <f>[2]attached_energy_demand_split!L151</f>
        <v>0.00936145683343769</v>
      </c>
      <c r="BQ78" s="89" t="s">
        <v>96</v>
      </c>
      <c r="BR78" s="90" t="s">
        <v>20</v>
      </c>
    </row>
    <row r="79" spans="2:70">
      <c r="B79" s="78"/>
      <c r="C79" s="73"/>
      <c r="D79" s="79"/>
      <c r="E79" s="79"/>
      <c r="F79" s="78"/>
      <c r="G79" s="73"/>
      <c r="H79" s="73"/>
      <c r="K79" s="93" t="s">
        <v>94</v>
      </c>
      <c r="L79" s="90" t="str">
        <f t="shared" si="13"/>
        <v>AGR_NON_MOT</v>
      </c>
      <c r="M79" s="89" t="s">
        <v>156</v>
      </c>
      <c r="N79" s="95">
        <f>[2]attached_energy_demand_split!L29</f>
        <v>0.0110634196829352</v>
      </c>
      <c r="O79" s="94" t="s">
        <v>96</v>
      </c>
      <c r="P79" s="90" t="s">
        <v>24</v>
      </c>
      <c r="T79" s="89" t="s">
        <v>94</v>
      </c>
      <c r="U79" s="90" t="str">
        <f t="shared" si="0"/>
        <v>AGR_NON_MOT</v>
      </c>
      <c r="V79" s="89" t="str">
        <f t="shared" si="1"/>
        <v>S23</v>
      </c>
      <c r="W79" s="95">
        <f>[2]attached_energy_demand_split!L91</f>
        <v>0.00910370000687102</v>
      </c>
      <c r="X79" s="94" t="s">
        <v>96</v>
      </c>
      <c r="Y79" s="90" t="s">
        <v>19</v>
      </c>
      <c r="AC79" s="89" t="s">
        <v>94</v>
      </c>
      <c r="AD79" s="90" t="str">
        <f t="shared" si="2"/>
        <v>AGR_NON_MOT</v>
      </c>
      <c r="AE79" s="89" t="str">
        <f t="shared" si="3"/>
        <v>S23</v>
      </c>
      <c r="AF79" s="95">
        <f>[2]attached_energy_demand_split!L62</f>
        <v>0.0103821474821582</v>
      </c>
      <c r="AG79" s="94" t="s">
        <v>96</v>
      </c>
      <c r="AH79" s="90" t="s">
        <v>25</v>
      </c>
      <c r="AL79" s="89" t="s">
        <v>94</v>
      </c>
      <c r="AM79" s="90" t="str">
        <f t="shared" si="4"/>
        <v>AGR_NON_MOT</v>
      </c>
      <c r="AN79" s="89" t="str">
        <f t="shared" si="5"/>
        <v>S23</v>
      </c>
      <c r="AO79" s="95">
        <f>[2]attached_energy_demand_split!T29</f>
        <v>0.0103443694938274</v>
      </c>
      <c r="AP79" s="94" t="s">
        <v>96</v>
      </c>
      <c r="AQ79" s="90" t="s">
        <v>22</v>
      </c>
      <c r="AU79" s="89" t="s">
        <v>94</v>
      </c>
      <c r="AV79" s="90" t="str">
        <f t="shared" si="6"/>
        <v>AGR_NON_MOT</v>
      </c>
      <c r="AW79" s="89" t="str">
        <f t="shared" si="7"/>
        <v>S23</v>
      </c>
      <c r="AX79" s="95">
        <f>[2]attached_energy_demand_split!L122</f>
        <v>0.0119662467877505</v>
      </c>
      <c r="AY79" s="94" t="s">
        <v>96</v>
      </c>
      <c r="AZ79" s="90" t="s">
        <v>21</v>
      </c>
      <c r="BD79" s="89" t="s">
        <v>94</v>
      </c>
      <c r="BE79" s="90" t="str">
        <f t="shared" si="8"/>
        <v>AGR_NON_MOT</v>
      </c>
      <c r="BF79" s="89" t="str">
        <f t="shared" si="9"/>
        <v>S23</v>
      </c>
      <c r="BG79" s="89">
        <f t="shared" si="10"/>
        <v>0.0103443694938274</v>
      </c>
      <c r="BH79" s="94" t="s">
        <v>96</v>
      </c>
      <c r="BI79" s="90" t="s">
        <v>23</v>
      </c>
      <c r="BM79" s="89" t="s">
        <v>94</v>
      </c>
      <c r="BN79" s="90" t="str">
        <f t="shared" si="11"/>
        <v>AGR_NON_MOT</v>
      </c>
      <c r="BO79" s="89" t="str">
        <f t="shared" si="12"/>
        <v>S23</v>
      </c>
      <c r="BP79" s="89">
        <f>[2]attached_energy_demand_split!L152</f>
        <v>0.00920633350942218</v>
      </c>
      <c r="BQ79" s="94" t="s">
        <v>96</v>
      </c>
      <c r="BR79" s="90" t="s">
        <v>20</v>
      </c>
    </row>
    <row r="80" spans="2:70">
      <c r="B80" s="72"/>
      <c r="C80" s="73"/>
      <c r="D80" s="74"/>
      <c r="E80" s="74"/>
      <c r="F80" s="72"/>
      <c r="G80" s="73"/>
      <c r="H80" s="73"/>
      <c r="K80" s="89" t="s">
        <v>94</v>
      </c>
      <c r="L80" s="90" t="str">
        <f t="shared" si="13"/>
        <v>AGR_NON_MOT</v>
      </c>
      <c r="M80" s="90" t="s">
        <v>157</v>
      </c>
      <c r="N80" s="95">
        <f>[2]attached_energy_demand_split!M6</f>
        <v>0.0107358071255442</v>
      </c>
      <c r="O80" s="89" t="s">
        <v>96</v>
      </c>
      <c r="P80" s="90" t="s">
        <v>24</v>
      </c>
      <c r="T80" s="89" t="s">
        <v>94</v>
      </c>
      <c r="U80" s="90" t="str">
        <f t="shared" si="0"/>
        <v>AGR_NON_MOT</v>
      </c>
      <c r="V80" s="89" t="str">
        <f t="shared" si="1"/>
        <v>F0</v>
      </c>
      <c r="W80" s="95">
        <f>[2]attached_energy_demand_split!M68</f>
        <v>0.00979234811426952</v>
      </c>
      <c r="X80" s="89" t="s">
        <v>96</v>
      </c>
      <c r="Y80" s="90" t="s">
        <v>19</v>
      </c>
      <c r="AC80" s="89" t="s">
        <v>94</v>
      </c>
      <c r="AD80" s="90" t="str">
        <f t="shared" si="2"/>
        <v>AGR_NON_MOT</v>
      </c>
      <c r="AE80" s="89" t="str">
        <f t="shared" si="3"/>
        <v>F0</v>
      </c>
      <c r="AF80" s="95">
        <f>[2]attached_energy_demand_split!M39</f>
        <v>0.0112280144932449</v>
      </c>
      <c r="AG80" s="89" t="s">
        <v>96</v>
      </c>
      <c r="AH80" s="90" t="s">
        <v>25</v>
      </c>
      <c r="AL80" s="89" t="s">
        <v>94</v>
      </c>
      <c r="AM80" s="90" t="str">
        <f t="shared" si="4"/>
        <v>AGR_NON_MOT</v>
      </c>
      <c r="AN80" s="89" t="str">
        <f t="shared" si="5"/>
        <v>F0</v>
      </c>
      <c r="AO80" s="95">
        <f>[2]attached_energy_demand_split!U6</f>
        <v>0.0105315353457976</v>
      </c>
      <c r="AP80" s="89" t="s">
        <v>96</v>
      </c>
      <c r="AQ80" s="90" t="s">
        <v>22</v>
      </c>
      <c r="AU80" s="89" t="s">
        <v>94</v>
      </c>
      <c r="AV80" s="90" t="str">
        <f t="shared" si="6"/>
        <v>AGR_NON_MOT</v>
      </c>
      <c r="AW80" s="89" t="str">
        <f t="shared" si="7"/>
        <v>F0</v>
      </c>
      <c r="AX80" s="95">
        <f>[2]attached_energy_demand_split!M99</f>
        <v>0.0113071216660431</v>
      </c>
      <c r="AY80" s="89" t="s">
        <v>96</v>
      </c>
      <c r="AZ80" s="90" t="s">
        <v>21</v>
      </c>
      <c r="BD80" s="89" t="s">
        <v>94</v>
      </c>
      <c r="BE80" s="90" t="str">
        <f t="shared" si="8"/>
        <v>AGR_NON_MOT</v>
      </c>
      <c r="BF80" s="89" t="str">
        <f t="shared" si="9"/>
        <v>F0</v>
      </c>
      <c r="BG80" s="89">
        <f t="shared" si="10"/>
        <v>0.0105315353457976</v>
      </c>
      <c r="BH80" s="89" t="s">
        <v>96</v>
      </c>
      <c r="BI80" s="90" t="s">
        <v>23</v>
      </c>
      <c r="BM80" s="89" t="s">
        <v>94</v>
      </c>
      <c r="BN80" s="90" t="str">
        <f t="shared" si="11"/>
        <v>AGR_NON_MOT</v>
      </c>
      <c r="BO80" s="89" t="str">
        <f t="shared" si="12"/>
        <v>F0</v>
      </c>
      <c r="BP80" s="89">
        <f>[2]attached_energy_demand_split!M129</f>
        <v>0.00959438532988638</v>
      </c>
      <c r="BQ80" s="89" t="s">
        <v>96</v>
      </c>
      <c r="BR80" s="90" t="s">
        <v>20</v>
      </c>
    </row>
    <row r="81" spans="2:70">
      <c r="B81" s="72"/>
      <c r="C81" s="73"/>
      <c r="D81" s="74"/>
      <c r="E81" s="74"/>
      <c r="F81" s="72"/>
      <c r="G81" s="73"/>
      <c r="H81" s="73"/>
      <c r="K81" s="89" t="s">
        <v>94</v>
      </c>
      <c r="L81" s="90" t="str">
        <f t="shared" si="13"/>
        <v>AGR_NON_MOT</v>
      </c>
      <c r="M81" s="90" t="s">
        <v>158</v>
      </c>
      <c r="N81" s="95">
        <f>[2]attached_energy_demand_split!M7</f>
        <v>0.0106576860500416</v>
      </c>
      <c r="O81" s="89" t="s">
        <v>96</v>
      </c>
      <c r="P81" s="90" t="s">
        <v>24</v>
      </c>
      <c r="T81" s="89" t="s">
        <v>94</v>
      </c>
      <c r="U81" s="90" t="str">
        <f t="shared" si="0"/>
        <v>AGR_NON_MOT</v>
      </c>
      <c r="V81" s="89" t="str">
        <f t="shared" si="1"/>
        <v>F1</v>
      </c>
      <c r="W81" s="95">
        <f>[2]attached_energy_demand_split!M69</f>
        <v>0.00919766699444991</v>
      </c>
      <c r="X81" s="89" t="s">
        <v>96</v>
      </c>
      <c r="Y81" s="90" t="s">
        <v>19</v>
      </c>
      <c r="AC81" s="89" t="s">
        <v>94</v>
      </c>
      <c r="AD81" s="90" t="str">
        <f t="shared" si="2"/>
        <v>AGR_NON_MOT</v>
      </c>
      <c r="AE81" s="89" t="str">
        <f t="shared" si="3"/>
        <v>F1</v>
      </c>
      <c r="AF81" s="95">
        <f>[2]attached_energy_demand_split!M40</f>
        <v>0.0113096943440033</v>
      </c>
      <c r="AG81" s="89" t="s">
        <v>96</v>
      </c>
      <c r="AH81" s="90" t="s">
        <v>25</v>
      </c>
      <c r="AL81" s="89" t="s">
        <v>94</v>
      </c>
      <c r="AM81" s="90" t="str">
        <f t="shared" si="4"/>
        <v>AGR_NON_MOT</v>
      </c>
      <c r="AN81" s="89" t="str">
        <f t="shared" si="5"/>
        <v>F1</v>
      </c>
      <c r="AO81" s="95">
        <f>[2]attached_energy_demand_split!U7</f>
        <v>0.0102965939924624</v>
      </c>
      <c r="AP81" s="89" t="s">
        <v>96</v>
      </c>
      <c r="AQ81" s="90" t="s">
        <v>22</v>
      </c>
      <c r="AU81" s="89" t="s">
        <v>94</v>
      </c>
      <c r="AV81" s="90" t="str">
        <f t="shared" si="6"/>
        <v>AGR_NON_MOT</v>
      </c>
      <c r="AW81" s="89" t="str">
        <f t="shared" si="7"/>
        <v>F1</v>
      </c>
      <c r="AX81" s="95">
        <f>[2]attached_energy_demand_split!M100</f>
        <v>0.0109087269053611</v>
      </c>
      <c r="AY81" s="89" t="s">
        <v>96</v>
      </c>
      <c r="AZ81" s="90" t="s">
        <v>21</v>
      </c>
      <c r="BD81" s="89" t="s">
        <v>94</v>
      </c>
      <c r="BE81" s="90" t="str">
        <f t="shared" si="8"/>
        <v>AGR_NON_MOT</v>
      </c>
      <c r="BF81" s="89" t="str">
        <f t="shared" si="9"/>
        <v>F1</v>
      </c>
      <c r="BG81" s="89">
        <f t="shared" si="10"/>
        <v>0.0102965939924624</v>
      </c>
      <c r="BH81" s="89" t="s">
        <v>96</v>
      </c>
      <c r="BI81" s="90" t="s">
        <v>23</v>
      </c>
      <c r="BM81" s="89" t="s">
        <v>94</v>
      </c>
      <c r="BN81" s="90" t="str">
        <f t="shared" si="11"/>
        <v>AGR_NON_MOT</v>
      </c>
      <c r="BO81" s="89" t="str">
        <f t="shared" si="12"/>
        <v>F1</v>
      </c>
      <c r="BP81" s="89">
        <f>[2]attached_energy_demand_split!M130</f>
        <v>0.00940919566845606</v>
      </c>
      <c r="BQ81" s="89" t="s">
        <v>96</v>
      </c>
      <c r="BR81" s="90" t="s">
        <v>20</v>
      </c>
    </row>
    <row r="82" spans="2:70">
      <c r="B82" s="72"/>
      <c r="C82" s="73"/>
      <c r="D82" s="74"/>
      <c r="E82" s="74"/>
      <c r="F82" s="72"/>
      <c r="G82" s="73"/>
      <c r="H82" s="73"/>
      <c r="K82" s="89" t="s">
        <v>94</v>
      </c>
      <c r="L82" s="90" t="str">
        <f t="shared" si="13"/>
        <v>AGR_NON_MOT</v>
      </c>
      <c r="M82" s="90" t="s">
        <v>159</v>
      </c>
      <c r="N82" s="95">
        <f>[2]attached_energy_demand_split!M8</f>
        <v>0.0105835473913529</v>
      </c>
      <c r="O82" s="89" t="s">
        <v>96</v>
      </c>
      <c r="P82" s="90" t="s">
        <v>24</v>
      </c>
      <c r="T82" s="89" t="s">
        <v>94</v>
      </c>
      <c r="U82" s="90" t="str">
        <f t="shared" si="0"/>
        <v>AGR_NON_MOT</v>
      </c>
      <c r="V82" s="89" t="str">
        <f t="shared" si="1"/>
        <v>F2</v>
      </c>
      <c r="W82" s="95">
        <f>[2]attached_energy_demand_split!M70</f>
        <v>0.00854419463909067</v>
      </c>
      <c r="X82" s="89" t="s">
        <v>96</v>
      </c>
      <c r="Y82" s="90" t="s">
        <v>19</v>
      </c>
      <c r="AC82" s="89" t="s">
        <v>94</v>
      </c>
      <c r="AD82" s="90" t="str">
        <f t="shared" si="2"/>
        <v>AGR_NON_MOT</v>
      </c>
      <c r="AE82" s="89" t="str">
        <f t="shared" si="3"/>
        <v>F2</v>
      </c>
      <c r="AF82" s="95">
        <f>[2]attached_energy_demand_split!M41</f>
        <v>0.0113149902537468</v>
      </c>
      <c r="AG82" s="89" t="s">
        <v>96</v>
      </c>
      <c r="AH82" s="90" t="s">
        <v>25</v>
      </c>
      <c r="AL82" s="89" t="s">
        <v>94</v>
      </c>
      <c r="AM82" s="90" t="str">
        <f t="shared" si="4"/>
        <v>AGR_NON_MOT</v>
      </c>
      <c r="AN82" s="89" t="str">
        <f t="shared" si="5"/>
        <v>F2</v>
      </c>
      <c r="AO82" s="95">
        <f>[2]attached_energy_demand_split!U8</f>
        <v>0.0100033503779941</v>
      </c>
      <c r="AP82" s="89" t="s">
        <v>96</v>
      </c>
      <c r="AQ82" s="90" t="s">
        <v>22</v>
      </c>
      <c r="AU82" s="89" t="s">
        <v>94</v>
      </c>
      <c r="AV82" s="90" t="str">
        <f t="shared" si="6"/>
        <v>AGR_NON_MOT</v>
      </c>
      <c r="AW82" s="89" t="str">
        <f t="shared" si="7"/>
        <v>F2</v>
      </c>
      <c r="AX82" s="95">
        <f>[2]attached_energy_demand_split!M101</f>
        <v>0.0103576120983907</v>
      </c>
      <c r="AY82" s="89" t="s">
        <v>96</v>
      </c>
      <c r="AZ82" s="90" t="s">
        <v>21</v>
      </c>
      <c r="BD82" s="89" t="s">
        <v>94</v>
      </c>
      <c r="BE82" s="90" t="str">
        <f t="shared" si="8"/>
        <v>AGR_NON_MOT</v>
      </c>
      <c r="BF82" s="89" t="str">
        <f t="shared" si="9"/>
        <v>F2</v>
      </c>
      <c r="BG82" s="89">
        <f t="shared" si="10"/>
        <v>0.0100033503779941</v>
      </c>
      <c r="BH82" s="89" t="s">
        <v>96</v>
      </c>
      <c r="BI82" s="90" t="s">
        <v>23</v>
      </c>
      <c r="BM82" s="89" t="s">
        <v>94</v>
      </c>
      <c r="BN82" s="90" t="str">
        <f t="shared" si="11"/>
        <v>AGR_NON_MOT</v>
      </c>
      <c r="BO82" s="89" t="str">
        <f t="shared" si="12"/>
        <v>F2</v>
      </c>
      <c r="BP82" s="89">
        <f>[2]attached_energy_demand_split!M131</f>
        <v>0.00921640750738931</v>
      </c>
      <c r="BQ82" s="89" t="s">
        <v>96</v>
      </c>
      <c r="BR82" s="90" t="s">
        <v>20</v>
      </c>
    </row>
    <row r="83" spans="2:70">
      <c r="B83" s="72"/>
      <c r="C83" s="73"/>
      <c r="D83" s="74"/>
      <c r="E83" s="74"/>
      <c r="F83" s="72"/>
      <c r="G83" s="73"/>
      <c r="H83" s="73"/>
      <c r="K83" s="92" t="s">
        <v>94</v>
      </c>
      <c r="L83" s="90" t="str">
        <f t="shared" si="13"/>
        <v>AGR_NON_MOT</v>
      </c>
      <c r="M83" s="90" t="s">
        <v>160</v>
      </c>
      <c r="N83" s="95">
        <f>[2]attached_energy_demand_split!M9</f>
        <v>0.0104461270949771</v>
      </c>
      <c r="O83" s="89" t="s">
        <v>96</v>
      </c>
      <c r="P83" s="90" t="s">
        <v>24</v>
      </c>
      <c r="T83" s="89" t="s">
        <v>94</v>
      </c>
      <c r="U83" s="90" t="str">
        <f t="shared" si="0"/>
        <v>AGR_NON_MOT</v>
      </c>
      <c r="V83" s="89" t="str">
        <f t="shared" si="1"/>
        <v>F3</v>
      </c>
      <c r="W83" s="95">
        <f>[2]attached_energy_demand_split!M71</f>
        <v>0.00811303806936269</v>
      </c>
      <c r="X83" s="89" t="s">
        <v>96</v>
      </c>
      <c r="Y83" s="90" t="s">
        <v>19</v>
      </c>
      <c r="AC83" s="89" t="s">
        <v>94</v>
      </c>
      <c r="AD83" s="90" t="str">
        <f t="shared" si="2"/>
        <v>AGR_NON_MOT</v>
      </c>
      <c r="AE83" s="89" t="str">
        <f t="shared" si="3"/>
        <v>F3</v>
      </c>
      <c r="AF83" s="95">
        <f>[2]attached_energy_demand_split!M42</f>
        <v>0.0111561314017322</v>
      </c>
      <c r="AG83" s="89" t="s">
        <v>96</v>
      </c>
      <c r="AH83" s="90" t="s">
        <v>25</v>
      </c>
      <c r="AL83" s="89" t="s">
        <v>94</v>
      </c>
      <c r="AM83" s="90" t="str">
        <f t="shared" si="4"/>
        <v>AGR_NON_MOT</v>
      </c>
      <c r="AN83" s="89" t="str">
        <f t="shared" si="5"/>
        <v>F3</v>
      </c>
      <c r="AO83" s="95">
        <f>[2]attached_energy_demand_split!U9</f>
        <v>0.00968890908838409</v>
      </c>
      <c r="AP83" s="89" t="s">
        <v>96</v>
      </c>
      <c r="AQ83" s="90" t="s">
        <v>22</v>
      </c>
      <c r="AU83" s="89" t="s">
        <v>94</v>
      </c>
      <c r="AV83" s="90" t="str">
        <f t="shared" si="6"/>
        <v>AGR_NON_MOT</v>
      </c>
      <c r="AW83" s="89" t="str">
        <f t="shared" si="7"/>
        <v>F3</v>
      </c>
      <c r="AX83" s="95">
        <f>[2]attached_energy_demand_split!M102</f>
        <v>0.00970958954985666</v>
      </c>
      <c r="AY83" s="89" t="s">
        <v>96</v>
      </c>
      <c r="AZ83" s="90" t="s">
        <v>21</v>
      </c>
      <c r="BD83" s="89" t="s">
        <v>94</v>
      </c>
      <c r="BE83" s="90" t="str">
        <f t="shared" si="8"/>
        <v>AGR_NON_MOT</v>
      </c>
      <c r="BF83" s="89" t="str">
        <f t="shared" si="9"/>
        <v>F3</v>
      </c>
      <c r="BG83" s="89">
        <f t="shared" si="10"/>
        <v>0.00968890908838409</v>
      </c>
      <c r="BH83" s="89" t="s">
        <v>96</v>
      </c>
      <c r="BI83" s="90" t="s">
        <v>23</v>
      </c>
      <c r="BM83" s="89" t="s">
        <v>94</v>
      </c>
      <c r="BN83" s="90" t="str">
        <f t="shared" si="11"/>
        <v>AGR_NON_MOT</v>
      </c>
      <c r="BO83" s="89" t="str">
        <f t="shared" si="12"/>
        <v>F3</v>
      </c>
      <c r="BP83" s="89">
        <f>[2]attached_energy_demand_split!M132</f>
        <v>0.00901965932599179</v>
      </c>
      <c r="BQ83" s="89" t="s">
        <v>96</v>
      </c>
      <c r="BR83" s="90" t="s">
        <v>20</v>
      </c>
    </row>
    <row r="84" spans="2:70">
      <c r="B84" s="72"/>
      <c r="C84" s="73"/>
      <c r="D84" s="74"/>
      <c r="E84" s="74"/>
      <c r="F84" s="72"/>
      <c r="G84" s="73"/>
      <c r="H84" s="73"/>
      <c r="K84" s="89" t="s">
        <v>94</v>
      </c>
      <c r="L84" s="90" t="str">
        <f t="shared" si="13"/>
        <v>AGR_NON_MOT</v>
      </c>
      <c r="M84" s="90" t="s">
        <v>161</v>
      </c>
      <c r="N84" s="95">
        <f>[2]attached_energy_demand_split!M10</f>
        <v>0.0102146767579268</v>
      </c>
      <c r="O84" s="89" t="s">
        <v>96</v>
      </c>
      <c r="P84" s="90" t="s">
        <v>24</v>
      </c>
      <c r="T84" s="89" t="s">
        <v>94</v>
      </c>
      <c r="U84" s="90" t="str">
        <f t="shared" si="0"/>
        <v>AGR_NON_MOT</v>
      </c>
      <c r="V84" s="89" t="str">
        <f t="shared" si="1"/>
        <v>F4</v>
      </c>
      <c r="W84" s="95">
        <f>[2]attached_energy_demand_split!M72</f>
        <v>0.0079309392492168</v>
      </c>
      <c r="X84" s="89" t="s">
        <v>96</v>
      </c>
      <c r="Y84" s="90" t="s">
        <v>19</v>
      </c>
      <c r="AC84" s="89" t="s">
        <v>94</v>
      </c>
      <c r="AD84" s="90" t="str">
        <f t="shared" si="2"/>
        <v>AGR_NON_MOT</v>
      </c>
      <c r="AE84" s="89" t="str">
        <f t="shared" si="3"/>
        <v>F4</v>
      </c>
      <c r="AF84" s="95">
        <f>[2]attached_energy_demand_split!M43</f>
        <v>0.0107686746446468</v>
      </c>
      <c r="AG84" s="89" t="s">
        <v>96</v>
      </c>
      <c r="AH84" s="90" t="s">
        <v>25</v>
      </c>
      <c r="AL84" s="89" t="s">
        <v>94</v>
      </c>
      <c r="AM84" s="90" t="str">
        <f t="shared" si="4"/>
        <v>AGR_NON_MOT</v>
      </c>
      <c r="AN84" s="89" t="str">
        <f t="shared" si="5"/>
        <v>F4</v>
      </c>
      <c r="AO84" s="95">
        <f>[2]attached_energy_demand_split!U10</f>
        <v>0.00940573624668299</v>
      </c>
      <c r="AP84" s="89" t="s">
        <v>96</v>
      </c>
      <c r="AQ84" s="90" t="s">
        <v>22</v>
      </c>
      <c r="AU84" s="89" t="s">
        <v>94</v>
      </c>
      <c r="AV84" s="90" t="str">
        <f t="shared" si="6"/>
        <v>AGR_NON_MOT</v>
      </c>
      <c r="AW84" s="89" t="str">
        <f t="shared" si="7"/>
        <v>F4</v>
      </c>
      <c r="AX84" s="95">
        <f>[2]attached_energy_demand_split!M103</f>
        <v>0.00910461646843936</v>
      </c>
      <c r="AY84" s="89" t="s">
        <v>96</v>
      </c>
      <c r="AZ84" s="90" t="s">
        <v>21</v>
      </c>
      <c r="BD84" s="89" t="s">
        <v>94</v>
      </c>
      <c r="BE84" s="90" t="str">
        <f t="shared" si="8"/>
        <v>AGR_NON_MOT</v>
      </c>
      <c r="BF84" s="89" t="str">
        <f t="shared" si="9"/>
        <v>F4</v>
      </c>
      <c r="BG84" s="89">
        <f t="shared" si="10"/>
        <v>0.00940573624668299</v>
      </c>
      <c r="BH84" s="89" t="s">
        <v>96</v>
      </c>
      <c r="BI84" s="90" t="s">
        <v>23</v>
      </c>
      <c r="BM84" s="89" t="s">
        <v>94</v>
      </c>
      <c r="BN84" s="90" t="str">
        <f t="shared" si="11"/>
        <v>AGR_NON_MOT</v>
      </c>
      <c r="BO84" s="89" t="str">
        <f t="shared" si="12"/>
        <v>F4</v>
      </c>
      <c r="BP84" s="89">
        <f>[2]attached_energy_demand_split!M133</f>
        <v>0.00900977411318521</v>
      </c>
      <c r="BQ84" s="89" t="s">
        <v>96</v>
      </c>
      <c r="BR84" s="90" t="s">
        <v>20</v>
      </c>
    </row>
    <row r="85" spans="2:70">
      <c r="B85" s="72"/>
      <c r="C85" s="73"/>
      <c r="D85" s="74"/>
      <c r="E85" s="74"/>
      <c r="F85" s="72"/>
      <c r="G85" s="73"/>
      <c r="H85" s="73"/>
      <c r="K85" s="89" t="s">
        <v>94</v>
      </c>
      <c r="L85" s="90" t="str">
        <f t="shared" si="13"/>
        <v>AGR_NON_MOT</v>
      </c>
      <c r="M85" s="90" t="s">
        <v>162</v>
      </c>
      <c r="N85" s="95">
        <f>[2]attached_energy_demand_split!M11</f>
        <v>0.00989699335343166</v>
      </c>
      <c r="O85" s="89" t="s">
        <v>96</v>
      </c>
      <c r="P85" s="90" t="s">
        <v>24</v>
      </c>
      <c r="T85" s="89" t="s">
        <v>94</v>
      </c>
      <c r="U85" s="90" t="str">
        <f t="shared" si="0"/>
        <v>AGR_NON_MOT</v>
      </c>
      <c r="V85" s="89" t="str">
        <f t="shared" si="1"/>
        <v>F5</v>
      </c>
      <c r="W85" s="95">
        <f>[2]attached_energy_demand_split!M73</f>
        <v>0.00789810598623206</v>
      </c>
      <c r="X85" s="89" t="s">
        <v>96</v>
      </c>
      <c r="Y85" s="90" t="s">
        <v>19</v>
      </c>
      <c r="AC85" s="89" t="s">
        <v>94</v>
      </c>
      <c r="AD85" s="90" t="str">
        <f t="shared" si="2"/>
        <v>AGR_NON_MOT</v>
      </c>
      <c r="AE85" s="89" t="str">
        <f t="shared" si="3"/>
        <v>F5</v>
      </c>
      <c r="AF85" s="95">
        <f>[2]attached_energy_demand_split!M44</f>
        <v>0.0101560137052873</v>
      </c>
      <c r="AG85" s="89" t="s">
        <v>96</v>
      </c>
      <c r="AH85" s="90" t="s">
        <v>25</v>
      </c>
      <c r="AL85" s="89" t="s">
        <v>94</v>
      </c>
      <c r="AM85" s="90" t="str">
        <f t="shared" si="4"/>
        <v>AGR_NON_MOT</v>
      </c>
      <c r="AN85" s="89" t="str">
        <f t="shared" si="5"/>
        <v>F5</v>
      </c>
      <c r="AO85" s="95">
        <f>[2]attached_energy_demand_split!U11</f>
        <v>0.00913466512343893</v>
      </c>
      <c r="AP85" s="89" t="s">
        <v>96</v>
      </c>
      <c r="AQ85" s="90" t="s">
        <v>22</v>
      </c>
      <c r="AU85" s="89" t="s">
        <v>94</v>
      </c>
      <c r="AV85" s="90" t="str">
        <f t="shared" si="6"/>
        <v>AGR_NON_MOT</v>
      </c>
      <c r="AW85" s="89" t="str">
        <f t="shared" si="7"/>
        <v>F5</v>
      </c>
      <c r="AX85" s="95">
        <f>[2]attached_energy_demand_split!M104</f>
        <v>0.00868310786101314</v>
      </c>
      <c r="AY85" s="89" t="s">
        <v>96</v>
      </c>
      <c r="AZ85" s="90" t="s">
        <v>21</v>
      </c>
      <c r="BD85" s="89" t="s">
        <v>94</v>
      </c>
      <c r="BE85" s="90" t="str">
        <f t="shared" si="8"/>
        <v>AGR_NON_MOT</v>
      </c>
      <c r="BF85" s="89" t="str">
        <f t="shared" si="9"/>
        <v>F5</v>
      </c>
      <c r="BG85" s="89">
        <f t="shared" si="10"/>
        <v>0.00913466512343893</v>
      </c>
      <c r="BH85" s="89" t="s">
        <v>96</v>
      </c>
      <c r="BI85" s="90" t="s">
        <v>23</v>
      </c>
      <c r="BM85" s="89" t="s">
        <v>94</v>
      </c>
      <c r="BN85" s="90" t="str">
        <f t="shared" si="11"/>
        <v>AGR_NON_MOT</v>
      </c>
      <c r="BO85" s="89" t="str">
        <f t="shared" si="12"/>
        <v>F5</v>
      </c>
      <c r="BP85" s="89">
        <f>[2]attached_energy_demand_split!M134</f>
        <v>0.00903910471123048</v>
      </c>
      <c r="BQ85" s="89" t="s">
        <v>96</v>
      </c>
      <c r="BR85" s="90" t="s">
        <v>20</v>
      </c>
    </row>
    <row r="86" spans="2:70">
      <c r="B86" s="72"/>
      <c r="C86" s="73"/>
      <c r="D86" s="74"/>
      <c r="E86" s="74"/>
      <c r="F86" s="72"/>
      <c r="G86" s="73"/>
      <c r="H86" s="73"/>
      <c r="K86" s="89" t="s">
        <v>94</v>
      </c>
      <c r="L86" s="90" t="str">
        <f t="shared" si="13"/>
        <v>AGR_NON_MOT</v>
      </c>
      <c r="M86" s="90" t="s">
        <v>163</v>
      </c>
      <c r="N86" s="95">
        <f>[2]attached_energy_demand_split!M12</f>
        <v>0.00968128602588257</v>
      </c>
      <c r="O86" s="89" t="s">
        <v>96</v>
      </c>
      <c r="P86" s="90" t="s">
        <v>24</v>
      </c>
      <c r="T86" s="89" t="s">
        <v>94</v>
      </c>
      <c r="U86" s="90" t="str">
        <f t="shared" si="0"/>
        <v>AGR_NON_MOT</v>
      </c>
      <c r="V86" s="89" t="str">
        <f t="shared" si="1"/>
        <v>F6</v>
      </c>
      <c r="W86" s="95">
        <f>[2]attached_energy_demand_split!M74</f>
        <v>0.00790151026263472</v>
      </c>
      <c r="X86" s="89" t="s">
        <v>96</v>
      </c>
      <c r="Y86" s="90" t="s">
        <v>19</v>
      </c>
      <c r="AC86" s="89" t="s">
        <v>94</v>
      </c>
      <c r="AD86" s="90" t="str">
        <f t="shared" si="2"/>
        <v>AGR_NON_MOT</v>
      </c>
      <c r="AE86" s="89" t="str">
        <f t="shared" si="3"/>
        <v>F6</v>
      </c>
      <c r="AF86" s="95">
        <f>[2]attached_energy_demand_split!M45</f>
        <v>0.00948283173067475</v>
      </c>
      <c r="AG86" s="89" t="s">
        <v>96</v>
      </c>
      <c r="AH86" s="90" t="s">
        <v>25</v>
      </c>
      <c r="AL86" s="89" t="s">
        <v>94</v>
      </c>
      <c r="AM86" s="90" t="str">
        <f t="shared" si="4"/>
        <v>AGR_NON_MOT</v>
      </c>
      <c r="AN86" s="89" t="str">
        <f t="shared" si="5"/>
        <v>F6</v>
      </c>
      <c r="AO86" s="95">
        <f>[2]attached_energy_demand_split!U12</f>
        <v>0.008879575380784</v>
      </c>
      <c r="AP86" s="89" t="s">
        <v>96</v>
      </c>
      <c r="AQ86" s="90" t="s">
        <v>22</v>
      </c>
      <c r="AU86" s="89" t="s">
        <v>94</v>
      </c>
      <c r="AV86" s="90" t="str">
        <f t="shared" si="6"/>
        <v>AGR_NON_MOT</v>
      </c>
      <c r="AW86" s="89" t="str">
        <f t="shared" si="7"/>
        <v>F6</v>
      </c>
      <c r="AX86" s="95">
        <f>[2]attached_energy_demand_split!M105</f>
        <v>0.00837790390817935</v>
      </c>
      <c r="AY86" s="89" t="s">
        <v>96</v>
      </c>
      <c r="AZ86" s="90" t="s">
        <v>21</v>
      </c>
      <c r="BD86" s="89" t="s">
        <v>94</v>
      </c>
      <c r="BE86" s="90" t="str">
        <f t="shared" si="8"/>
        <v>AGR_NON_MOT</v>
      </c>
      <c r="BF86" s="89" t="str">
        <f t="shared" si="9"/>
        <v>F6</v>
      </c>
      <c r="BG86" s="89">
        <f t="shared" si="10"/>
        <v>0.008879575380784</v>
      </c>
      <c r="BH86" s="89" t="s">
        <v>96</v>
      </c>
      <c r="BI86" s="90" t="s">
        <v>23</v>
      </c>
      <c r="BM86" s="89" t="s">
        <v>94</v>
      </c>
      <c r="BN86" s="90" t="str">
        <f t="shared" si="11"/>
        <v>AGR_NON_MOT</v>
      </c>
      <c r="BO86" s="89" t="str">
        <f t="shared" si="12"/>
        <v>F6</v>
      </c>
      <c r="BP86" s="89">
        <f>[2]attached_energy_demand_split!M135</f>
        <v>0.00895434497654859</v>
      </c>
      <c r="BQ86" s="89" t="s">
        <v>96</v>
      </c>
      <c r="BR86" s="90" t="s">
        <v>20</v>
      </c>
    </row>
    <row r="87" spans="2:70">
      <c r="B87" s="72"/>
      <c r="C87" s="73"/>
      <c r="D87" s="74"/>
      <c r="E87" s="74"/>
      <c r="F87" s="72"/>
      <c r="G87" s="73"/>
      <c r="H87" s="73"/>
      <c r="K87" s="92" t="s">
        <v>94</v>
      </c>
      <c r="L87" s="90" t="str">
        <f t="shared" si="13"/>
        <v>AGR_NON_MOT</v>
      </c>
      <c r="M87" s="90" t="s">
        <v>164</v>
      </c>
      <c r="N87" s="95">
        <f>[2]attached_energy_demand_split!M13</f>
        <v>0.00952863617887526</v>
      </c>
      <c r="O87" s="89" t="s">
        <v>96</v>
      </c>
      <c r="P87" s="90" t="s">
        <v>24</v>
      </c>
      <c r="T87" s="89" t="s">
        <v>94</v>
      </c>
      <c r="U87" s="90" t="str">
        <f t="shared" si="0"/>
        <v>AGR_NON_MOT</v>
      </c>
      <c r="V87" s="89" t="str">
        <f t="shared" si="1"/>
        <v>F7</v>
      </c>
      <c r="W87" s="95">
        <f>[2]attached_energy_demand_split!M75</f>
        <v>0.00800095186223973</v>
      </c>
      <c r="X87" s="89" t="s">
        <v>96</v>
      </c>
      <c r="Y87" s="90" t="s">
        <v>19</v>
      </c>
      <c r="AC87" s="89" t="s">
        <v>94</v>
      </c>
      <c r="AD87" s="90" t="str">
        <f t="shared" si="2"/>
        <v>AGR_NON_MOT</v>
      </c>
      <c r="AE87" s="89" t="str">
        <f t="shared" si="3"/>
        <v>F7</v>
      </c>
      <c r="AF87" s="95">
        <f>[2]attached_energy_demand_split!M46</f>
        <v>0.00892524413904446</v>
      </c>
      <c r="AG87" s="89" t="s">
        <v>96</v>
      </c>
      <c r="AH87" s="90" t="s">
        <v>25</v>
      </c>
      <c r="AL87" s="89" t="s">
        <v>94</v>
      </c>
      <c r="AM87" s="90" t="str">
        <f t="shared" si="4"/>
        <v>AGR_NON_MOT</v>
      </c>
      <c r="AN87" s="89" t="str">
        <f t="shared" si="5"/>
        <v>F7</v>
      </c>
      <c r="AO87" s="95">
        <f>[2]attached_energy_demand_split!U13</f>
        <v>0.00871077771197979</v>
      </c>
      <c r="AP87" s="89" t="s">
        <v>96</v>
      </c>
      <c r="AQ87" s="90" t="s">
        <v>22</v>
      </c>
      <c r="AU87" s="89" t="s">
        <v>94</v>
      </c>
      <c r="AV87" s="90" t="str">
        <f t="shared" si="6"/>
        <v>AGR_NON_MOT</v>
      </c>
      <c r="AW87" s="89" t="str">
        <f t="shared" si="7"/>
        <v>F7</v>
      </c>
      <c r="AX87" s="95">
        <f>[2]attached_energy_demand_split!M106</f>
        <v>0.00821660393206931</v>
      </c>
      <c r="AY87" s="89" t="s">
        <v>96</v>
      </c>
      <c r="AZ87" s="90" t="s">
        <v>21</v>
      </c>
      <c r="BD87" s="89" t="s">
        <v>94</v>
      </c>
      <c r="BE87" s="90" t="str">
        <f t="shared" si="8"/>
        <v>AGR_NON_MOT</v>
      </c>
      <c r="BF87" s="89" t="str">
        <f t="shared" si="9"/>
        <v>F7</v>
      </c>
      <c r="BG87" s="89">
        <f t="shared" si="10"/>
        <v>0.00871077771197979</v>
      </c>
      <c r="BH87" s="89" t="s">
        <v>96</v>
      </c>
      <c r="BI87" s="90" t="s">
        <v>23</v>
      </c>
      <c r="BM87" s="89" t="s">
        <v>94</v>
      </c>
      <c r="BN87" s="90" t="str">
        <f t="shared" si="11"/>
        <v>AGR_NON_MOT</v>
      </c>
      <c r="BO87" s="89" t="str">
        <f t="shared" si="12"/>
        <v>F7</v>
      </c>
      <c r="BP87" s="89">
        <f>[2]attached_energy_demand_split!M136</f>
        <v>0.00888245244767018</v>
      </c>
      <c r="BQ87" s="89" t="s">
        <v>96</v>
      </c>
      <c r="BR87" s="90" t="s">
        <v>20</v>
      </c>
    </row>
    <row r="88" spans="2:70">
      <c r="B88" s="72"/>
      <c r="C88" s="73"/>
      <c r="D88" s="74"/>
      <c r="E88" s="74"/>
      <c r="F88" s="72"/>
      <c r="G88" s="73"/>
      <c r="H88" s="73"/>
      <c r="K88" s="89" t="s">
        <v>94</v>
      </c>
      <c r="L88" s="90" t="str">
        <f t="shared" si="13"/>
        <v>AGR_NON_MOT</v>
      </c>
      <c r="M88" s="90" t="s">
        <v>165</v>
      </c>
      <c r="N88" s="95">
        <f>[2]attached_energy_demand_split!M14</f>
        <v>0.00943366285965646</v>
      </c>
      <c r="O88" s="89" t="s">
        <v>96</v>
      </c>
      <c r="P88" s="90" t="s">
        <v>24</v>
      </c>
      <c r="T88" s="89" t="s">
        <v>94</v>
      </c>
      <c r="U88" s="90" t="str">
        <f t="shared" si="0"/>
        <v>AGR_NON_MOT</v>
      </c>
      <c r="V88" s="89" t="str">
        <f t="shared" si="1"/>
        <v>F8</v>
      </c>
      <c r="W88" s="95">
        <f>[2]attached_energy_demand_split!M76</f>
        <v>0.00824726709865658</v>
      </c>
      <c r="X88" s="89" t="s">
        <v>96</v>
      </c>
      <c r="Y88" s="90" t="s">
        <v>19</v>
      </c>
      <c r="AC88" s="89" t="s">
        <v>94</v>
      </c>
      <c r="AD88" s="90" t="str">
        <f t="shared" si="2"/>
        <v>AGR_NON_MOT</v>
      </c>
      <c r="AE88" s="89" t="str">
        <f t="shared" si="3"/>
        <v>F8</v>
      </c>
      <c r="AF88" s="95">
        <f>[2]attached_energy_demand_split!M47</f>
        <v>0.00857746379589666</v>
      </c>
      <c r="AG88" s="89" t="s">
        <v>96</v>
      </c>
      <c r="AH88" s="90" t="s">
        <v>25</v>
      </c>
      <c r="AL88" s="89" t="s">
        <v>94</v>
      </c>
      <c r="AM88" s="90" t="str">
        <f t="shared" si="4"/>
        <v>AGR_NON_MOT</v>
      </c>
      <c r="AN88" s="89" t="str">
        <f t="shared" si="5"/>
        <v>F8</v>
      </c>
      <c r="AO88" s="95">
        <f>[2]attached_energy_demand_split!U14</f>
        <v>0.00866782602621625</v>
      </c>
      <c r="AP88" s="89" t="s">
        <v>96</v>
      </c>
      <c r="AQ88" s="90" t="s">
        <v>22</v>
      </c>
      <c r="AU88" s="89" t="s">
        <v>94</v>
      </c>
      <c r="AV88" s="90" t="str">
        <f t="shared" si="6"/>
        <v>AGR_NON_MOT</v>
      </c>
      <c r="AW88" s="89" t="str">
        <f t="shared" si="7"/>
        <v>F8</v>
      </c>
      <c r="AX88" s="95">
        <f>[2]attached_energy_demand_split!M107</f>
        <v>0.0081798925504394</v>
      </c>
      <c r="AY88" s="89" t="s">
        <v>96</v>
      </c>
      <c r="AZ88" s="90" t="s">
        <v>21</v>
      </c>
      <c r="BD88" s="89" t="s">
        <v>94</v>
      </c>
      <c r="BE88" s="90" t="str">
        <f t="shared" si="8"/>
        <v>AGR_NON_MOT</v>
      </c>
      <c r="BF88" s="89" t="str">
        <f t="shared" si="9"/>
        <v>F8</v>
      </c>
      <c r="BG88" s="89">
        <f t="shared" si="10"/>
        <v>0.00866782602621625</v>
      </c>
      <c r="BH88" s="89" t="s">
        <v>96</v>
      </c>
      <c r="BI88" s="90" t="s">
        <v>23</v>
      </c>
      <c r="BM88" s="89" t="s">
        <v>94</v>
      </c>
      <c r="BN88" s="90" t="str">
        <f t="shared" si="11"/>
        <v>AGR_NON_MOT</v>
      </c>
      <c r="BO88" s="89" t="str">
        <f t="shared" si="12"/>
        <v>F8</v>
      </c>
      <c r="BP88" s="89">
        <f>[2]attached_energy_demand_split!M137</f>
        <v>0.00890084382643213</v>
      </c>
      <c r="BQ88" s="89" t="s">
        <v>96</v>
      </c>
      <c r="BR88" s="90" t="s">
        <v>20</v>
      </c>
    </row>
    <row r="89" spans="2:70">
      <c r="B89" s="72"/>
      <c r="C89" s="73"/>
      <c r="D89" s="74"/>
      <c r="E89" s="74"/>
      <c r="F89" s="72"/>
      <c r="G89" s="73"/>
      <c r="H89" s="73"/>
      <c r="K89" s="89" t="s">
        <v>94</v>
      </c>
      <c r="L89" s="90" t="str">
        <f t="shared" si="13"/>
        <v>AGR_NON_MOT</v>
      </c>
      <c r="M89" s="90" t="s">
        <v>166</v>
      </c>
      <c r="N89" s="95">
        <f>[2]attached_energy_demand_split!M15</f>
        <v>0.00940817133070058</v>
      </c>
      <c r="O89" s="89" t="s">
        <v>96</v>
      </c>
      <c r="P89" s="90" t="s">
        <v>24</v>
      </c>
      <c r="T89" s="89" t="s">
        <v>94</v>
      </c>
      <c r="U89" s="90" t="str">
        <f t="shared" si="0"/>
        <v>AGR_NON_MOT</v>
      </c>
      <c r="V89" s="89" t="str">
        <f t="shared" si="1"/>
        <v>F9</v>
      </c>
      <c r="W89" s="95">
        <f>[2]attached_energy_demand_split!M77</f>
        <v>0.00885796956725601</v>
      </c>
      <c r="X89" s="89" t="s">
        <v>96</v>
      </c>
      <c r="Y89" s="90" t="s">
        <v>19</v>
      </c>
      <c r="AC89" s="89" t="s">
        <v>94</v>
      </c>
      <c r="AD89" s="90" t="str">
        <f t="shared" si="2"/>
        <v>AGR_NON_MOT</v>
      </c>
      <c r="AE89" s="89" t="str">
        <f t="shared" si="3"/>
        <v>F9</v>
      </c>
      <c r="AF89" s="95">
        <f>[2]attached_energy_demand_split!M48</f>
        <v>0.00839285662362912</v>
      </c>
      <c r="AG89" s="89" t="s">
        <v>96</v>
      </c>
      <c r="AH89" s="90" t="s">
        <v>25</v>
      </c>
      <c r="AL89" s="89" t="s">
        <v>94</v>
      </c>
      <c r="AM89" s="90" t="str">
        <f t="shared" si="4"/>
        <v>AGR_NON_MOT</v>
      </c>
      <c r="AN89" s="89" t="str">
        <f t="shared" si="5"/>
        <v>F9</v>
      </c>
      <c r="AO89" s="95">
        <f>[2]attached_energy_demand_split!U15</f>
        <v>0.00880204113766848</v>
      </c>
      <c r="AP89" s="89" t="s">
        <v>96</v>
      </c>
      <c r="AQ89" s="90" t="s">
        <v>22</v>
      </c>
      <c r="AU89" s="89" t="s">
        <v>94</v>
      </c>
      <c r="AV89" s="90" t="str">
        <f t="shared" si="6"/>
        <v>AGR_NON_MOT</v>
      </c>
      <c r="AW89" s="89" t="str">
        <f t="shared" si="7"/>
        <v>F9</v>
      </c>
      <c r="AX89" s="95">
        <f>[2]attached_energy_demand_split!M108</f>
        <v>0.00833236536167792</v>
      </c>
      <c r="AY89" s="89" t="s">
        <v>96</v>
      </c>
      <c r="AZ89" s="90" t="s">
        <v>21</v>
      </c>
      <c r="BD89" s="89" t="s">
        <v>94</v>
      </c>
      <c r="BE89" s="90" t="str">
        <f t="shared" si="8"/>
        <v>AGR_NON_MOT</v>
      </c>
      <c r="BF89" s="89" t="str">
        <f t="shared" si="9"/>
        <v>F9</v>
      </c>
      <c r="BG89" s="89">
        <f t="shared" si="10"/>
        <v>0.00880204113766848</v>
      </c>
      <c r="BH89" s="89" t="s">
        <v>96</v>
      </c>
      <c r="BI89" s="90" t="s">
        <v>23</v>
      </c>
      <c r="BM89" s="89" t="s">
        <v>94</v>
      </c>
      <c r="BN89" s="90" t="str">
        <f t="shared" si="11"/>
        <v>AGR_NON_MOT</v>
      </c>
      <c r="BO89" s="89" t="str">
        <f t="shared" si="12"/>
        <v>F9</v>
      </c>
      <c r="BP89" s="89">
        <f>[2]attached_energy_demand_split!M138</f>
        <v>0.00901884280507874</v>
      </c>
      <c r="BQ89" s="89" t="s">
        <v>96</v>
      </c>
      <c r="BR89" s="90" t="s">
        <v>20</v>
      </c>
    </row>
    <row r="90" spans="2:70">
      <c r="B90" s="72"/>
      <c r="C90" s="73"/>
      <c r="D90" s="74"/>
      <c r="E90" s="74"/>
      <c r="F90" s="72"/>
      <c r="G90" s="73"/>
      <c r="H90" s="73"/>
      <c r="K90" s="89" t="s">
        <v>94</v>
      </c>
      <c r="L90" s="90" t="str">
        <f t="shared" si="13"/>
        <v>AGR_NON_MOT</v>
      </c>
      <c r="M90" s="90" t="s">
        <v>167</v>
      </c>
      <c r="N90" s="95">
        <f>[2]attached_energy_demand_split!M16</f>
        <v>0.0094154909801672</v>
      </c>
      <c r="O90" s="89" t="s">
        <v>96</v>
      </c>
      <c r="P90" s="90" t="s">
        <v>24</v>
      </c>
      <c r="T90" s="89" t="s">
        <v>94</v>
      </c>
      <c r="U90" s="90" t="str">
        <f t="shared" si="0"/>
        <v>AGR_NON_MOT</v>
      </c>
      <c r="V90" s="89" t="str">
        <f t="shared" si="1"/>
        <v>F10</v>
      </c>
      <c r="W90" s="95">
        <f>[2]attached_energy_demand_split!M78</f>
        <v>0.00966533282520593</v>
      </c>
      <c r="X90" s="89" t="s">
        <v>96</v>
      </c>
      <c r="Y90" s="90" t="s">
        <v>19</v>
      </c>
      <c r="AC90" s="89" t="s">
        <v>94</v>
      </c>
      <c r="AD90" s="90" t="str">
        <f t="shared" si="2"/>
        <v>AGR_NON_MOT</v>
      </c>
      <c r="AE90" s="89" t="str">
        <f t="shared" si="3"/>
        <v>F10</v>
      </c>
      <c r="AF90" s="95">
        <f>[2]attached_energy_demand_split!M49</f>
        <v>0.00831605281137172</v>
      </c>
      <c r="AG90" s="89" t="s">
        <v>96</v>
      </c>
      <c r="AH90" s="90" t="s">
        <v>25</v>
      </c>
      <c r="AL90" s="89" t="s">
        <v>94</v>
      </c>
      <c r="AM90" s="90" t="str">
        <f t="shared" si="4"/>
        <v>AGR_NON_MOT</v>
      </c>
      <c r="AN90" s="89" t="str">
        <f t="shared" si="5"/>
        <v>F10</v>
      </c>
      <c r="AO90" s="95">
        <f>[2]attached_energy_demand_split!U16</f>
        <v>0.00910858030278524</v>
      </c>
      <c r="AP90" s="89" t="s">
        <v>96</v>
      </c>
      <c r="AQ90" s="90" t="s">
        <v>22</v>
      </c>
      <c r="AU90" s="89" t="s">
        <v>94</v>
      </c>
      <c r="AV90" s="90" t="str">
        <f t="shared" si="6"/>
        <v>AGR_NON_MOT</v>
      </c>
      <c r="AW90" s="89" t="str">
        <f t="shared" si="7"/>
        <v>F10</v>
      </c>
      <c r="AX90" s="95">
        <f>[2]attached_energy_demand_split!M109</f>
        <v>0.0088127430632995</v>
      </c>
      <c r="AY90" s="89" t="s">
        <v>96</v>
      </c>
      <c r="AZ90" s="90" t="s">
        <v>21</v>
      </c>
      <c r="BD90" s="89" t="s">
        <v>94</v>
      </c>
      <c r="BE90" s="90" t="str">
        <f t="shared" si="8"/>
        <v>AGR_NON_MOT</v>
      </c>
      <c r="BF90" s="89" t="str">
        <f t="shared" si="9"/>
        <v>F10</v>
      </c>
      <c r="BG90" s="89">
        <f t="shared" si="10"/>
        <v>0.00910858030278524</v>
      </c>
      <c r="BH90" s="89" t="s">
        <v>96</v>
      </c>
      <c r="BI90" s="90" t="s">
        <v>23</v>
      </c>
      <c r="BM90" s="89" t="s">
        <v>94</v>
      </c>
      <c r="BN90" s="90" t="str">
        <f t="shared" si="11"/>
        <v>AGR_NON_MOT</v>
      </c>
      <c r="BO90" s="89" t="str">
        <f t="shared" si="12"/>
        <v>F10</v>
      </c>
      <c r="BP90" s="89">
        <f>[2]attached_energy_demand_split!M139</f>
        <v>0.00933328183388184</v>
      </c>
      <c r="BQ90" s="89" t="s">
        <v>96</v>
      </c>
      <c r="BR90" s="90" t="s">
        <v>20</v>
      </c>
    </row>
    <row r="91" spans="2:70">
      <c r="B91" s="78"/>
      <c r="C91" s="73"/>
      <c r="D91" s="79"/>
      <c r="E91" s="79"/>
      <c r="F91" s="78"/>
      <c r="G91" s="73"/>
      <c r="H91" s="73"/>
      <c r="K91" s="93" t="s">
        <v>94</v>
      </c>
      <c r="L91" s="90" t="str">
        <f t="shared" si="13"/>
        <v>AGR_NON_MOT</v>
      </c>
      <c r="M91" s="90" t="s">
        <v>168</v>
      </c>
      <c r="N91" s="95">
        <f>[2]attached_energy_demand_split!M17</f>
        <v>0.00952017895298573</v>
      </c>
      <c r="O91" s="94" t="s">
        <v>96</v>
      </c>
      <c r="P91" s="90" t="s">
        <v>24</v>
      </c>
      <c r="T91" s="89" t="s">
        <v>94</v>
      </c>
      <c r="U91" s="90" t="str">
        <f t="shared" si="0"/>
        <v>AGR_NON_MOT</v>
      </c>
      <c r="V91" s="89" t="str">
        <f t="shared" si="1"/>
        <v>F11</v>
      </c>
      <c r="W91" s="95">
        <f>[2]attached_energy_demand_split!M79</f>
        <v>0.0101571832936489</v>
      </c>
      <c r="X91" s="94" t="s">
        <v>96</v>
      </c>
      <c r="Y91" s="90" t="s">
        <v>19</v>
      </c>
      <c r="AC91" s="89" t="s">
        <v>94</v>
      </c>
      <c r="AD91" s="90" t="str">
        <f t="shared" si="2"/>
        <v>AGR_NON_MOT</v>
      </c>
      <c r="AE91" s="89" t="str">
        <f t="shared" si="3"/>
        <v>F11</v>
      </c>
      <c r="AF91" s="95">
        <f>[2]attached_energy_demand_split!M50</f>
        <v>0.00835629520039642</v>
      </c>
      <c r="AG91" s="94" t="s">
        <v>96</v>
      </c>
      <c r="AH91" s="90" t="s">
        <v>25</v>
      </c>
      <c r="AL91" s="89" t="s">
        <v>94</v>
      </c>
      <c r="AM91" s="90" t="str">
        <f t="shared" si="4"/>
        <v>AGR_NON_MOT</v>
      </c>
      <c r="AN91" s="89" t="str">
        <f t="shared" si="5"/>
        <v>F11</v>
      </c>
      <c r="AO91" s="95">
        <f>[2]attached_energy_demand_split!U17</f>
        <v>0.00943953550863204</v>
      </c>
      <c r="AP91" s="94" t="s">
        <v>96</v>
      </c>
      <c r="AQ91" s="90" t="s">
        <v>22</v>
      </c>
      <c r="AU91" s="89" t="s">
        <v>94</v>
      </c>
      <c r="AV91" s="90" t="str">
        <f t="shared" si="6"/>
        <v>AGR_NON_MOT</v>
      </c>
      <c r="AW91" s="89" t="str">
        <f t="shared" si="7"/>
        <v>F11</v>
      </c>
      <c r="AX91" s="95">
        <f>[2]attached_energy_demand_split!M110</f>
        <v>0.00944091962441784</v>
      </c>
      <c r="AY91" s="94" t="s">
        <v>96</v>
      </c>
      <c r="AZ91" s="90" t="s">
        <v>21</v>
      </c>
      <c r="BD91" s="89" t="s">
        <v>94</v>
      </c>
      <c r="BE91" s="90" t="str">
        <f t="shared" si="8"/>
        <v>AGR_NON_MOT</v>
      </c>
      <c r="BF91" s="89" t="str">
        <f t="shared" si="9"/>
        <v>F11</v>
      </c>
      <c r="BG91" s="89">
        <f t="shared" si="10"/>
        <v>0.00943953550863204</v>
      </c>
      <c r="BH91" s="94" t="s">
        <v>96</v>
      </c>
      <c r="BI91" s="90" t="s">
        <v>23</v>
      </c>
      <c r="BM91" s="89" t="s">
        <v>94</v>
      </c>
      <c r="BN91" s="90" t="str">
        <f t="shared" si="11"/>
        <v>AGR_NON_MOT</v>
      </c>
      <c r="BO91" s="89" t="str">
        <f t="shared" si="12"/>
        <v>F11</v>
      </c>
      <c r="BP91" s="89">
        <f>[2]attached_energy_demand_split!M140</f>
        <v>0.00972310047171128</v>
      </c>
      <c r="BQ91" s="94" t="s">
        <v>96</v>
      </c>
      <c r="BR91" s="90" t="s">
        <v>20</v>
      </c>
    </row>
    <row r="92" spans="2:70">
      <c r="B92" s="72"/>
      <c r="C92" s="73"/>
      <c r="D92" s="74"/>
      <c r="E92" s="74"/>
      <c r="F92" s="72"/>
      <c r="G92" s="73"/>
      <c r="H92" s="73"/>
      <c r="K92" s="89" t="s">
        <v>94</v>
      </c>
      <c r="L92" s="90" t="str">
        <f t="shared" si="13"/>
        <v>AGR_NON_MOT</v>
      </c>
      <c r="M92" s="90" t="s">
        <v>169</v>
      </c>
      <c r="N92" s="95">
        <f>[2]attached_energy_demand_split!M18</f>
        <v>0.0097784080457126</v>
      </c>
      <c r="O92" s="89" t="s">
        <v>96</v>
      </c>
      <c r="P92" s="90" t="s">
        <v>24</v>
      </c>
      <c r="T92" s="89" t="s">
        <v>94</v>
      </c>
      <c r="U92" s="90" t="str">
        <f t="shared" si="0"/>
        <v>AGR_NON_MOT</v>
      </c>
      <c r="V92" s="89" t="str">
        <f t="shared" si="1"/>
        <v>F12</v>
      </c>
      <c r="W92" s="95">
        <f>[2]attached_energy_demand_split!M80</f>
        <v>0.0103315541531896</v>
      </c>
      <c r="X92" s="89" t="s">
        <v>96</v>
      </c>
      <c r="Y92" s="90" t="s">
        <v>19</v>
      </c>
      <c r="AC92" s="89" t="s">
        <v>94</v>
      </c>
      <c r="AD92" s="90" t="str">
        <f t="shared" si="2"/>
        <v>AGR_NON_MOT</v>
      </c>
      <c r="AE92" s="89" t="str">
        <f t="shared" si="3"/>
        <v>F12</v>
      </c>
      <c r="AF92" s="95">
        <f>[2]attached_energy_demand_split!M51</f>
        <v>0.00862739868559834</v>
      </c>
      <c r="AG92" s="89" t="s">
        <v>96</v>
      </c>
      <c r="AH92" s="90" t="s">
        <v>25</v>
      </c>
      <c r="AL92" s="89" t="s">
        <v>94</v>
      </c>
      <c r="AM92" s="90" t="str">
        <f t="shared" si="4"/>
        <v>AGR_NON_MOT</v>
      </c>
      <c r="AN92" s="89" t="str">
        <f t="shared" si="5"/>
        <v>F12</v>
      </c>
      <c r="AO92" s="95">
        <f>[2]attached_energy_demand_split!U18</f>
        <v>0.00972903315749418</v>
      </c>
      <c r="AP92" s="89" t="s">
        <v>96</v>
      </c>
      <c r="AQ92" s="90" t="s">
        <v>22</v>
      </c>
      <c r="AU92" s="89" t="s">
        <v>94</v>
      </c>
      <c r="AV92" s="90" t="str">
        <f t="shared" si="6"/>
        <v>AGR_NON_MOT</v>
      </c>
      <c r="AW92" s="89" t="str">
        <f t="shared" si="7"/>
        <v>F12</v>
      </c>
      <c r="AX92" s="95">
        <f>[2]attached_energy_demand_split!M111</f>
        <v>0.00993225696018672</v>
      </c>
      <c r="AY92" s="89" t="s">
        <v>96</v>
      </c>
      <c r="AZ92" s="90" t="s">
        <v>21</v>
      </c>
      <c r="BD92" s="89" t="s">
        <v>94</v>
      </c>
      <c r="BE92" s="90" t="str">
        <f t="shared" si="8"/>
        <v>AGR_NON_MOT</v>
      </c>
      <c r="BF92" s="89" t="str">
        <f t="shared" si="9"/>
        <v>F12</v>
      </c>
      <c r="BG92" s="89">
        <f t="shared" si="10"/>
        <v>0.00972903315749418</v>
      </c>
      <c r="BH92" s="89" t="s">
        <v>96</v>
      </c>
      <c r="BI92" s="90" t="s">
        <v>23</v>
      </c>
      <c r="BM92" s="89" t="s">
        <v>94</v>
      </c>
      <c r="BN92" s="90" t="str">
        <f t="shared" si="11"/>
        <v>AGR_NON_MOT</v>
      </c>
      <c r="BO92" s="89" t="str">
        <f t="shared" si="12"/>
        <v>F12</v>
      </c>
      <c r="BP92" s="89">
        <f>[2]attached_energy_demand_split!M141</f>
        <v>0.00997554794278364</v>
      </c>
      <c r="BQ92" s="89" t="s">
        <v>96</v>
      </c>
      <c r="BR92" s="90" t="s">
        <v>20</v>
      </c>
    </row>
    <row r="93" spans="2:70">
      <c r="B93" s="72"/>
      <c r="C93" s="73"/>
      <c r="D93" s="74"/>
      <c r="E93" s="74"/>
      <c r="F93" s="72"/>
      <c r="G93" s="73"/>
      <c r="H93" s="73"/>
      <c r="K93" s="89" t="s">
        <v>94</v>
      </c>
      <c r="L93" s="90" t="str">
        <f t="shared" si="13"/>
        <v>AGR_NON_MOT</v>
      </c>
      <c r="M93" s="90" t="s">
        <v>170</v>
      </c>
      <c r="N93" s="95">
        <f>[2]attached_energy_demand_split!M19</f>
        <v>0.0101062988549921</v>
      </c>
      <c r="O93" s="89" t="s">
        <v>96</v>
      </c>
      <c r="P93" s="90" t="s">
        <v>24</v>
      </c>
      <c r="T93" s="89" t="s">
        <v>94</v>
      </c>
      <c r="U93" s="90" t="str">
        <f t="shared" si="0"/>
        <v>AGR_NON_MOT</v>
      </c>
      <c r="V93" s="89" t="str">
        <f t="shared" si="1"/>
        <v>F13</v>
      </c>
      <c r="W93" s="95">
        <f>[2]attached_energy_demand_split!M81</f>
        <v>0.0102451610598429</v>
      </c>
      <c r="X93" s="89" t="s">
        <v>96</v>
      </c>
      <c r="Y93" s="90" t="s">
        <v>19</v>
      </c>
      <c r="AC93" s="89" t="s">
        <v>94</v>
      </c>
      <c r="AD93" s="90" t="str">
        <f t="shared" si="2"/>
        <v>AGR_NON_MOT</v>
      </c>
      <c r="AE93" s="89" t="str">
        <f t="shared" si="3"/>
        <v>F13</v>
      </c>
      <c r="AF93" s="95">
        <f>[2]attached_energy_demand_split!M52</f>
        <v>0.00927199608134477</v>
      </c>
      <c r="AG93" s="89" t="s">
        <v>96</v>
      </c>
      <c r="AH93" s="90" t="s">
        <v>25</v>
      </c>
      <c r="AL93" s="89" t="s">
        <v>94</v>
      </c>
      <c r="AM93" s="90" t="str">
        <f t="shared" si="4"/>
        <v>AGR_NON_MOT</v>
      </c>
      <c r="AN93" s="89" t="str">
        <f t="shared" si="5"/>
        <v>F13</v>
      </c>
      <c r="AO93" s="95">
        <f>[2]attached_energy_demand_split!U19</f>
        <v>0.0100056046200632</v>
      </c>
      <c r="AP93" s="89" t="s">
        <v>96</v>
      </c>
      <c r="AQ93" s="90" t="s">
        <v>22</v>
      </c>
      <c r="AU93" s="89" t="s">
        <v>94</v>
      </c>
      <c r="AV93" s="90" t="str">
        <f t="shared" si="6"/>
        <v>AGR_NON_MOT</v>
      </c>
      <c r="AW93" s="89" t="str">
        <f t="shared" si="7"/>
        <v>F13</v>
      </c>
      <c r="AX93" s="95">
        <f>[2]attached_energy_demand_split!M112</f>
        <v>0.0103304424444612</v>
      </c>
      <c r="AY93" s="89" t="s">
        <v>96</v>
      </c>
      <c r="AZ93" s="90" t="s">
        <v>21</v>
      </c>
      <c r="BD93" s="89" t="s">
        <v>94</v>
      </c>
      <c r="BE93" s="90" t="str">
        <f t="shared" si="8"/>
        <v>AGR_NON_MOT</v>
      </c>
      <c r="BF93" s="89" t="str">
        <f t="shared" si="9"/>
        <v>F13</v>
      </c>
      <c r="BG93" s="89">
        <f t="shared" si="10"/>
        <v>0.0100056046200632</v>
      </c>
      <c r="BH93" s="89" t="s">
        <v>96</v>
      </c>
      <c r="BI93" s="90" t="s">
        <v>23</v>
      </c>
      <c r="BM93" s="89" t="s">
        <v>94</v>
      </c>
      <c r="BN93" s="90" t="str">
        <f t="shared" si="11"/>
        <v>AGR_NON_MOT</v>
      </c>
      <c r="BO93" s="89" t="str">
        <f t="shared" si="12"/>
        <v>F13</v>
      </c>
      <c r="BP93" s="89">
        <f>[2]attached_energy_demand_split!M142</f>
        <v>0.010074124659675</v>
      </c>
      <c r="BQ93" s="89" t="s">
        <v>96</v>
      </c>
      <c r="BR93" s="90" t="s">
        <v>20</v>
      </c>
    </row>
    <row r="94" spans="2:70">
      <c r="B94" s="72"/>
      <c r="C94" s="73"/>
      <c r="D94" s="74"/>
      <c r="E94" s="74"/>
      <c r="F94" s="72"/>
      <c r="G94" s="73"/>
      <c r="H94" s="73"/>
      <c r="K94" s="89" t="s">
        <v>94</v>
      </c>
      <c r="L94" s="90" t="str">
        <f t="shared" si="13"/>
        <v>AGR_NON_MOT</v>
      </c>
      <c r="M94" s="90" t="s">
        <v>171</v>
      </c>
      <c r="N94" s="95">
        <f>[2]attached_energy_demand_split!M20</f>
        <v>0.0103605372909633</v>
      </c>
      <c r="O94" s="89" t="s">
        <v>96</v>
      </c>
      <c r="P94" s="90" t="s">
        <v>24</v>
      </c>
      <c r="T94" s="89" t="s">
        <v>94</v>
      </c>
      <c r="U94" s="90" t="str">
        <f t="shared" si="0"/>
        <v>AGR_NON_MOT</v>
      </c>
      <c r="V94" s="89" t="str">
        <f t="shared" si="1"/>
        <v>F14</v>
      </c>
      <c r="W94" s="95">
        <f>[2]attached_energy_demand_split!M82</f>
        <v>0.0101042353300386</v>
      </c>
      <c r="X94" s="89" t="s">
        <v>96</v>
      </c>
      <c r="Y94" s="90" t="s">
        <v>19</v>
      </c>
      <c r="AC94" s="89" t="s">
        <v>94</v>
      </c>
      <c r="AD94" s="90" t="str">
        <f t="shared" si="2"/>
        <v>AGR_NON_MOT</v>
      </c>
      <c r="AE94" s="89" t="str">
        <f t="shared" si="3"/>
        <v>F14</v>
      </c>
      <c r="AF94" s="95">
        <f>[2]attached_energy_demand_split!M53</f>
        <v>0.0101245921585661</v>
      </c>
      <c r="AG94" s="89" t="s">
        <v>96</v>
      </c>
      <c r="AH94" s="90" t="s">
        <v>25</v>
      </c>
      <c r="AL94" s="89" t="s">
        <v>94</v>
      </c>
      <c r="AM94" s="90" t="str">
        <f t="shared" si="4"/>
        <v>AGR_NON_MOT</v>
      </c>
      <c r="AN94" s="89" t="str">
        <f t="shared" si="5"/>
        <v>F14</v>
      </c>
      <c r="AO94" s="95">
        <f>[2]attached_energy_demand_split!U20</f>
        <v>0.0102399485785492</v>
      </c>
      <c r="AP94" s="89" t="s">
        <v>96</v>
      </c>
      <c r="AQ94" s="90" t="s">
        <v>22</v>
      </c>
      <c r="AU94" s="89" t="s">
        <v>94</v>
      </c>
      <c r="AV94" s="90" t="str">
        <f t="shared" si="6"/>
        <v>AGR_NON_MOT</v>
      </c>
      <c r="AW94" s="89" t="str">
        <f t="shared" si="7"/>
        <v>F14</v>
      </c>
      <c r="AX94" s="95">
        <f>[2]attached_energy_demand_split!M113</f>
        <v>0.0105385112297558</v>
      </c>
      <c r="AY94" s="89" t="s">
        <v>96</v>
      </c>
      <c r="AZ94" s="90" t="s">
        <v>21</v>
      </c>
      <c r="BD94" s="89" t="s">
        <v>94</v>
      </c>
      <c r="BE94" s="90" t="str">
        <f t="shared" si="8"/>
        <v>AGR_NON_MOT</v>
      </c>
      <c r="BF94" s="89" t="str">
        <f t="shared" si="9"/>
        <v>F14</v>
      </c>
      <c r="BG94" s="89">
        <f t="shared" si="10"/>
        <v>0.0102399485785492</v>
      </c>
      <c r="BH94" s="89" t="s">
        <v>96</v>
      </c>
      <c r="BI94" s="90" t="s">
        <v>23</v>
      </c>
      <c r="BM94" s="89" t="s">
        <v>94</v>
      </c>
      <c r="BN94" s="90" t="str">
        <f t="shared" si="11"/>
        <v>AGR_NON_MOT</v>
      </c>
      <c r="BO94" s="89" t="str">
        <f t="shared" si="12"/>
        <v>F14</v>
      </c>
      <c r="BP94" s="89">
        <f>[2]attached_energy_demand_split!M143</f>
        <v>0.0100718668834222</v>
      </c>
      <c r="BQ94" s="89" t="s">
        <v>96</v>
      </c>
      <c r="BR94" s="90" t="s">
        <v>20</v>
      </c>
    </row>
    <row r="95" spans="2:70">
      <c r="B95" s="72"/>
      <c r="C95" s="73"/>
      <c r="D95" s="74"/>
      <c r="E95" s="74"/>
      <c r="F95" s="72"/>
      <c r="G95" s="73"/>
      <c r="H95" s="73"/>
      <c r="K95" s="92" t="s">
        <v>94</v>
      </c>
      <c r="L95" s="90" t="str">
        <f t="shared" si="13"/>
        <v>AGR_NON_MOT</v>
      </c>
      <c r="M95" s="90" t="s">
        <v>172</v>
      </c>
      <c r="N95" s="95">
        <f>[2]attached_energy_demand_split!M21</f>
        <v>0.0104784533287574</v>
      </c>
      <c r="O95" s="89" t="s">
        <v>96</v>
      </c>
      <c r="P95" s="90" t="s">
        <v>24</v>
      </c>
      <c r="T95" s="89" t="s">
        <v>94</v>
      </c>
      <c r="U95" s="90" t="str">
        <f t="shared" si="0"/>
        <v>AGR_NON_MOT</v>
      </c>
      <c r="V95" s="89" t="str">
        <f t="shared" si="1"/>
        <v>F15</v>
      </c>
      <c r="W95" s="95">
        <f>[2]attached_energy_demand_split!M83</f>
        <v>0.0100301767459323</v>
      </c>
      <c r="X95" s="89" t="s">
        <v>96</v>
      </c>
      <c r="Y95" s="90" t="s">
        <v>19</v>
      </c>
      <c r="AC95" s="89" t="s">
        <v>94</v>
      </c>
      <c r="AD95" s="90" t="str">
        <f t="shared" si="2"/>
        <v>AGR_NON_MOT</v>
      </c>
      <c r="AE95" s="89" t="str">
        <f t="shared" si="3"/>
        <v>F15</v>
      </c>
      <c r="AF95" s="95">
        <f>[2]attached_energy_demand_split!M54</f>
        <v>0.0106284312664555</v>
      </c>
      <c r="AG95" s="89" t="s">
        <v>96</v>
      </c>
      <c r="AH95" s="90" t="s">
        <v>25</v>
      </c>
      <c r="AL95" s="89" t="s">
        <v>94</v>
      </c>
      <c r="AM95" s="90" t="str">
        <f t="shared" si="4"/>
        <v>AGR_NON_MOT</v>
      </c>
      <c r="AN95" s="89" t="str">
        <f t="shared" si="5"/>
        <v>F15</v>
      </c>
      <c r="AO95" s="95">
        <f>[2]attached_energy_demand_split!U21</f>
        <v>0.0103813058891921</v>
      </c>
      <c r="AP95" s="89" t="s">
        <v>96</v>
      </c>
      <c r="AQ95" s="90" t="s">
        <v>22</v>
      </c>
      <c r="AU95" s="89" t="s">
        <v>94</v>
      </c>
      <c r="AV95" s="90" t="str">
        <f t="shared" si="6"/>
        <v>AGR_NON_MOT</v>
      </c>
      <c r="AW95" s="89" t="str">
        <f t="shared" si="7"/>
        <v>F15</v>
      </c>
      <c r="AX95" s="95">
        <f>[2]attached_energy_demand_split!M114</f>
        <v>0.0106343067495129</v>
      </c>
      <c r="AY95" s="89" t="s">
        <v>96</v>
      </c>
      <c r="AZ95" s="90" t="s">
        <v>21</v>
      </c>
      <c r="BD95" s="89" t="s">
        <v>94</v>
      </c>
      <c r="BE95" s="90" t="str">
        <f t="shared" si="8"/>
        <v>AGR_NON_MOT</v>
      </c>
      <c r="BF95" s="89" t="str">
        <f t="shared" si="9"/>
        <v>F15</v>
      </c>
      <c r="BG95" s="89">
        <f t="shared" si="10"/>
        <v>0.0103813058891921</v>
      </c>
      <c r="BH95" s="89" t="s">
        <v>96</v>
      </c>
      <c r="BI95" s="90" t="s">
        <v>23</v>
      </c>
      <c r="BM95" s="89" t="s">
        <v>94</v>
      </c>
      <c r="BN95" s="90" t="str">
        <f t="shared" si="11"/>
        <v>AGR_NON_MOT</v>
      </c>
      <c r="BO95" s="89" t="str">
        <f t="shared" si="12"/>
        <v>F15</v>
      </c>
      <c r="BP95" s="89">
        <f>[2]attached_energy_demand_split!M144</f>
        <v>0.0101351613553024</v>
      </c>
      <c r="BQ95" s="89" t="s">
        <v>96</v>
      </c>
      <c r="BR95" s="90" t="s">
        <v>20</v>
      </c>
    </row>
    <row r="96" spans="2:70">
      <c r="B96" s="72"/>
      <c r="C96" s="73"/>
      <c r="D96" s="74"/>
      <c r="E96" s="74"/>
      <c r="F96" s="72"/>
      <c r="G96" s="73"/>
      <c r="H96" s="73"/>
      <c r="K96" s="89" t="s">
        <v>94</v>
      </c>
      <c r="L96" s="90" t="str">
        <f t="shared" si="13"/>
        <v>AGR_NON_MOT</v>
      </c>
      <c r="M96" s="90" t="s">
        <v>173</v>
      </c>
      <c r="N96" s="95">
        <f>[2]attached_energy_demand_split!M22</f>
        <v>0.0105543133150902</v>
      </c>
      <c r="O96" s="89" t="s">
        <v>96</v>
      </c>
      <c r="P96" s="90" t="s">
        <v>24</v>
      </c>
      <c r="T96" s="89" t="s">
        <v>94</v>
      </c>
      <c r="U96" s="90" t="str">
        <f t="shared" ref="U96:U159" si="14">L96</f>
        <v>AGR_NON_MOT</v>
      </c>
      <c r="V96" s="89" t="str">
        <f t="shared" ref="V96:V159" si="15">M96</f>
        <v>F16</v>
      </c>
      <c r="W96" s="95">
        <f>[2]attached_energy_demand_split!M84</f>
        <v>0.0099792732136525</v>
      </c>
      <c r="X96" s="89" t="s">
        <v>96</v>
      </c>
      <c r="Y96" s="90" t="s">
        <v>19</v>
      </c>
      <c r="AC96" s="89" t="s">
        <v>94</v>
      </c>
      <c r="AD96" s="90" t="str">
        <f t="shared" ref="AD96:AD159" si="16">U96</f>
        <v>AGR_NON_MOT</v>
      </c>
      <c r="AE96" s="89" t="str">
        <f t="shared" ref="AE96:AE159" si="17">V96</f>
        <v>F16</v>
      </c>
      <c r="AF96" s="95">
        <f>[2]attached_energy_demand_split!M55</f>
        <v>0.0108743339662005</v>
      </c>
      <c r="AG96" s="89" t="s">
        <v>96</v>
      </c>
      <c r="AH96" s="90" t="s">
        <v>25</v>
      </c>
      <c r="AL96" s="89" t="s">
        <v>94</v>
      </c>
      <c r="AM96" s="90" t="str">
        <f t="shared" ref="AM96:AM159" si="18">AD96</f>
        <v>AGR_NON_MOT</v>
      </c>
      <c r="AN96" s="89" t="str">
        <f t="shared" ref="AN96:AN159" si="19">AE96</f>
        <v>F16</v>
      </c>
      <c r="AO96" s="95">
        <f>[2]attached_energy_demand_split!U22</f>
        <v>0.0104341093929223</v>
      </c>
      <c r="AP96" s="89" t="s">
        <v>96</v>
      </c>
      <c r="AQ96" s="90" t="s">
        <v>22</v>
      </c>
      <c r="AU96" s="89" t="s">
        <v>94</v>
      </c>
      <c r="AV96" s="90" t="str">
        <f t="shared" ref="AV96:AV159" si="20">AM96</f>
        <v>AGR_NON_MOT</v>
      </c>
      <c r="AW96" s="89" t="str">
        <f t="shared" ref="AW96:AW159" si="21">AN96</f>
        <v>F16</v>
      </c>
      <c r="AX96" s="95">
        <f>[2]attached_energy_demand_split!M115</f>
        <v>0.0106626803306411</v>
      </c>
      <c r="AY96" s="89" t="s">
        <v>96</v>
      </c>
      <c r="AZ96" s="90" t="s">
        <v>21</v>
      </c>
      <c r="BD96" s="89" t="s">
        <v>94</v>
      </c>
      <c r="BE96" s="90" t="str">
        <f t="shared" ref="BE96:BE159" si="22">AV96</f>
        <v>AGR_NON_MOT</v>
      </c>
      <c r="BF96" s="89" t="str">
        <f t="shared" ref="BF96:BF159" si="23">AW96</f>
        <v>F16</v>
      </c>
      <c r="BG96" s="89">
        <f t="shared" ref="BG96:BG159" si="24">AO96</f>
        <v>0.0104341093929223</v>
      </c>
      <c r="BH96" s="89" t="s">
        <v>96</v>
      </c>
      <c r="BI96" s="90" t="s">
        <v>23</v>
      </c>
      <c r="BM96" s="89" t="s">
        <v>94</v>
      </c>
      <c r="BN96" s="90" t="str">
        <f t="shared" ref="BN96:BN159" si="25">BE96</f>
        <v>AGR_NON_MOT</v>
      </c>
      <c r="BO96" s="89" t="str">
        <f t="shared" ref="BO96:BO159" si="26">BF96</f>
        <v>F16</v>
      </c>
      <c r="BP96" s="89">
        <f>[2]attached_energy_demand_split!M145</f>
        <v>0.0100999461390273</v>
      </c>
      <c r="BQ96" s="89" t="s">
        <v>96</v>
      </c>
      <c r="BR96" s="90" t="s">
        <v>20</v>
      </c>
    </row>
    <row r="97" spans="2:70">
      <c r="B97" s="72"/>
      <c r="C97" s="73"/>
      <c r="D97" s="74"/>
      <c r="E97" s="74"/>
      <c r="F97" s="72"/>
      <c r="G97" s="73"/>
      <c r="H97" s="73"/>
      <c r="K97" s="89" t="s">
        <v>94</v>
      </c>
      <c r="L97" s="90" t="str">
        <f t="shared" ref="L97:L127" si="27">L96</f>
        <v>AGR_NON_MOT</v>
      </c>
      <c r="M97" s="90" t="s">
        <v>174</v>
      </c>
      <c r="N97" s="95">
        <f>[2]attached_energy_demand_split!M23</f>
        <v>0.0106052685667944</v>
      </c>
      <c r="O97" s="89" t="s">
        <v>96</v>
      </c>
      <c r="P97" s="90" t="s">
        <v>24</v>
      </c>
      <c r="T97" s="89" t="s">
        <v>94</v>
      </c>
      <c r="U97" s="90" t="str">
        <f t="shared" si="14"/>
        <v>AGR_NON_MOT</v>
      </c>
      <c r="V97" s="89" t="str">
        <f t="shared" si="15"/>
        <v>F17</v>
      </c>
      <c r="W97" s="95">
        <f>[2]attached_energy_demand_split!M85</f>
        <v>0.00992119731390353</v>
      </c>
      <c r="X97" s="89" t="s">
        <v>96</v>
      </c>
      <c r="Y97" s="90" t="s">
        <v>19</v>
      </c>
      <c r="AC97" s="89" t="s">
        <v>94</v>
      </c>
      <c r="AD97" s="90" t="str">
        <f t="shared" si="16"/>
        <v>AGR_NON_MOT</v>
      </c>
      <c r="AE97" s="89" t="str">
        <f t="shared" si="17"/>
        <v>F17</v>
      </c>
      <c r="AF97" s="95">
        <f>[2]attached_energy_demand_split!M56</f>
        <v>0.0109605224681226</v>
      </c>
      <c r="AG97" s="89" t="s">
        <v>96</v>
      </c>
      <c r="AH97" s="90" t="s">
        <v>25</v>
      </c>
      <c r="AL97" s="89" t="s">
        <v>94</v>
      </c>
      <c r="AM97" s="90" t="str">
        <f t="shared" si="18"/>
        <v>AGR_NON_MOT</v>
      </c>
      <c r="AN97" s="89" t="str">
        <f t="shared" si="19"/>
        <v>F17</v>
      </c>
      <c r="AO97" s="95">
        <f>[2]attached_energy_demand_split!U23</f>
        <v>0.0104276535104594</v>
      </c>
      <c r="AP97" s="89" t="s">
        <v>96</v>
      </c>
      <c r="AQ97" s="90" t="s">
        <v>22</v>
      </c>
      <c r="AU97" s="89" t="s">
        <v>94</v>
      </c>
      <c r="AV97" s="90" t="str">
        <f t="shared" si="20"/>
        <v>AGR_NON_MOT</v>
      </c>
      <c r="AW97" s="89" t="str">
        <f t="shared" si="21"/>
        <v>F17</v>
      </c>
      <c r="AX97" s="95">
        <f>[2]attached_energy_demand_split!M116</f>
        <v>0.0106801137608188</v>
      </c>
      <c r="AY97" s="89" t="s">
        <v>96</v>
      </c>
      <c r="AZ97" s="90" t="s">
        <v>21</v>
      </c>
      <c r="BD97" s="89" t="s">
        <v>94</v>
      </c>
      <c r="BE97" s="90" t="str">
        <f t="shared" si="22"/>
        <v>AGR_NON_MOT</v>
      </c>
      <c r="BF97" s="89" t="str">
        <f t="shared" si="23"/>
        <v>F17</v>
      </c>
      <c r="BG97" s="89">
        <f t="shared" si="24"/>
        <v>0.0104276535104594</v>
      </c>
      <c r="BH97" s="89" t="s">
        <v>96</v>
      </c>
      <c r="BI97" s="90" t="s">
        <v>23</v>
      </c>
      <c r="BM97" s="89" t="s">
        <v>94</v>
      </c>
      <c r="BN97" s="90" t="str">
        <f t="shared" si="25"/>
        <v>AGR_NON_MOT</v>
      </c>
      <c r="BO97" s="89" t="str">
        <f t="shared" si="26"/>
        <v>F17</v>
      </c>
      <c r="BP97" s="89">
        <f>[2]attached_energy_demand_split!M146</f>
        <v>0.00997116544265757</v>
      </c>
      <c r="BQ97" s="89" t="s">
        <v>96</v>
      </c>
      <c r="BR97" s="90" t="s">
        <v>20</v>
      </c>
    </row>
    <row r="98" spans="2:70">
      <c r="B98" s="72"/>
      <c r="C98" s="73"/>
      <c r="D98" s="74"/>
      <c r="E98" s="74"/>
      <c r="F98" s="72"/>
      <c r="G98" s="73"/>
      <c r="H98" s="73"/>
      <c r="K98" s="89" t="s">
        <v>94</v>
      </c>
      <c r="L98" s="90" t="str">
        <f t="shared" si="27"/>
        <v>AGR_NON_MOT</v>
      </c>
      <c r="M98" s="90" t="s">
        <v>175</v>
      </c>
      <c r="N98" s="95">
        <f>[2]attached_energy_demand_split!M24</f>
        <v>0.0106165675744802</v>
      </c>
      <c r="O98" s="89" t="s">
        <v>96</v>
      </c>
      <c r="P98" s="90" t="s">
        <v>24</v>
      </c>
      <c r="T98" s="89" t="s">
        <v>94</v>
      </c>
      <c r="U98" s="90" t="str">
        <f t="shared" si="14"/>
        <v>AGR_NON_MOT</v>
      </c>
      <c r="V98" s="89" t="str">
        <f t="shared" si="15"/>
        <v>F18</v>
      </c>
      <c r="W98" s="95">
        <f>[2]attached_energy_demand_split!M86</f>
        <v>0.00993464191061692</v>
      </c>
      <c r="X98" s="89" t="s">
        <v>96</v>
      </c>
      <c r="Y98" s="90" t="s">
        <v>19</v>
      </c>
      <c r="AC98" s="89" t="s">
        <v>94</v>
      </c>
      <c r="AD98" s="90" t="str">
        <f t="shared" si="16"/>
        <v>AGR_NON_MOT</v>
      </c>
      <c r="AE98" s="89" t="str">
        <f t="shared" si="17"/>
        <v>F18</v>
      </c>
      <c r="AF98" s="95">
        <f>[2]attached_energy_demand_split!M57</f>
        <v>0.0109452730566594</v>
      </c>
      <c r="AG98" s="89" t="s">
        <v>96</v>
      </c>
      <c r="AH98" s="90" t="s">
        <v>25</v>
      </c>
      <c r="AL98" s="89" t="s">
        <v>94</v>
      </c>
      <c r="AM98" s="90" t="str">
        <f t="shared" si="18"/>
        <v>AGR_NON_MOT</v>
      </c>
      <c r="AN98" s="89" t="str">
        <f t="shared" si="19"/>
        <v>F18</v>
      </c>
      <c r="AO98" s="95">
        <f>[2]attached_energy_demand_split!U24</f>
        <v>0.0103871414309168</v>
      </c>
      <c r="AP98" s="89" t="s">
        <v>96</v>
      </c>
      <c r="AQ98" s="90" t="s">
        <v>22</v>
      </c>
      <c r="AU98" s="89" t="s">
        <v>94</v>
      </c>
      <c r="AV98" s="90" t="str">
        <f t="shared" si="20"/>
        <v>AGR_NON_MOT</v>
      </c>
      <c r="AW98" s="89" t="str">
        <f t="shared" si="21"/>
        <v>F18</v>
      </c>
      <c r="AX98" s="95">
        <f>[2]attached_energy_demand_split!M117</f>
        <v>0.01064638062097</v>
      </c>
      <c r="AY98" s="89" t="s">
        <v>96</v>
      </c>
      <c r="AZ98" s="90" t="s">
        <v>21</v>
      </c>
      <c r="BD98" s="89" t="s">
        <v>94</v>
      </c>
      <c r="BE98" s="90" t="str">
        <f t="shared" si="22"/>
        <v>AGR_NON_MOT</v>
      </c>
      <c r="BF98" s="89" t="str">
        <f t="shared" si="23"/>
        <v>F18</v>
      </c>
      <c r="BG98" s="89">
        <f t="shared" si="24"/>
        <v>0.0103871414309168</v>
      </c>
      <c r="BH98" s="89" t="s">
        <v>96</v>
      </c>
      <c r="BI98" s="90" t="s">
        <v>23</v>
      </c>
      <c r="BM98" s="89" t="s">
        <v>94</v>
      </c>
      <c r="BN98" s="90" t="str">
        <f t="shared" si="25"/>
        <v>AGR_NON_MOT</v>
      </c>
      <c r="BO98" s="89" t="str">
        <f t="shared" si="26"/>
        <v>F18</v>
      </c>
      <c r="BP98" s="89">
        <f>[2]attached_energy_demand_split!M147</f>
        <v>0.00979284399185763</v>
      </c>
      <c r="BQ98" s="89" t="s">
        <v>96</v>
      </c>
      <c r="BR98" s="90" t="s">
        <v>20</v>
      </c>
    </row>
    <row r="99" spans="2:70">
      <c r="B99" s="72"/>
      <c r="C99" s="73"/>
      <c r="D99" s="74"/>
      <c r="E99" s="74"/>
      <c r="F99" s="72"/>
      <c r="G99" s="73"/>
      <c r="H99" s="73"/>
      <c r="K99" s="92" t="s">
        <v>94</v>
      </c>
      <c r="L99" s="90" t="str">
        <f t="shared" si="27"/>
        <v>AGR_NON_MOT</v>
      </c>
      <c r="M99" s="90" t="s">
        <v>176</v>
      </c>
      <c r="N99" s="95">
        <f>[2]attached_energy_demand_split!M25</f>
        <v>0.010608110966277</v>
      </c>
      <c r="O99" s="89" t="s">
        <v>96</v>
      </c>
      <c r="P99" s="90" t="s">
        <v>24</v>
      </c>
      <c r="T99" s="89" t="s">
        <v>94</v>
      </c>
      <c r="U99" s="90" t="str">
        <f t="shared" si="14"/>
        <v>AGR_NON_MOT</v>
      </c>
      <c r="V99" s="89" t="str">
        <f t="shared" si="15"/>
        <v>F19</v>
      </c>
      <c r="W99" s="95">
        <f>[2]attached_energy_demand_split!M87</f>
        <v>0.0101732144504731</v>
      </c>
      <c r="X99" s="89" t="s">
        <v>96</v>
      </c>
      <c r="Y99" s="90" t="s">
        <v>19</v>
      </c>
      <c r="AC99" s="89" t="s">
        <v>94</v>
      </c>
      <c r="AD99" s="90" t="str">
        <f t="shared" si="16"/>
        <v>AGR_NON_MOT</v>
      </c>
      <c r="AE99" s="89" t="str">
        <f t="shared" si="17"/>
        <v>F19</v>
      </c>
      <c r="AF99" s="95">
        <f>[2]attached_energy_demand_split!M58</f>
        <v>0.0109063902844793</v>
      </c>
      <c r="AG99" s="89" t="s">
        <v>96</v>
      </c>
      <c r="AH99" s="90" t="s">
        <v>25</v>
      </c>
      <c r="AL99" s="89" t="s">
        <v>94</v>
      </c>
      <c r="AM99" s="90" t="str">
        <f t="shared" si="18"/>
        <v>AGR_NON_MOT</v>
      </c>
      <c r="AN99" s="89" t="str">
        <f t="shared" si="19"/>
        <v>F19</v>
      </c>
      <c r="AO99" s="95">
        <f>[2]attached_energy_demand_split!U25</f>
        <v>0.0104000813333372</v>
      </c>
      <c r="AP99" s="89" t="s">
        <v>96</v>
      </c>
      <c r="AQ99" s="90" t="s">
        <v>22</v>
      </c>
      <c r="AU99" s="89" t="s">
        <v>94</v>
      </c>
      <c r="AV99" s="90" t="str">
        <f t="shared" si="20"/>
        <v>AGR_NON_MOT</v>
      </c>
      <c r="AW99" s="89" t="str">
        <f t="shared" si="21"/>
        <v>F19</v>
      </c>
      <c r="AX99" s="95">
        <f>[2]attached_energy_demand_split!M118</f>
        <v>0.010656165888631</v>
      </c>
      <c r="AY99" s="89" t="s">
        <v>96</v>
      </c>
      <c r="AZ99" s="90" t="s">
        <v>21</v>
      </c>
      <c r="BD99" s="89" t="s">
        <v>94</v>
      </c>
      <c r="BE99" s="90" t="str">
        <f t="shared" si="22"/>
        <v>AGR_NON_MOT</v>
      </c>
      <c r="BF99" s="89" t="str">
        <f t="shared" si="23"/>
        <v>F19</v>
      </c>
      <c r="BG99" s="89">
        <f t="shared" si="24"/>
        <v>0.0104000813333372</v>
      </c>
      <c r="BH99" s="89" t="s">
        <v>96</v>
      </c>
      <c r="BI99" s="90" t="s">
        <v>23</v>
      </c>
      <c r="BM99" s="89" t="s">
        <v>94</v>
      </c>
      <c r="BN99" s="90" t="str">
        <f t="shared" si="25"/>
        <v>AGR_NON_MOT</v>
      </c>
      <c r="BO99" s="89" t="str">
        <f t="shared" si="26"/>
        <v>F19</v>
      </c>
      <c r="BP99" s="89">
        <f>[2]attached_energy_demand_split!M148</f>
        <v>0.00965652507682579</v>
      </c>
      <c r="BQ99" s="89" t="s">
        <v>96</v>
      </c>
      <c r="BR99" s="90" t="s">
        <v>20</v>
      </c>
    </row>
    <row r="100" spans="2:70">
      <c r="B100" s="72"/>
      <c r="C100" s="73"/>
      <c r="D100" s="74"/>
      <c r="E100" s="74"/>
      <c r="F100" s="72"/>
      <c r="G100" s="73"/>
      <c r="H100" s="73"/>
      <c r="K100" s="89" t="s">
        <v>94</v>
      </c>
      <c r="L100" s="90" t="str">
        <f t="shared" si="27"/>
        <v>AGR_NON_MOT</v>
      </c>
      <c r="M100" s="90" t="s">
        <v>177</v>
      </c>
      <c r="N100" s="95">
        <f>[2]attached_energy_demand_split!M26</f>
        <v>0.0105938077740437</v>
      </c>
      <c r="O100" s="89" t="s">
        <v>96</v>
      </c>
      <c r="P100" s="90" t="s">
        <v>24</v>
      </c>
      <c r="T100" s="89" t="s">
        <v>94</v>
      </c>
      <c r="U100" s="90" t="str">
        <f t="shared" si="14"/>
        <v>AGR_NON_MOT</v>
      </c>
      <c r="V100" s="89" t="str">
        <f t="shared" si="15"/>
        <v>F20</v>
      </c>
      <c r="W100" s="95">
        <f>[2]attached_energy_demand_split!M88</f>
        <v>0.0104395391021615</v>
      </c>
      <c r="X100" s="89" t="s">
        <v>96</v>
      </c>
      <c r="Y100" s="90" t="s">
        <v>19</v>
      </c>
      <c r="AC100" s="89" t="s">
        <v>94</v>
      </c>
      <c r="AD100" s="90" t="str">
        <f t="shared" si="16"/>
        <v>AGR_NON_MOT</v>
      </c>
      <c r="AE100" s="89" t="str">
        <f t="shared" si="17"/>
        <v>F20</v>
      </c>
      <c r="AF100" s="95">
        <f>[2]attached_energy_demand_split!M59</f>
        <v>0.0108242416247828</v>
      </c>
      <c r="AG100" s="89" t="s">
        <v>96</v>
      </c>
      <c r="AH100" s="90" t="s">
        <v>25</v>
      </c>
      <c r="AL100" s="89" t="s">
        <v>94</v>
      </c>
      <c r="AM100" s="90" t="str">
        <f t="shared" si="18"/>
        <v>AGR_NON_MOT</v>
      </c>
      <c r="AN100" s="89" t="str">
        <f t="shared" si="19"/>
        <v>F20</v>
      </c>
      <c r="AO100" s="95">
        <f>[2]attached_energy_demand_split!U26</f>
        <v>0.0104666322888045</v>
      </c>
      <c r="AP100" s="89" t="s">
        <v>96</v>
      </c>
      <c r="AQ100" s="90" t="s">
        <v>22</v>
      </c>
      <c r="AU100" s="89" t="s">
        <v>94</v>
      </c>
      <c r="AV100" s="90" t="str">
        <f t="shared" si="20"/>
        <v>AGR_NON_MOT</v>
      </c>
      <c r="AW100" s="89" t="str">
        <f t="shared" si="21"/>
        <v>F20</v>
      </c>
      <c r="AX100" s="95">
        <f>[2]attached_energy_demand_split!M119</f>
        <v>0.0107829867197916</v>
      </c>
      <c r="AY100" s="89" t="s">
        <v>96</v>
      </c>
      <c r="AZ100" s="90" t="s">
        <v>21</v>
      </c>
      <c r="BD100" s="89" t="s">
        <v>94</v>
      </c>
      <c r="BE100" s="90" t="str">
        <f t="shared" si="22"/>
        <v>AGR_NON_MOT</v>
      </c>
      <c r="BF100" s="89" t="str">
        <f t="shared" si="23"/>
        <v>F20</v>
      </c>
      <c r="BG100" s="89">
        <f t="shared" si="24"/>
        <v>0.0104666322888045</v>
      </c>
      <c r="BH100" s="89" t="s">
        <v>96</v>
      </c>
      <c r="BI100" s="90" t="s">
        <v>23</v>
      </c>
      <c r="BM100" s="89" t="s">
        <v>94</v>
      </c>
      <c r="BN100" s="90" t="str">
        <f t="shared" si="25"/>
        <v>AGR_NON_MOT</v>
      </c>
      <c r="BO100" s="89" t="str">
        <f t="shared" si="26"/>
        <v>F20</v>
      </c>
      <c r="BP100" s="89">
        <f>[2]attached_energy_demand_split!M149</f>
        <v>0.00969258622324306</v>
      </c>
      <c r="BQ100" s="89" t="s">
        <v>96</v>
      </c>
      <c r="BR100" s="90" t="s">
        <v>20</v>
      </c>
    </row>
    <row r="101" spans="2:70">
      <c r="B101" s="72"/>
      <c r="C101" s="73"/>
      <c r="D101" s="74"/>
      <c r="E101" s="74"/>
      <c r="F101" s="72"/>
      <c r="G101" s="73"/>
      <c r="H101" s="73"/>
      <c r="K101" s="89" t="s">
        <v>94</v>
      </c>
      <c r="L101" s="90" t="str">
        <f t="shared" si="27"/>
        <v>AGR_NON_MOT</v>
      </c>
      <c r="M101" s="90" t="s">
        <v>178</v>
      </c>
      <c r="N101" s="95">
        <f>[2]attached_energy_demand_split!M27</f>
        <v>0.0106029519197713</v>
      </c>
      <c r="O101" s="89" t="s">
        <v>96</v>
      </c>
      <c r="P101" s="90" t="s">
        <v>24</v>
      </c>
      <c r="T101" s="89" t="s">
        <v>94</v>
      </c>
      <c r="U101" s="90" t="str">
        <f t="shared" si="14"/>
        <v>AGR_NON_MOT</v>
      </c>
      <c r="V101" s="89" t="str">
        <f t="shared" si="15"/>
        <v>F21</v>
      </c>
      <c r="W101" s="95">
        <f>[2]attached_energy_demand_split!M89</f>
        <v>0.0105294976266661</v>
      </c>
      <c r="X101" s="89" t="s">
        <v>96</v>
      </c>
      <c r="Y101" s="90" t="s">
        <v>19</v>
      </c>
      <c r="AC101" s="89" t="s">
        <v>94</v>
      </c>
      <c r="AD101" s="90" t="str">
        <f t="shared" si="16"/>
        <v>AGR_NON_MOT</v>
      </c>
      <c r="AE101" s="89" t="str">
        <f t="shared" si="17"/>
        <v>F21</v>
      </c>
      <c r="AF101" s="95">
        <f>[2]attached_energy_demand_split!M60</f>
        <v>0.0107461881281853</v>
      </c>
      <c r="AG101" s="89" t="s">
        <v>96</v>
      </c>
      <c r="AH101" s="90" t="s">
        <v>25</v>
      </c>
      <c r="AL101" s="89" t="s">
        <v>94</v>
      </c>
      <c r="AM101" s="90" t="str">
        <f t="shared" si="18"/>
        <v>AGR_NON_MOT</v>
      </c>
      <c r="AN101" s="89" t="str">
        <f t="shared" si="19"/>
        <v>F21</v>
      </c>
      <c r="AO101" s="95">
        <f>[2]attached_energy_demand_split!U27</f>
        <v>0.0105332942772517</v>
      </c>
      <c r="AP101" s="89" t="s">
        <v>96</v>
      </c>
      <c r="AQ101" s="90" t="s">
        <v>22</v>
      </c>
      <c r="AU101" s="89" t="s">
        <v>94</v>
      </c>
      <c r="AV101" s="90" t="str">
        <f t="shared" si="20"/>
        <v>AGR_NON_MOT</v>
      </c>
      <c r="AW101" s="89" t="str">
        <f t="shared" si="21"/>
        <v>F21</v>
      </c>
      <c r="AX101" s="95">
        <f>[2]attached_energy_demand_split!M120</f>
        <v>0.010946161852612</v>
      </c>
      <c r="AY101" s="89" t="s">
        <v>96</v>
      </c>
      <c r="AZ101" s="90" t="s">
        <v>21</v>
      </c>
      <c r="BD101" s="89" t="s">
        <v>94</v>
      </c>
      <c r="BE101" s="90" t="str">
        <f t="shared" si="22"/>
        <v>AGR_NON_MOT</v>
      </c>
      <c r="BF101" s="89" t="str">
        <f t="shared" si="23"/>
        <v>F21</v>
      </c>
      <c r="BG101" s="89">
        <f t="shared" si="24"/>
        <v>0.0105332942772517</v>
      </c>
      <c r="BH101" s="89" t="s">
        <v>96</v>
      </c>
      <c r="BI101" s="90" t="s">
        <v>23</v>
      </c>
      <c r="BM101" s="89" t="s">
        <v>94</v>
      </c>
      <c r="BN101" s="90" t="str">
        <f t="shared" si="25"/>
        <v>AGR_NON_MOT</v>
      </c>
      <c r="BO101" s="89" t="str">
        <f t="shared" si="26"/>
        <v>F21</v>
      </c>
      <c r="BP101" s="89">
        <f>[2]attached_energy_demand_split!M150</f>
        <v>0.00984167185902377</v>
      </c>
      <c r="BQ101" s="89" t="s">
        <v>96</v>
      </c>
      <c r="BR101" s="90" t="s">
        <v>20</v>
      </c>
    </row>
    <row r="102" spans="2:70">
      <c r="B102" s="72"/>
      <c r="C102" s="73"/>
      <c r="D102" s="74"/>
      <c r="E102" s="74"/>
      <c r="F102" s="72"/>
      <c r="G102" s="73"/>
      <c r="H102" s="73"/>
      <c r="K102" s="89" t="s">
        <v>94</v>
      </c>
      <c r="L102" s="90" t="str">
        <f t="shared" si="27"/>
        <v>AGR_NON_MOT</v>
      </c>
      <c r="M102" s="90" t="s">
        <v>179</v>
      </c>
      <c r="N102" s="95">
        <f>[2]attached_energy_demand_split!M28</f>
        <v>0.0106499947189476</v>
      </c>
      <c r="O102" s="89" t="s">
        <v>96</v>
      </c>
      <c r="P102" s="90" t="s">
        <v>24</v>
      </c>
      <c r="T102" s="89" t="s">
        <v>94</v>
      </c>
      <c r="U102" s="90" t="str">
        <f t="shared" si="14"/>
        <v>AGR_NON_MOT</v>
      </c>
      <c r="V102" s="89" t="str">
        <f t="shared" si="15"/>
        <v>F22</v>
      </c>
      <c r="W102" s="95">
        <f>[2]attached_energy_demand_split!M90</f>
        <v>0.0104509545147346</v>
      </c>
      <c r="X102" s="89" t="s">
        <v>96</v>
      </c>
      <c r="Y102" s="90" t="s">
        <v>19</v>
      </c>
      <c r="AC102" s="89" t="s">
        <v>94</v>
      </c>
      <c r="AD102" s="90" t="str">
        <f t="shared" si="16"/>
        <v>AGR_NON_MOT</v>
      </c>
      <c r="AE102" s="89" t="str">
        <f t="shared" si="17"/>
        <v>F22</v>
      </c>
      <c r="AF102" s="95">
        <f>[2]attached_energy_demand_split!M61</f>
        <v>0.010743373856073</v>
      </c>
      <c r="AG102" s="89" t="s">
        <v>96</v>
      </c>
      <c r="AH102" s="90" t="s">
        <v>25</v>
      </c>
      <c r="AL102" s="89" t="s">
        <v>94</v>
      </c>
      <c r="AM102" s="90" t="str">
        <f t="shared" si="18"/>
        <v>AGR_NON_MOT</v>
      </c>
      <c r="AN102" s="89" t="str">
        <f t="shared" si="19"/>
        <v>F22</v>
      </c>
      <c r="AO102" s="95">
        <f>[2]attached_energy_demand_split!U28</f>
        <v>0.0105724394852788</v>
      </c>
      <c r="AP102" s="89" t="s">
        <v>96</v>
      </c>
      <c r="AQ102" s="90" t="s">
        <v>22</v>
      </c>
      <c r="AU102" s="89" t="s">
        <v>94</v>
      </c>
      <c r="AV102" s="90" t="str">
        <f t="shared" si="20"/>
        <v>AGR_NON_MOT</v>
      </c>
      <c r="AW102" s="89" t="str">
        <f t="shared" si="21"/>
        <v>F22</v>
      </c>
      <c r="AX102" s="95">
        <f>[2]attached_energy_demand_split!M121</f>
        <v>0.0111347269501046</v>
      </c>
      <c r="AY102" s="89" t="s">
        <v>96</v>
      </c>
      <c r="AZ102" s="90" t="s">
        <v>21</v>
      </c>
      <c r="BD102" s="89" t="s">
        <v>94</v>
      </c>
      <c r="BE102" s="90" t="str">
        <f t="shared" si="22"/>
        <v>AGR_NON_MOT</v>
      </c>
      <c r="BF102" s="89" t="str">
        <f t="shared" si="23"/>
        <v>F22</v>
      </c>
      <c r="BG102" s="89">
        <f t="shared" si="24"/>
        <v>0.0105724394852788</v>
      </c>
      <c r="BH102" s="89" t="s">
        <v>96</v>
      </c>
      <c r="BI102" s="90" t="s">
        <v>23</v>
      </c>
      <c r="BM102" s="89" t="s">
        <v>94</v>
      </c>
      <c r="BN102" s="90" t="str">
        <f t="shared" si="25"/>
        <v>AGR_NON_MOT</v>
      </c>
      <c r="BO102" s="89" t="str">
        <f t="shared" si="26"/>
        <v>F22</v>
      </c>
      <c r="BP102" s="89">
        <f>[2]attached_energy_demand_split!M151</f>
        <v>0.00988314738653444</v>
      </c>
      <c r="BQ102" s="89" t="s">
        <v>96</v>
      </c>
      <c r="BR102" s="90" t="s">
        <v>20</v>
      </c>
    </row>
    <row r="103" spans="2:70">
      <c r="B103" s="78"/>
      <c r="C103" s="73"/>
      <c r="D103" s="79"/>
      <c r="E103" s="79"/>
      <c r="F103" s="78"/>
      <c r="G103" s="73"/>
      <c r="H103" s="73"/>
      <c r="K103" s="93" t="s">
        <v>94</v>
      </c>
      <c r="L103" s="90" t="str">
        <f t="shared" si="27"/>
        <v>AGR_NON_MOT</v>
      </c>
      <c r="M103" s="90" t="s">
        <v>180</v>
      </c>
      <c r="N103" s="95">
        <f>[2]attached_energy_demand_split!M29</f>
        <v>0.0107286089170435</v>
      </c>
      <c r="O103" s="94" t="s">
        <v>96</v>
      </c>
      <c r="P103" s="90" t="s">
        <v>24</v>
      </c>
      <c r="T103" s="89" t="s">
        <v>94</v>
      </c>
      <c r="U103" s="90" t="str">
        <f t="shared" si="14"/>
        <v>AGR_NON_MOT</v>
      </c>
      <c r="V103" s="89" t="str">
        <f t="shared" si="15"/>
        <v>F23</v>
      </c>
      <c r="W103" s="95">
        <f>[2]attached_energy_demand_split!M91</f>
        <v>0.010240244057547</v>
      </c>
      <c r="X103" s="94" t="s">
        <v>96</v>
      </c>
      <c r="Y103" s="90" t="s">
        <v>19</v>
      </c>
      <c r="AC103" s="89" t="s">
        <v>94</v>
      </c>
      <c r="AD103" s="90" t="str">
        <f t="shared" si="16"/>
        <v>AGR_NON_MOT</v>
      </c>
      <c r="AE103" s="89" t="str">
        <f t="shared" si="17"/>
        <v>F23</v>
      </c>
      <c r="AF103" s="95">
        <f>[2]attached_energy_demand_split!M62</f>
        <v>0.0109657673124447</v>
      </c>
      <c r="AG103" s="94" t="s">
        <v>96</v>
      </c>
      <c r="AH103" s="90" t="s">
        <v>25</v>
      </c>
      <c r="AL103" s="89" t="s">
        <v>94</v>
      </c>
      <c r="AM103" s="90" t="str">
        <f t="shared" si="18"/>
        <v>AGR_NON_MOT</v>
      </c>
      <c r="AN103" s="89" t="str">
        <f t="shared" si="19"/>
        <v>F23</v>
      </c>
      <c r="AO103" s="95">
        <f>[2]attached_energy_demand_split!U29</f>
        <v>0.0106351320566266</v>
      </c>
      <c r="AP103" s="94" t="s">
        <v>96</v>
      </c>
      <c r="AQ103" s="90" t="s">
        <v>22</v>
      </c>
      <c r="AU103" s="89" t="s">
        <v>94</v>
      </c>
      <c r="AV103" s="90" t="str">
        <f t="shared" si="20"/>
        <v>AGR_NON_MOT</v>
      </c>
      <c r="AW103" s="89" t="str">
        <f t="shared" si="21"/>
        <v>F23</v>
      </c>
      <c r="AX103" s="95">
        <f>[2]attached_energy_demand_split!M122</f>
        <v>0.0114198689107316</v>
      </c>
      <c r="AY103" s="94" t="s">
        <v>96</v>
      </c>
      <c r="AZ103" s="90" t="s">
        <v>21</v>
      </c>
      <c r="BD103" s="89" t="s">
        <v>94</v>
      </c>
      <c r="BE103" s="90" t="str">
        <f t="shared" si="22"/>
        <v>AGR_NON_MOT</v>
      </c>
      <c r="BF103" s="89" t="str">
        <f t="shared" si="23"/>
        <v>F23</v>
      </c>
      <c r="BG103" s="89">
        <f t="shared" si="24"/>
        <v>0.0106351320566266</v>
      </c>
      <c r="BH103" s="94" t="s">
        <v>96</v>
      </c>
      <c r="BI103" s="90" t="s">
        <v>23</v>
      </c>
      <c r="BM103" s="89" t="s">
        <v>94</v>
      </c>
      <c r="BN103" s="90" t="str">
        <f t="shared" si="25"/>
        <v>AGR_NON_MOT</v>
      </c>
      <c r="BO103" s="89" t="str">
        <f t="shared" si="26"/>
        <v>F23</v>
      </c>
      <c r="BP103" s="89">
        <f>[2]attached_energy_demand_split!M152</f>
        <v>0.00982117108536623</v>
      </c>
      <c r="BQ103" s="94" t="s">
        <v>96</v>
      </c>
      <c r="BR103" s="90" t="s">
        <v>20</v>
      </c>
    </row>
    <row r="104" spans="2:70">
      <c r="B104" s="72"/>
      <c r="C104" s="73"/>
      <c r="D104" s="74"/>
      <c r="E104" s="74"/>
      <c r="F104" s="72"/>
      <c r="G104" s="73"/>
      <c r="H104" s="73"/>
      <c r="K104" s="89" t="s">
        <v>94</v>
      </c>
      <c r="L104" s="90" t="str">
        <f t="shared" si="27"/>
        <v>AGR_NON_MOT</v>
      </c>
      <c r="M104" s="90" t="s">
        <v>181</v>
      </c>
      <c r="N104" s="95">
        <f>[2]attached_energy_demand_split!N6</f>
        <v>0.0116721656639418</v>
      </c>
      <c r="O104" s="89" t="s">
        <v>96</v>
      </c>
      <c r="P104" s="90" t="s">
        <v>24</v>
      </c>
      <c r="T104" s="89" t="s">
        <v>94</v>
      </c>
      <c r="U104" s="90" t="str">
        <f t="shared" si="14"/>
        <v>AGR_NON_MOT</v>
      </c>
      <c r="V104" s="89" t="str">
        <f t="shared" si="15"/>
        <v>W0</v>
      </c>
      <c r="W104" s="95">
        <f>[2]attached_energy_demand_split!N68</f>
        <v>0.013746547699084</v>
      </c>
      <c r="X104" s="89" t="s">
        <v>96</v>
      </c>
      <c r="Y104" s="90" t="s">
        <v>19</v>
      </c>
      <c r="AC104" s="89" t="s">
        <v>94</v>
      </c>
      <c r="AD104" s="90" t="str">
        <f t="shared" si="16"/>
        <v>AGR_NON_MOT</v>
      </c>
      <c r="AE104" s="89" t="str">
        <f t="shared" si="17"/>
        <v>W0</v>
      </c>
      <c r="AF104" s="95">
        <f>[2]attached_energy_demand_split!N39</f>
        <v>0.0134361007747033</v>
      </c>
      <c r="AG104" s="89" t="s">
        <v>96</v>
      </c>
      <c r="AH104" s="90" t="s">
        <v>25</v>
      </c>
      <c r="AL104" s="89" t="s">
        <v>94</v>
      </c>
      <c r="AM104" s="90" t="str">
        <f t="shared" si="18"/>
        <v>AGR_NON_MOT</v>
      </c>
      <c r="AN104" s="89" t="str">
        <f t="shared" si="19"/>
        <v>W0</v>
      </c>
      <c r="AO104" s="95">
        <f>[2]attached_energy_demand_split!V6</f>
        <v>0.0130605786484265</v>
      </c>
      <c r="AP104" s="89" t="s">
        <v>96</v>
      </c>
      <c r="AQ104" s="90" t="s">
        <v>22</v>
      </c>
      <c r="AU104" s="89" t="s">
        <v>94</v>
      </c>
      <c r="AV104" s="90" t="str">
        <f t="shared" si="20"/>
        <v>AGR_NON_MOT</v>
      </c>
      <c r="AW104" s="89" t="str">
        <f t="shared" si="21"/>
        <v>W0</v>
      </c>
      <c r="AX104" s="95">
        <f>[2]attached_energy_demand_split!N99</f>
        <v>0.0127055580665203</v>
      </c>
      <c r="AY104" s="89" t="s">
        <v>96</v>
      </c>
      <c r="AZ104" s="90" t="s">
        <v>21</v>
      </c>
      <c r="BD104" s="89" t="s">
        <v>94</v>
      </c>
      <c r="BE104" s="90" t="str">
        <f t="shared" si="22"/>
        <v>AGR_NON_MOT</v>
      </c>
      <c r="BF104" s="89" t="str">
        <f t="shared" si="23"/>
        <v>W0</v>
      </c>
      <c r="BG104" s="89">
        <f t="shared" si="24"/>
        <v>0.0130605786484265</v>
      </c>
      <c r="BH104" s="89" t="s">
        <v>96</v>
      </c>
      <c r="BI104" s="90" t="s">
        <v>23</v>
      </c>
      <c r="BM104" s="89" t="s">
        <v>94</v>
      </c>
      <c r="BN104" s="90" t="str">
        <f t="shared" si="25"/>
        <v>AGR_NON_MOT</v>
      </c>
      <c r="BO104" s="89" t="str">
        <f t="shared" si="26"/>
        <v>W0</v>
      </c>
      <c r="BP104" s="89">
        <f>[2]attached_energy_demand_split!N129</f>
        <v>0.0137425210378829</v>
      </c>
      <c r="BQ104" s="89" t="s">
        <v>96</v>
      </c>
      <c r="BR104" s="90" t="s">
        <v>20</v>
      </c>
    </row>
    <row r="105" spans="2:70">
      <c r="B105" s="72"/>
      <c r="C105" s="73"/>
      <c r="D105" s="74"/>
      <c r="E105" s="74"/>
      <c r="F105" s="72"/>
      <c r="G105" s="73"/>
      <c r="H105" s="73"/>
      <c r="K105" s="89" t="s">
        <v>94</v>
      </c>
      <c r="L105" s="90" t="str">
        <f t="shared" si="27"/>
        <v>AGR_NON_MOT</v>
      </c>
      <c r="M105" s="90" t="s">
        <v>182</v>
      </c>
      <c r="N105" s="95">
        <f>[2]attached_energy_demand_split!N7</f>
        <v>0.0116279291498786</v>
      </c>
      <c r="O105" s="89" t="s">
        <v>96</v>
      </c>
      <c r="P105" s="90" t="s">
        <v>24</v>
      </c>
      <c r="T105" s="89" t="s">
        <v>94</v>
      </c>
      <c r="U105" s="90" t="str">
        <f t="shared" si="14"/>
        <v>AGR_NON_MOT</v>
      </c>
      <c r="V105" s="89" t="str">
        <f t="shared" si="15"/>
        <v>W1</v>
      </c>
      <c r="W105" s="95">
        <f>[2]attached_energy_demand_split!N69</f>
        <v>0.013306284697205</v>
      </c>
      <c r="X105" s="89" t="s">
        <v>96</v>
      </c>
      <c r="Y105" s="90" t="s">
        <v>19</v>
      </c>
      <c r="AC105" s="89" t="s">
        <v>94</v>
      </c>
      <c r="AD105" s="90" t="str">
        <f t="shared" si="16"/>
        <v>AGR_NON_MOT</v>
      </c>
      <c r="AE105" s="89" t="str">
        <f t="shared" si="17"/>
        <v>W1</v>
      </c>
      <c r="AF105" s="95">
        <f>[2]attached_energy_demand_split!N40</f>
        <v>0.0135414304736629</v>
      </c>
      <c r="AG105" s="89" t="s">
        <v>96</v>
      </c>
      <c r="AH105" s="90" t="s">
        <v>25</v>
      </c>
      <c r="AL105" s="89" t="s">
        <v>94</v>
      </c>
      <c r="AM105" s="90" t="str">
        <f t="shared" si="18"/>
        <v>AGR_NON_MOT</v>
      </c>
      <c r="AN105" s="89" t="str">
        <f t="shared" si="19"/>
        <v>W1</v>
      </c>
      <c r="AO105" s="95">
        <f>[2]attached_energy_demand_split!V7</f>
        <v>0.012947381496885</v>
      </c>
      <c r="AP105" s="89" t="s">
        <v>96</v>
      </c>
      <c r="AQ105" s="90" t="s">
        <v>22</v>
      </c>
      <c r="AU105" s="89" t="s">
        <v>94</v>
      </c>
      <c r="AV105" s="90" t="str">
        <f t="shared" si="20"/>
        <v>AGR_NON_MOT</v>
      </c>
      <c r="AW105" s="89" t="str">
        <f t="shared" si="21"/>
        <v>W1</v>
      </c>
      <c r="AX105" s="95">
        <f>[2]attached_energy_demand_split!N100</f>
        <v>0.0124864552527677</v>
      </c>
      <c r="AY105" s="89" t="s">
        <v>96</v>
      </c>
      <c r="AZ105" s="90" t="s">
        <v>21</v>
      </c>
      <c r="BD105" s="89" t="s">
        <v>94</v>
      </c>
      <c r="BE105" s="90" t="str">
        <f t="shared" si="22"/>
        <v>AGR_NON_MOT</v>
      </c>
      <c r="BF105" s="89" t="str">
        <f t="shared" si="23"/>
        <v>W1</v>
      </c>
      <c r="BG105" s="89">
        <f t="shared" si="24"/>
        <v>0.012947381496885</v>
      </c>
      <c r="BH105" s="89" t="s">
        <v>96</v>
      </c>
      <c r="BI105" s="90" t="s">
        <v>23</v>
      </c>
      <c r="BM105" s="89" t="s">
        <v>94</v>
      </c>
      <c r="BN105" s="90" t="str">
        <f t="shared" si="25"/>
        <v>AGR_NON_MOT</v>
      </c>
      <c r="BO105" s="89" t="str">
        <f t="shared" si="26"/>
        <v>W1</v>
      </c>
      <c r="BP105" s="89">
        <f>[2]attached_energy_demand_split!N130</f>
        <v>0.0137748079109106</v>
      </c>
      <c r="BQ105" s="89" t="s">
        <v>96</v>
      </c>
      <c r="BR105" s="90" t="s">
        <v>20</v>
      </c>
    </row>
    <row r="106" spans="2:70">
      <c r="B106" s="72"/>
      <c r="C106" s="73"/>
      <c r="D106" s="74"/>
      <c r="E106" s="74"/>
      <c r="F106" s="72"/>
      <c r="G106" s="73"/>
      <c r="H106" s="73"/>
      <c r="K106" s="89" t="s">
        <v>94</v>
      </c>
      <c r="L106" s="90" t="str">
        <f t="shared" si="27"/>
        <v>AGR_NON_MOT</v>
      </c>
      <c r="M106" s="90" t="s">
        <v>183</v>
      </c>
      <c r="N106" s="95">
        <f>[2]attached_energy_demand_split!N8</f>
        <v>0.0115306629242922</v>
      </c>
      <c r="O106" s="89" t="s">
        <v>96</v>
      </c>
      <c r="P106" s="90" t="s">
        <v>24</v>
      </c>
      <c r="T106" s="89" t="s">
        <v>94</v>
      </c>
      <c r="U106" s="90" t="str">
        <f t="shared" si="14"/>
        <v>AGR_NON_MOT</v>
      </c>
      <c r="V106" s="89" t="str">
        <f t="shared" si="15"/>
        <v>W2</v>
      </c>
      <c r="W106" s="95">
        <f>[2]attached_energy_demand_split!N70</f>
        <v>0.0127397628774967</v>
      </c>
      <c r="X106" s="89" t="s">
        <v>96</v>
      </c>
      <c r="Y106" s="90" t="s">
        <v>19</v>
      </c>
      <c r="AC106" s="89" t="s">
        <v>94</v>
      </c>
      <c r="AD106" s="90" t="str">
        <f t="shared" si="16"/>
        <v>AGR_NON_MOT</v>
      </c>
      <c r="AE106" s="89" t="str">
        <f t="shared" si="17"/>
        <v>W2</v>
      </c>
      <c r="AF106" s="95">
        <f>[2]attached_energy_demand_split!N41</f>
        <v>0.0134599033531735</v>
      </c>
      <c r="AG106" s="89" t="s">
        <v>96</v>
      </c>
      <c r="AH106" s="90" t="s">
        <v>25</v>
      </c>
      <c r="AL106" s="89" t="s">
        <v>94</v>
      </c>
      <c r="AM106" s="90" t="str">
        <f t="shared" si="18"/>
        <v>AGR_NON_MOT</v>
      </c>
      <c r="AN106" s="89" t="str">
        <f t="shared" si="19"/>
        <v>W2</v>
      </c>
      <c r="AO106" s="95">
        <f>[2]attached_energy_demand_split!V8</f>
        <v>0.0127678788345884</v>
      </c>
      <c r="AP106" s="89" t="s">
        <v>96</v>
      </c>
      <c r="AQ106" s="90" t="s">
        <v>22</v>
      </c>
      <c r="AU106" s="89" t="s">
        <v>94</v>
      </c>
      <c r="AV106" s="90" t="str">
        <f t="shared" si="20"/>
        <v>AGR_NON_MOT</v>
      </c>
      <c r="AW106" s="89" t="str">
        <f t="shared" si="21"/>
        <v>W2</v>
      </c>
      <c r="AX106" s="95">
        <f>[2]attached_energy_demand_split!N101</f>
        <v>0.0122202971539407</v>
      </c>
      <c r="AY106" s="89" t="s">
        <v>96</v>
      </c>
      <c r="AZ106" s="90" t="s">
        <v>21</v>
      </c>
      <c r="BD106" s="89" t="s">
        <v>94</v>
      </c>
      <c r="BE106" s="90" t="str">
        <f t="shared" si="22"/>
        <v>AGR_NON_MOT</v>
      </c>
      <c r="BF106" s="89" t="str">
        <f t="shared" si="23"/>
        <v>W2</v>
      </c>
      <c r="BG106" s="89">
        <f t="shared" si="24"/>
        <v>0.0127678788345884</v>
      </c>
      <c r="BH106" s="89" t="s">
        <v>96</v>
      </c>
      <c r="BI106" s="90" t="s">
        <v>23</v>
      </c>
      <c r="BM106" s="89" t="s">
        <v>94</v>
      </c>
      <c r="BN106" s="90" t="str">
        <f t="shared" si="25"/>
        <v>AGR_NON_MOT</v>
      </c>
      <c r="BO106" s="89" t="str">
        <f t="shared" si="26"/>
        <v>W2</v>
      </c>
      <c r="BP106" s="89">
        <f>[2]attached_energy_demand_split!N131</f>
        <v>0.0138887678640392</v>
      </c>
      <c r="BQ106" s="89" t="s">
        <v>96</v>
      </c>
      <c r="BR106" s="90" t="s">
        <v>20</v>
      </c>
    </row>
    <row r="107" spans="2:70">
      <c r="B107" s="72"/>
      <c r="C107" s="73"/>
      <c r="D107" s="74"/>
      <c r="E107" s="74"/>
      <c r="F107" s="72"/>
      <c r="G107" s="73"/>
      <c r="H107" s="73"/>
      <c r="K107" s="92" t="s">
        <v>94</v>
      </c>
      <c r="L107" s="90" t="str">
        <f t="shared" si="27"/>
        <v>AGR_NON_MOT</v>
      </c>
      <c r="M107" s="90" t="s">
        <v>184</v>
      </c>
      <c r="N107" s="95">
        <f>[2]attached_energy_demand_split!N9</f>
        <v>0.0114186169128008</v>
      </c>
      <c r="O107" s="89" t="s">
        <v>96</v>
      </c>
      <c r="P107" s="90" t="s">
        <v>24</v>
      </c>
      <c r="T107" s="89" t="s">
        <v>94</v>
      </c>
      <c r="U107" s="90" t="str">
        <f t="shared" si="14"/>
        <v>AGR_NON_MOT</v>
      </c>
      <c r="V107" s="89" t="str">
        <f t="shared" si="15"/>
        <v>W3</v>
      </c>
      <c r="W107" s="95">
        <f>[2]attached_energy_demand_split!N71</f>
        <v>0.0122738141593863</v>
      </c>
      <c r="X107" s="89" t="s">
        <v>96</v>
      </c>
      <c r="Y107" s="90" t="s">
        <v>19</v>
      </c>
      <c r="AC107" s="89" t="s">
        <v>94</v>
      </c>
      <c r="AD107" s="90" t="str">
        <f t="shared" si="16"/>
        <v>AGR_NON_MOT</v>
      </c>
      <c r="AE107" s="89" t="str">
        <f t="shared" si="17"/>
        <v>W3</v>
      </c>
      <c r="AF107" s="95">
        <f>[2]attached_energy_demand_split!N42</f>
        <v>0.0131930553402525</v>
      </c>
      <c r="AG107" s="89" t="s">
        <v>96</v>
      </c>
      <c r="AH107" s="90" t="s">
        <v>25</v>
      </c>
      <c r="AL107" s="89" t="s">
        <v>94</v>
      </c>
      <c r="AM107" s="90" t="str">
        <f t="shared" si="18"/>
        <v>AGR_NON_MOT</v>
      </c>
      <c r="AN107" s="89" t="str">
        <f t="shared" si="19"/>
        <v>W3</v>
      </c>
      <c r="AO107" s="95">
        <f>[2]attached_energy_demand_split!V9</f>
        <v>0.0125143530868874</v>
      </c>
      <c r="AP107" s="89" t="s">
        <v>96</v>
      </c>
      <c r="AQ107" s="90" t="s">
        <v>22</v>
      </c>
      <c r="AU107" s="89" t="s">
        <v>94</v>
      </c>
      <c r="AV107" s="90" t="str">
        <f t="shared" si="20"/>
        <v>AGR_NON_MOT</v>
      </c>
      <c r="AW107" s="89" t="str">
        <f t="shared" si="21"/>
        <v>W3</v>
      </c>
      <c r="AX107" s="95">
        <f>[2]attached_energy_demand_split!N102</f>
        <v>0.0117911591434718</v>
      </c>
      <c r="AY107" s="89" t="s">
        <v>96</v>
      </c>
      <c r="AZ107" s="90" t="s">
        <v>21</v>
      </c>
      <c r="BD107" s="89" t="s">
        <v>94</v>
      </c>
      <c r="BE107" s="90" t="str">
        <f t="shared" si="22"/>
        <v>AGR_NON_MOT</v>
      </c>
      <c r="BF107" s="89" t="str">
        <f t="shared" si="23"/>
        <v>W3</v>
      </c>
      <c r="BG107" s="89">
        <f t="shared" si="24"/>
        <v>0.0125143530868874</v>
      </c>
      <c r="BH107" s="89" t="s">
        <v>96</v>
      </c>
      <c r="BI107" s="90" t="s">
        <v>23</v>
      </c>
      <c r="BM107" s="89" t="s">
        <v>94</v>
      </c>
      <c r="BN107" s="90" t="str">
        <f t="shared" si="25"/>
        <v>AGR_NON_MOT</v>
      </c>
      <c r="BO107" s="89" t="str">
        <f t="shared" si="26"/>
        <v>W3</v>
      </c>
      <c r="BP107" s="89">
        <f>[2]attached_energy_demand_split!N132</f>
        <v>0.0138951198785255</v>
      </c>
      <c r="BQ107" s="89" t="s">
        <v>96</v>
      </c>
      <c r="BR107" s="90" t="s">
        <v>20</v>
      </c>
    </row>
    <row r="108" spans="2:70">
      <c r="B108" s="72"/>
      <c r="C108" s="73"/>
      <c r="D108" s="74"/>
      <c r="E108" s="74"/>
      <c r="F108" s="72"/>
      <c r="G108" s="73"/>
      <c r="H108" s="73"/>
      <c r="K108" s="89" t="s">
        <v>94</v>
      </c>
      <c r="L108" s="90" t="str">
        <f t="shared" si="27"/>
        <v>AGR_NON_MOT</v>
      </c>
      <c r="M108" s="90" t="s">
        <v>185</v>
      </c>
      <c r="N108" s="95">
        <f>[2]attached_energy_demand_split!N10</f>
        <v>0.0112407620887148</v>
      </c>
      <c r="O108" s="89" t="s">
        <v>96</v>
      </c>
      <c r="P108" s="90" t="s">
        <v>24</v>
      </c>
      <c r="T108" s="89" t="s">
        <v>94</v>
      </c>
      <c r="U108" s="90" t="str">
        <f t="shared" si="14"/>
        <v>AGR_NON_MOT</v>
      </c>
      <c r="V108" s="89" t="str">
        <f t="shared" si="15"/>
        <v>W4</v>
      </c>
      <c r="W108" s="95">
        <f>[2]attached_energy_demand_split!N72</f>
        <v>0.0119283630411</v>
      </c>
      <c r="X108" s="89" t="s">
        <v>96</v>
      </c>
      <c r="Y108" s="90" t="s">
        <v>19</v>
      </c>
      <c r="AC108" s="89" t="s">
        <v>94</v>
      </c>
      <c r="AD108" s="90" t="str">
        <f t="shared" si="16"/>
        <v>AGR_NON_MOT</v>
      </c>
      <c r="AE108" s="89" t="str">
        <f t="shared" si="17"/>
        <v>W4</v>
      </c>
      <c r="AF108" s="95">
        <f>[2]attached_energy_demand_split!N43</f>
        <v>0.0127699145974683</v>
      </c>
      <c r="AG108" s="89" t="s">
        <v>96</v>
      </c>
      <c r="AH108" s="90" t="s">
        <v>25</v>
      </c>
      <c r="AL108" s="89" t="s">
        <v>94</v>
      </c>
      <c r="AM108" s="90" t="str">
        <f t="shared" si="18"/>
        <v>AGR_NON_MOT</v>
      </c>
      <c r="AN108" s="89" t="str">
        <f t="shared" si="19"/>
        <v>W4</v>
      </c>
      <c r="AO108" s="95">
        <f>[2]attached_energy_demand_split!V10</f>
        <v>0.0121607856393032</v>
      </c>
      <c r="AP108" s="89" t="s">
        <v>96</v>
      </c>
      <c r="AQ108" s="90" t="s">
        <v>22</v>
      </c>
      <c r="AU108" s="89" t="s">
        <v>94</v>
      </c>
      <c r="AV108" s="90" t="str">
        <f t="shared" si="20"/>
        <v>AGR_NON_MOT</v>
      </c>
      <c r="AW108" s="89" t="str">
        <f t="shared" si="21"/>
        <v>W4</v>
      </c>
      <c r="AX108" s="95">
        <f>[2]attached_energy_demand_split!N103</f>
        <v>0.0111442981240238</v>
      </c>
      <c r="AY108" s="89" t="s">
        <v>96</v>
      </c>
      <c r="AZ108" s="90" t="s">
        <v>21</v>
      </c>
      <c r="BD108" s="89" t="s">
        <v>94</v>
      </c>
      <c r="BE108" s="90" t="str">
        <f t="shared" si="22"/>
        <v>AGR_NON_MOT</v>
      </c>
      <c r="BF108" s="89" t="str">
        <f t="shared" si="23"/>
        <v>W4</v>
      </c>
      <c r="BG108" s="89">
        <f t="shared" si="24"/>
        <v>0.0121607856393032</v>
      </c>
      <c r="BH108" s="89" t="s">
        <v>96</v>
      </c>
      <c r="BI108" s="90" t="s">
        <v>23</v>
      </c>
      <c r="BM108" s="89" t="s">
        <v>94</v>
      </c>
      <c r="BN108" s="90" t="str">
        <f t="shared" si="25"/>
        <v>AGR_NON_MOT</v>
      </c>
      <c r="BO108" s="89" t="str">
        <f t="shared" si="26"/>
        <v>W4</v>
      </c>
      <c r="BP108" s="89">
        <f>[2]attached_energy_demand_split!N133</f>
        <v>0.0137205903452089</v>
      </c>
      <c r="BQ108" s="89" t="s">
        <v>96</v>
      </c>
      <c r="BR108" s="90" t="s">
        <v>20</v>
      </c>
    </row>
    <row r="109" spans="2:70">
      <c r="B109" s="72"/>
      <c r="C109" s="73"/>
      <c r="D109" s="74"/>
      <c r="E109" s="74"/>
      <c r="F109" s="72"/>
      <c r="G109" s="73"/>
      <c r="H109" s="73"/>
      <c r="K109" s="89" t="s">
        <v>94</v>
      </c>
      <c r="L109" s="90" t="str">
        <f t="shared" si="27"/>
        <v>AGR_NON_MOT</v>
      </c>
      <c r="M109" s="90" t="s">
        <v>186</v>
      </c>
      <c r="N109" s="95">
        <f>[2]attached_energy_demand_split!N11</f>
        <v>0.0109816188568309</v>
      </c>
      <c r="O109" s="89" t="s">
        <v>96</v>
      </c>
      <c r="P109" s="90" t="s">
        <v>24</v>
      </c>
      <c r="T109" s="89" t="s">
        <v>94</v>
      </c>
      <c r="U109" s="90" t="str">
        <f t="shared" si="14"/>
        <v>AGR_NON_MOT</v>
      </c>
      <c r="V109" s="89" t="str">
        <f t="shared" si="15"/>
        <v>W5</v>
      </c>
      <c r="W109" s="95">
        <f>[2]attached_energy_demand_split!N73</f>
        <v>0.0117678407290691</v>
      </c>
      <c r="X109" s="89" t="s">
        <v>96</v>
      </c>
      <c r="Y109" s="90" t="s">
        <v>19</v>
      </c>
      <c r="AC109" s="89" t="s">
        <v>94</v>
      </c>
      <c r="AD109" s="90" t="str">
        <f t="shared" si="16"/>
        <v>AGR_NON_MOT</v>
      </c>
      <c r="AE109" s="89" t="str">
        <f t="shared" si="17"/>
        <v>W5</v>
      </c>
      <c r="AF109" s="95">
        <f>[2]attached_energy_demand_split!N44</f>
        <v>0.0121471569711641</v>
      </c>
      <c r="AG109" s="89" t="s">
        <v>96</v>
      </c>
      <c r="AH109" s="90" t="s">
        <v>25</v>
      </c>
      <c r="AL109" s="89" t="s">
        <v>94</v>
      </c>
      <c r="AM109" s="90" t="str">
        <f t="shared" si="18"/>
        <v>AGR_NON_MOT</v>
      </c>
      <c r="AN109" s="89" t="str">
        <f t="shared" si="19"/>
        <v>W5</v>
      </c>
      <c r="AO109" s="95">
        <f>[2]attached_energy_demand_split!V11</f>
        <v>0.0117558136805204</v>
      </c>
      <c r="AP109" s="89" t="s">
        <v>96</v>
      </c>
      <c r="AQ109" s="90" t="s">
        <v>22</v>
      </c>
      <c r="AU109" s="89" t="s">
        <v>94</v>
      </c>
      <c r="AV109" s="90" t="str">
        <f t="shared" si="20"/>
        <v>AGR_NON_MOT</v>
      </c>
      <c r="AW109" s="89" t="str">
        <f t="shared" si="21"/>
        <v>W5</v>
      </c>
      <c r="AX109" s="95">
        <f>[2]attached_energy_demand_split!N104</f>
        <v>0.0104396375114622</v>
      </c>
      <c r="AY109" s="89" t="s">
        <v>96</v>
      </c>
      <c r="AZ109" s="90" t="s">
        <v>21</v>
      </c>
      <c r="BD109" s="89" t="s">
        <v>94</v>
      </c>
      <c r="BE109" s="90" t="str">
        <f t="shared" si="22"/>
        <v>AGR_NON_MOT</v>
      </c>
      <c r="BF109" s="89" t="str">
        <f t="shared" si="23"/>
        <v>W5</v>
      </c>
      <c r="BG109" s="89">
        <f t="shared" si="24"/>
        <v>0.0117558136805204</v>
      </c>
      <c r="BH109" s="89" t="s">
        <v>96</v>
      </c>
      <c r="BI109" s="90" t="s">
        <v>23</v>
      </c>
      <c r="BM109" s="89" t="s">
        <v>94</v>
      </c>
      <c r="BN109" s="90" t="str">
        <f t="shared" si="25"/>
        <v>AGR_NON_MOT</v>
      </c>
      <c r="BO109" s="89" t="str">
        <f t="shared" si="26"/>
        <v>W5</v>
      </c>
      <c r="BP109" s="89">
        <f>[2]attached_energy_demand_split!N134</f>
        <v>0.0134428143340756</v>
      </c>
      <c r="BQ109" s="89" t="s">
        <v>96</v>
      </c>
      <c r="BR109" s="90" t="s">
        <v>20</v>
      </c>
    </row>
    <row r="110" spans="2:70">
      <c r="B110" s="72"/>
      <c r="C110" s="73"/>
      <c r="D110" s="74"/>
      <c r="E110" s="74"/>
      <c r="F110" s="72"/>
      <c r="G110" s="73"/>
      <c r="H110" s="73"/>
      <c r="K110" s="89" t="s">
        <v>94</v>
      </c>
      <c r="L110" s="90" t="str">
        <f t="shared" si="27"/>
        <v>AGR_NON_MOT</v>
      </c>
      <c r="M110" s="90" t="s">
        <v>187</v>
      </c>
      <c r="N110" s="95">
        <f>[2]attached_energy_demand_split!N12</f>
        <v>0.0107261623967495</v>
      </c>
      <c r="O110" s="89" t="s">
        <v>96</v>
      </c>
      <c r="P110" s="90" t="s">
        <v>24</v>
      </c>
      <c r="T110" s="89" t="s">
        <v>94</v>
      </c>
      <c r="U110" s="90" t="str">
        <f t="shared" si="14"/>
        <v>AGR_NON_MOT</v>
      </c>
      <c r="V110" s="89" t="str">
        <f t="shared" si="15"/>
        <v>W6</v>
      </c>
      <c r="W110" s="95">
        <f>[2]attached_energy_demand_split!N74</f>
        <v>0.011746882242616</v>
      </c>
      <c r="X110" s="89" t="s">
        <v>96</v>
      </c>
      <c r="Y110" s="90" t="s">
        <v>19</v>
      </c>
      <c r="AC110" s="89" t="s">
        <v>94</v>
      </c>
      <c r="AD110" s="90" t="str">
        <f t="shared" si="16"/>
        <v>AGR_NON_MOT</v>
      </c>
      <c r="AE110" s="89" t="str">
        <f t="shared" si="17"/>
        <v>W6</v>
      </c>
      <c r="AF110" s="95">
        <f>[2]attached_energy_demand_split!N45</f>
        <v>0.0114581192317221</v>
      </c>
      <c r="AG110" s="89" t="s">
        <v>96</v>
      </c>
      <c r="AH110" s="90" t="s">
        <v>25</v>
      </c>
      <c r="AL110" s="89" t="s">
        <v>94</v>
      </c>
      <c r="AM110" s="90" t="str">
        <f t="shared" si="18"/>
        <v>AGR_NON_MOT</v>
      </c>
      <c r="AN110" s="89" t="str">
        <f t="shared" si="19"/>
        <v>W6</v>
      </c>
      <c r="AO110" s="95">
        <f>[2]attached_energy_demand_split!V12</f>
        <v>0.0114263268133335</v>
      </c>
      <c r="AP110" s="89" t="s">
        <v>96</v>
      </c>
      <c r="AQ110" s="90" t="s">
        <v>22</v>
      </c>
      <c r="AU110" s="89" t="s">
        <v>94</v>
      </c>
      <c r="AV110" s="90" t="str">
        <f t="shared" si="20"/>
        <v>AGR_NON_MOT</v>
      </c>
      <c r="AW110" s="89" t="str">
        <f t="shared" si="21"/>
        <v>W6</v>
      </c>
      <c r="AX110" s="95">
        <f>[2]attached_energy_demand_split!N105</f>
        <v>0.00992458573966148</v>
      </c>
      <c r="AY110" s="89" t="s">
        <v>96</v>
      </c>
      <c r="AZ110" s="90" t="s">
        <v>21</v>
      </c>
      <c r="BD110" s="89" t="s">
        <v>94</v>
      </c>
      <c r="BE110" s="90" t="str">
        <f t="shared" si="22"/>
        <v>AGR_NON_MOT</v>
      </c>
      <c r="BF110" s="89" t="str">
        <f t="shared" si="23"/>
        <v>W6</v>
      </c>
      <c r="BG110" s="89">
        <f t="shared" si="24"/>
        <v>0.0114263268133335</v>
      </c>
      <c r="BH110" s="89" t="s">
        <v>96</v>
      </c>
      <c r="BI110" s="90" t="s">
        <v>23</v>
      </c>
      <c r="BM110" s="89" t="s">
        <v>94</v>
      </c>
      <c r="BN110" s="90" t="str">
        <f t="shared" si="25"/>
        <v>AGR_NON_MOT</v>
      </c>
      <c r="BO110" s="89" t="str">
        <f t="shared" si="26"/>
        <v>W6</v>
      </c>
      <c r="BP110" s="89">
        <f>[2]attached_energy_demand_split!N135</f>
        <v>0.0132758844559185</v>
      </c>
      <c r="BQ110" s="89" t="s">
        <v>96</v>
      </c>
      <c r="BR110" s="90" t="s">
        <v>20</v>
      </c>
    </row>
    <row r="111" spans="2:70">
      <c r="B111" s="72"/>
      <c r="C111" s="73"/>
      <c r="D111" s="74"/>
      <c r="E111" s="74"/>
      <c r="F111" s="72"/>
      <c r="G111" s="73"/>
      <c r="H111" s="73"/>
      <c r="K111" s="92" t="s">
        <v>94</v>
      </c>
      <c r="L111" s="90" t="str">
        <f t="shared" si="27"/>
        <v>AGR_NON_MOT</v>
      </c>
      <c r="M111" s="90" t="s">
        <v>188</v>
      </c>
      <c r="N111" s="95">
        <f>[2]attached_energy_demand_split!N13</f>
        <v>0.0105323596541723</v>
      </c>
      <c r="O111" s="89" t="s">
        <v>96</v>
      </c>
      <c r="P111" s="90" t="s">
        <v>24</v>
      </c>
      <c r="T111" s="89" t="s">
        <v>94</v>
      </c>
      <c r="U111" s="90" t="str">
        <f t="shared" si="14"/>
        <v>AGR_NON_MOT</v>
      </c>
      <c r="V111" s="89" t="str">
        <f t="shared" si="15"/>
        <v>W7</v>
      </c>
      <c r="W111" s="95">
        <f>[2]attached_energy_demand_split!N75</f>
        <v>0.0118075851584338</v>
      </c>
      <c r="X111" s="89" t="s">
        <v>96</v>
      </c>
      <c r="Y111" s="90" t="s">
        <v>19</v>
      </c>
      <c r="AC111" s="89" t="s">
        <v>94</v>
      </c>
      <c r="AD111" s="90" t="str">
        <f t="shared" si="16"/>
        <v>AGR_NON_MOT</v>
      </c>
      <c r="AE111" s="89" t="str">
        <f t="shared" si="17"/>
        <v>W7</v>
      </c>
      <c r="AF111" s="95">
        <f>[2]attached_energy_demand_split!N46</f>
        <v>0.0108568295462197</v>
      </c>
      <c r="AG111" s="89" t="s">
        <v>96</v>
      </c>
      <c r="AH111" s="90" t="s">
        <v>25</v>
      </c>
      <c r="AL111" s="89" t="s">
        <v>94</v>
      </c>
      <c r="AM111" s="90" t="str">
        <f t="shared" si="18"/>
        <v>AGR_NON_MOT</v>
      </c>
      <c r="AN111" s="89" t="str">
        <f t="shared" si="19"/>
        <v>W7</v>
      </c>
      <c r="AO111" s="95">
        <f>[2]attached_energy_demand_split!V13</f>
        <v>0.0112045636299768</v>
      </c>
      <c r="AP111" s="89" t="s">
        <v>96</v>
      </c>
      <c r="AQ111" s="90" t="s">
        <v>22</v>
      </c>
      <c r="AU111" s="89" t="s">
        <v>94</v>
      </c>
      <c r="AV111" s="90" t="str">
        <f t="shared" si="20"/>
        <v>AGR_NON_MOT</v>
      </c>
      <c r="AW111" s="89" t="str">
        <f t="shared" si="21"/>
        <v>W7</v>
      </c>
      <c r="AX111" s="95">
        <f>[2]attached_energy_demand_split!N106</f>
        <v>0.00964187175994023</v>
      </c>
      <c r="AY111" s="89" t="s">
        <v>96</v>
      </c>
      <c r="AZ111" s="90" t="s">
        <v>21</v>
      </c>
      <c r="BD111" s="89" t="s">
        <v>94</v>
      </c>
      <c r="BE111" s="90" t="str">
        <f t="shared" si="22"/>
        <v>AGR_NON_MOT</v>
      </c>
      <c r="BF111" s="89" t="str">
        <f t="shared" si="23"/>
        <v>W7</v>
      </c>
      <c r="BG111" s="89">
        <f t="shared" si="24"/>
        <v>0.0112045636299768</v>
      </c>
      <c r="BH111" s="89" t="s">
        <v>96</v>
      </c>
      <c r="BI111" s="90" t="s">
        <v>23</v>
      </c>
      <c r="BM111" s="89" t="s">
        <v>94</v>
      </c>
      <c r="BN111" s="90" t="str">
        <f t="shared" si="25"/>
        <v>AGR_NON_MOT</v>
      </c>
      <c r="BO111" s="89" t="str">
        <f t="shared" si="26"/>
        <v>W7</v>
      </c>
      <c r="BP111" s="89">
        <f>[2]attached_energy_demand_split!N136</f>
        <v>0.013184172031118</v>
      </c>
      <c r="BQ111" s="89" t="s">
        <v>96</v>
      </c>
      <c r="BR111" s="90" t="s">
        <v>20</v>
      </c>
    </row>
    <row r="112" spans="2:70">
      <c r="B112" s="72"/>
      <c r="C112" s="73"/>
      <c r="D112" s="74"/>
      <c r="E112" s="74"/>
      <c r="F112" s="72"/>
      <c r="G112" s="73"/>
      <c r="H112" s="73"/>
      <c r="K112" s="89" t="s">
        <v>94</v>
      </c>
      <c r="L112" s="90" t="str">
        <f t="shared" si="27"/>
        <v>AGR_NON_MOT</v>
      </c>
      <c r="M112" s="90" t="s">
        <v>189</v>
      </c>
      <c r="N112" s="95">
        <f>[2]attached_energy_demand_split!N14</f>
        <v>0.0104210526044823</v>
      </c>
      <c r="O112" s="89" t="s">
        <v>96</v>
      </c>
      <c r="P112" s="90" t="s">
        <v>24</v>
      </c>
      <c r="T112" s="89" t="s">
        <v>94</v>
      </c>
      <c r="U112" s="90" t="str">
        <f t="shared" si="14"/>
        <v>AGR_NON_MOT</v>
      </c>
      <c r="V112" s="89" t="str">
        <f t="shared" si="15"/>
        <v>W8</v>
      </c>
      <c r="W112" s="95">
        <f>[2]attached_energy_demand_split!N76</f>
        <v>0.0119723926604133</v>
      </c>
      <c r="X112" s="89" t="s">
        <v>96</v>
      </c>
      <c r="Y112" s="90" t="s">
        <v>19</v>
      </c>
      <c r="AC112" s="89" t="s">
        <v>94</v>
      </c>
      <c r="AD112" s="90" t="str">
        <f t="shared" si="16"/>
        <v>AGR_NON_MOT</v>
      </c>
      <c r="AE112" s="89" t="str">
        <f t="shared" si="17"/>
        <v>W8</v>
      </c>
      <c r="AF112" s="95">
        <f>[2]attached_energy_demand_split!N47</f>
        <v>0.0104613240489508</v>
      </c>
      <c r="AG112" s="89" t="s">
        <v>96</v>
      </c>
      <c r="AH112" s="90" t="s">
        <v>25</v>
      </c>
      <c r="AL112" s="89" t="s">
        <v>94</v>
      </c>
      <c r="AM112" s="90" t="str">
        <f t="shared" si="18"/>
        <v>AGR_NON_MOT</v>
      </c>
      <c r="AN112" s="89" t="str">
        <f t="shared" si="19"/>
        <v>W8</v>
      </c>
      <c r="AO112" s="95">
        <f>[2]attached_energy_demand_split!V14</f>
        <v>0.0110960929844402</v>
      </c>
      <c r="AP112" s="89" t="s">
        <v>96</v>
      </c>
      <c r="AQ112" s="90" t="s">
        <v>22</v>
      </c>
      <c r="AU112" s="89" t="s">
        <v>94</v>
      </c>
      <c r="AV112" s="90" t="str">
        <f t="shared" si="20"/>
        <v>AGR_NON_MOT</v>
      </c>
      <c r="AW112" s="89" t="str">
        <f t="shared" si="21"/>
        <v>W8</v>
      </c>
      <c r="AX112" s="95">
        <f>[2]attached_energy_demand_split!N107</f>
        <v>0.00949050349647585</v>
      </c>
      <c r="AY112" s="89" t="s">
        <v>96</v>
      </c>
      <c r="AZ112" s="90" t="s">
        <v>21</v>
      </c>
      <c r="BD112" s="89" t="s">
        <v>94</v>
      </c>
      <c r="BE112" s="90" t="str">
        <f t="shared" si="22"/>
        <v>AGR_NON_MOT</v>
      </c>
      <c r="BF112" s="89" t="str">
        <f t="shared" si="23"/>
        <v>W8</v>
      </c>
      <c r="BG112" s="89">
        <f t="shared" si="24"/>
        <v>0.0110960929844402</v>
      </c>
      <c r="BH112" s="89" t="s">
        <v>96</v>
      </c>
      <c r="BI112" s="90" t="s">
        <v>23</v>
      </c>
      <c r="BM112" s="89" t="s">
        <v>94</v>
      </c>
      <c r="BN112" s="90" t="str">
        <f t="shared" si="25"/>
        <v>AGR_NON_MOT</v>
      </c>
      <c r="BO112" s="89" t="str">
        <f t="shared" si="26"/>
        <v>W8</v>
      </c>
      <c r="BP112" s="89">
        <f>[2]attached_energy_demand_split!N137</f>
        <v>0.0131351921118788</v>
      </c>
      <c r="BQ112" s="89" t="s">
        <v>96</v>
      </c>
      <c r="BR112" s="90" t="s">
        <v>20</v>
      </c>
    </row>
    <row r="113" spans="2:70">
      <c r="B113" s="72"/>
      <c r="C113" s="73"/>
      <c r="D113" s="74"/>
      <c r="E113" s="74"/>
      <c r="F113" s="72"/>
      <c r="G113" s="73"/>
      <c r="H113" s="73"/>
      <c r="K113" s="89" t="s">
        <v>94</v>
      </c>
      <c r="L113" s="90" t="str">
        <f t="shared" si="27"/>
        <v>AGR_NON_MOT</v>
      </c>
      <c r="M113" s="90" t="s">
        <v>190</v>
      </c>
      <c r="N113" s="95">
        <f>[2]attached_energy_demand_split!N15</f>
        <v>0.0103600782830602</v>
      </c>
      <c r="O113" s="89" t="s">
        <v>96</v>
      </c>
      <c r="P113" s="90" t="s">
        <v>24</v>
      </c>
      <c r="T113" s="89" t="s">
        <v>94</v>
      </c>
      <c r="U113" s="90" t="str">
        <f t="shared" si="14"/>
        <v>AGR_NON_MOT</v>
      </c>
      <c r="V113" s="89" t="str">
        <f t="shared" si="15"/>
        <v>W9</v>
      </c>
      <c r="W113" s="95">
        <f>[2]attached_energy_demand_split!N77</f>
        <v>0.0123278131062885</v>
      </c>
      <c r="X113" s="89" t="s">
        <v>96</v>
      </c>
      <c r="Y113" s="90" t="s">
        <v>19</v>
      </c>
      <c r="AC113" s="89" t="s">
        <v>94</v>
      </c>
      <c r="AD113" s="90" t="str">
        <f t="shared" si="16"/>
        <v>AGR_NON_MOT</v>
      </c>
      <c r="AE113" s="89" t="str">
        <f t="shared" si="17"/>
        <v>W9</v>
      </c>
      <c r="AF113" s="95">
        <f>[2]attached_energy_demand_split!N48</f>
        <v>0.0102332553330189</v>
      </c>
      <c r="AG113" s="89" t="s">
        <v>96</v>
      </c>
      <c r="AH113" s="90" t="s">
        <v>25</v>
      </c>
      <c r="AL113" s="89" t="s">
        <v>94</v>
      </c>
      <c r="AM113" s="90" t="str">
        <f t="shared" si="18"/>
        <v>AGR_NON_MOT</v>
      </c>
      <c r="AN113" s="89" t="str">
        <f t="shared" si="19"/>
        <v>W9</v>
      </c>
      <c r="AO113" s="95">
        <f>[2]attached_energy_demand_split!V15</f>
        <v>0.0111024235210262</v>
      </c>
      <c r="AP113" s="89" t="s">
        <v>96</v>
      </c>
      <c r="AQ113" s="90" t="s">
        <v>22</v>
      </c>
      <c r="AU113" s="89" t="s">
        <v>94</v>
      </c>
      <c r="AV113" s="90" t="str">
        <f t="shared" si="20"/>
        <v>AGR_NON_MOT</v>
      </c>
      <c r="AW113" s="89" t="str">
        <f t="shared" si="21"/>
        <v>W9</v>
      </c>
      <c r="AX113" s="95">
        <f>[2]attached_energy_demand_split!N108</f>
        <v>0.00943638633864259</v>
      </c>
      <c r="AY113" s="89" t="s">
        <v>96</v>
      </c>
      <c r="AZ113" s="90" t="s">
        <v>21</v>
      </c>
      <c r="BD113" s="89" t="s">
        <v>94</v>
      </c>
      <c r="BE113" s="90" t="str">
        <f t="shared" si="22"/>
        <v>AGR_NON_MOT</v>
      </c>
      <c r="BF113" s="89" t="str">
        <f t="shared" si="23"/>
        <v>W9</v>
      </c>
      <c r="BG113" s="89">
        <f t="shared" si="24"/>
        <v>0.0111024235210262</v>
      </c>
      <c r="BH113" s="89" t="s">
        <v>96</v>
      </c>
      <c r="BI113" s="90" t="s">
        <v>23</v>
      </c>
      <c r="BM113" s="89" t="s">
        <v>94</v>
      </c>
      <c r="BN113" s="90" t="str">
        <f t="shared" si="25"/>
        <v>AGR_NON_MOT</v>
      </c>
      <c r="BO113" s="89" t="str">
        <f t="shared" si="26"/>
        <v>W9</v>
      </c>
      <c r="BP113" s="89">
        <f>[2]attached_energy_demand_split!N138</f>
        <v>0.0131545845441208</v>
      </c>
      <c r="BQ113" s="89" t="s">
        <v>96</v>
      </c>
      <c r="BR113" s="90" t="s">
        <v>20</v>
      </c>
    </row>
    <row r="114" spans="2:70">
      <c r="B114" s="72"/>
      <c r="C114" s="73"/>
      <c r="D114" s="74"/>
      <c r="E114" s="74"/>
      <c r="F114" s="72"/>
      <c r="G114" s="73"/>
      <c r="H114" s="73"/>
      <c r="K114" s="89" t="s">
        <v>94</v>
      </c>
      <c r="L114" s="90" t="str">
        <f t="shared" si="27"/>
        <v>AGR_NON_MOT</v>
      </c>
      <c r="M114" s="90" t="s">
        <v>191</v>
      </c>
      <c r="N114" s="95">
        <f>[2]attached_energy_demand_split!N16</f>
        <v>0.0103480327253454</v>
      </c>
      <c r="O114" s="89" t="s">
        <v>96</v>
      </c>
      <c r="P114" s="90" t="s">
        <v>24</v>
      </c>
      <c r="T114" s="89" t="s">
        <v>94</v>
      </c>
      <c r="U114" s="90" t="str">
        <f t="shared" si="14"/>
        <v>AGR_NON_MOT</v>
      </c>
      <c r="V114" s="89" t="str">
        <f t="shared" si="15"/>
        <v>W10</v>
      </c>
      <c r="W114" s="95">
        <f>[2]attached_energy_demand_split!N78</f>
        <v>0.0131076646860451</v>
      </c>
      <c r="X114" s="89" t="s">
        <v>96</v>
      </c>
      <c r="Y114" s="90" t="s">
        <v>19</v>
      </c>
      <c r="AC114" s="89" t="s">
        <v>94</v>
      </c>
      <c r="AD114" s="90" t="str">
        <f t="shared" si="16"/>
        <v>AGR_NON_MOT</v>
      </c>
      <c r="AE114" s="89" t="str">
        <f t="shared" si="17"/>
        <v>W10</v>
      </c>
      <c r="AF114" s="95">
        <f>[2]attached_energy_demand_split!N49</f>
        <v>0.0101452026678552</v>
      </c>
      <c r="AG114" s="89" t="s">
        <v>96</v>
      </c>
      <c r="AH114" s="90" t="s">
        <v>25</v>
      </c>
      <c r="AL114" s="89" t="s">
        <v>94</v>
      </c>
      <c r="AM114" s="90" t="str">
        <f t="shared" si="18"/>
        <v>AGR_NON_MOT</v>
      </c>
      <c r="AN114" s="89" t="str">
        <f t="shared" si="19"/>
        <v>W10</v>
      </c>
      <c r="AO114" s="95">
        <f>[2]attached_energy_demand_split!V16</f>
        <v>0.0112861651420778</v>
      </c>
      <c r="AP114" s="89" t="s">
        <v>96</v>
      </c>
      <c r="AQ114" s="90" t="s">
        <v>22</v>
      </c>
      <c r="AU114" s="89" t="s">
        <v>94</v>
      </c>
      <c r="AV114" s="90" t="str">
        <f t="shared" si="20"/>
        <v>AGR_NON_MOT</v>
      </c>
      <c r="AW114" s="89" t="str">
        <f t="shared" si="21"/>
        <v>W10</v>
      </c>
      <c r="AX114" s="95">
        <f>[2]attached_energy_demand_split!N109</f>
        <v>0.0095051508411876</v>
      </c>
      <c r="AY114" s="89" t="s">
        <v>96</v>
      </c>
      <c r="AZ114" s="90" t="s">
        <v>21</v>
      </c>
      <c r="BD114" s="89" t="s">
        <v>94</v>
      </c>
      <c r="BE114" s="90" t="str">
        <f t="shared" si="22"/>
        <v>AGR_NON_MOT</v>
      </c>
      <c r="BF114" s="89" t="str">
        <f t="shared" si="23"/>
        <v>W10</v>
      </c>
      <c r="BG114" s="89">
        <f t="shared" si="24"/>
        <v>0.0112861651420778</v>
      </c>
      <c r="BH114" s="89" t="s">
        <v>96</v>
      </c>
      <c r="BI114" s="90" t="s">
        <v>23</v>
      </c>
      <c r="BM114" s="89" t="s">
        <v>94</v>
      </c>
      <c r="BN114" s="90" t="str">
        <f t="shared" si="25"/>
        <v>AGR_NON_MOT</v>
      </c>
      <c r="BO114" s="89" t="str">
        <f t="shared" si="26"/>
        <v>W10</v>
      </c>
      <c r="BP114" s="89">
        <f>[2]attached_energy_demand_split!N139</f>
        <v>0.0133247747899558</v>
      </c>
      <c r="BQ114" s="89" t="s">
        <v>96</v>
      </c>
      <c r="BR114" s="90" t="s">
        <v>20</v>
      </c>
    </row>
    <row r="115" spans="2:70">
      <c r="B115" s="78"/>
      <c r="C115" s="73"/>
      <c r="D115" s="79"/>
      <c r="E115" s="79"/>
      <c r="F115" s="78"/>
      <c r="G115" s="73"/>
      <c r="H115" s="73"/>
      <c r="K115" s="93" t="s">
        <v>94</v>
      </c>
      <c r="L115" s="90" t="str">
        <f t="shared" si="27"/>
        <v>AGR_NON_MOT</v>
      </c>
      <c r="M115" s="90" t="s">
        <v>192</v>
      </c>
      <c r="N115" s="95">
        <f>[2]attached_energy_demand_split!N17</f>
        <v>0.0103767104011039</v>
      </c>
      <c r="O115" s="94" t="s">
        <v>96</v>
      </c>
      <c r="P115" s="90" t="s">
        <v>24</v>
      </c>
      <c r="T115" s="89" t="s">
        <v>94</v>
      </c>
      <c r="U115" s="90" t="str">
        <f t="shared" si="14"/>
        <v>AGR_NON_MOT</v>
      </c>
      <c r="V115" s="89" t="str">
        <f t="shared" si="15"/>
        <v>W11</v>
      </c>
      <c r="W115" s="95">
        <f>[2]attached_energy_demand_split!N79</f>
        <v>0.0138529417736176</v>
      </c>
      <c r="X115" s="94" t="s">
        <v>96</v>
      </c>
      <c r="Y115" s="90" t="s">
        <v>19</v>
      </c>
      <c r="AC115" s="89" t="s">
        <v>94</v>
      </c>
      <c r="AD115" s="90" t="str">
        <f t="shared" si="16"/>
        <v>AGR_NON_MOT</v>
      </c>
      <c r="AE115" s="89" t="str">
        <f t="shared" si="17"/>
        <v>W11</v>
      </c>
      <c r="AF115" s="95">
        <f>[2]attached_energy_demand_split!N50</f>
        <v>0.0101921535542085</v>
      </c>
      <c r="AG115" s="94" t="s">
        <v>96</v>
      </c>
      <c r="AH115" s="90" t="s">
        <v>25</v>
      </c>
      <c r="AL115" s="89" t="s">
        <v>94</v>
      </c>
      <c r="AM115" s="90" t="str">
        <f t="shared" si="18"/>
        <v>AGR_NON_MOT</v>
      </c>
      <c r="AN115" s="89" t="str">
        <f t="shared" si="19"/>
        <v>W11</v>
      </c>
      <c r="AO115" s="95">
        <f>[2]attached_energy_demand_split!V17</f>
        <v>0.0116082666053384</v>
      </c>
      <c r="AP115" s="94" t="s">
        <v>96</v>
      </c>
      <c r="AQ115" s="90" t="s">
        <v>22</v>
      </c>
      <c r="AU115" s="89" t="s">
        <v>94</v>
      </c>
      <c r="AV115" s="90" t="str">
        <f t="shared" si="20"/>
        <v>AGR_NON_MOT</v>
      </c>
      <c r="AW115" s="89" t="str">
        <f t="shared" si="21"/>
        <v>W11</v>
      </c>
      <c r="AX115" s="95">
        <f>[2]attached_energy_demand_split!N110</f>
        <v>0.00981162209952665</v>
      </c>
      <c r="AY115" s="94" t="s">
        <v>96</v>
      </c>
      <c r="AZ115" s="90" t="s">
        <v>21</v>
      </c>
      <c r="BD115" s="89" t="s">
        <v>94</v>
      </c>
      <c r="BE115" s="90" t="str">
        <f t="shared" si="22"/>
        <v>AGR_NON_MOT</v>
      </c>
      <c r="BF115" s="89" t="str">
        <f t="shared" si="23"/>
        <v>W11</v>
      </c>
      <c r="BG115" s="89">
        <f t="shared" si="24"/>
        <v>0.0116082666053384</v>
      </c>
      <c r="BH115" s="94" t="s">
        <v>96</v>
      </c>
      <c r="BI115" s="90" t="s">
        <v>23</v>
      </c>
      <c r="BM115" s="89" t="s">
        <v>94</v>
      </c>
      <c r="BN115" s="90" t="str">
        <f t="shared" si="25"/>
        <v>AGR_NON_MOT</v>
      </c>
      <c r="BO115" s="89" t="str">
        <f t="shared" si="26"/>
        <v>W11</v>
      </c>
      <c r="BP115" s="89">
        <f>[2]attached_energy_demand_split!N140</f>
        <v>0.0138079051982355</v>
      </c>
      <c r="BQ115" s="94" t="s">
        <v>96</v>
      </c>
      <c r="BR115" s="90" t="s">
        <v>20</v>
      </c>
    </row>
    <row r="116" spans="2:70">
      <c r="B116" s="72"/>
      <c r="C116" s="73"/>
      <c r="D116" s="74"/>
      <c r="E116" s="74"/>
      <c r="F116" s="72"/>
      <c r="G116" s="73"/>
      <c r="H116" s="73"/>
      <c r="K116" s="89" t="s">
        <v>94</v>
      </c>
      <c r="L116" s="90" t="str">
        <f t="shared" si="27"/>
        <v>AGR_NON_MOT</v>
      </c>
      <c r="M116" s="90" t="s">
        <v>193</v>
      </c>
      <c r="N116" s="95">
        <f>[2]attached_energy_demand_split!N18</f>
        <v>0.0105078548970435</v>
      </c>
      <c r="O116" s="89" t="s">
        <v>96</v>
      </c>
      <c r="P116" s="90" t="s">
        <v>24</v>
      </c>
      <c r="T116" s="89" t="s">
        <v>94</v>
      </c>
      <c r="U116" s="90" t="str">
        <f t="shared" si="14"/>
        <v>AGR_NON_MOT</v>
      </c>
      <c r="V116" s="89" t="str">
        <f t="shared" si="15"/>
        <v>W12</v>
      </c>
      <c r="W116" s="95">
        <f>[2]attached_energy_demand_split!N80</f>
        <v>0.0141124211287434</v>
      </c>
      <c r="X116" s="89" t="s">
        <v>96</v>
      </c>
      <c r="Y116" s="90" t="s">
        <v>19</v>
      </c>
      <c r="AC116" s="89" t="s">
        <v>94</v>
      </c>
      <c r="AD116" s="90" t="str">
        <f t="shared" si="16"/>
        <v>AGR_NON_MOT</v>
      </c>
      <c r="AE116" s="89" t="str">
        <f t="shared" si="17"/>
        <v>W12</v>
      </c>
      <c r="AF116" s="95">
        <f>[2]attached_energy_demand_split!N51</f>
        <v>0.0104741527578048</v>
      </c>
      <c r="AG116" s="89" t="s">
        <v>96</v>
      </c>
      <c r="AH116" s="90" t="s">
        <v>25</v>
      </c>
      <c r="AL116" s="89" t="s">
        <v>94</v>
      </c>
      <c r="AM116" s="90" t="str">
        <f t="shared" si="18"/>
        <v>AGR_NON_MOT</v>
      </c>
      <c r="AN116" s="89" t="str">
        <f t="shared" si="19"/>
        <v>W12</v>
      </c>
      <c r="AO116" s="95">
        <f>[2]attached_energy_demand_split!V18</f>
        <v>0.0119915636658713</v>
      </c>
      <c r="AP116" s="89" t="s">
        <v>96</v>
      </c>
      <c r="AQ116" s="90" t="s">
        <v>22</v>
      </c>
      <c r="AU116" s="89" t="s">
        <v>94</v>
      </c>
      <c r="AV116" s="90" t="str">
        <f t="shared" si="20"/>
        <v>AGR_NON_MOT</v>
      </c>
      <c r="AW116" s="89" t="str">
        <f t="shared" si="21"/>
        <v>W12</v>
      </c>
      <c r="AX116" s="95">
        <f>[2]attached_energy_demand_split!N111</f>
        <v>0.0104710638938974</v>
      </c>
      <c r="AY116" s="89" t="s">
        <v>96</v>
      </c>
      <c r="AZ116" s="90" t="s">
        <v>21</v>
      </c>
      <c r="BD116" s="89" t="s">
        <v>94</v>
      </c>
      <c r="BE116" s="90" t="str">
        <f t="shared" si="22"/>
        <v>AGR_NON_MOT</v>
      </c>
      <c r="BF116" s="89" t="str">
        <f t="shared" si="23"/>
        <v>W12</v>
      </c>
      <c r="BG116" s="89">
        <f t="shared" si="24"/>
        <v>0.0119915636658713</v>
      </c>
      <c r="BH116" s="89" t="s">
        <v>96</v>
      </c>
      <c r="BI116" s="90" t="s">
        <v>23</v>
      </c>
      <c r="BM116" s="89" t="s">
        <v>94</v>
      </c>
      <c r="BN116" s="90" t="str">
        <f t="shared" si="25"/>
        <v>AGR_NON_MOT</v>
      </c>
      <c r="BO116" s="89" t="str">
        <f t="shared" si="26"/>
        <v>W12</v>
      </c>
      <c r="BP116" s="89">
        <f>[2]attached_energy_demand_split!N141</f>
        <v>0.0143923256518676</v>
      </c>
      <c r="BQ116" s="89" t="s">
        <v>96</v>
      </c>
      <c r="BR116" s="90" t="s">
        <v>20</v>
      </c>
    </row>
    <row r="117" spans="2:70">
      <c r="B117" s="72"/>
      <c r="C117" s="73"/>
      <c r="D117" s="74"/>
      <c r="E117" s="74"/>
      <c r="F117" s="72"/>
      <c r="G117" s="73"/>
      <c r="H117" s="73"/>
      <c r="K117" s="89" t="s">
        <v>94</v>
      </c>
      <c r="L117" s="90" t="str">
        <f t="shared" si="27"/>
        <v>AGR_NON_MOT</v>
      </c>
      <c r="M117" s="90" t="s">
        <v>194</v>
      </c>
      <c r="N117" s="95">
        <f>[2]attached_energy_demand_split!N19</f>
        <v>0.0108055714115724</v>
      </c>
      <c r="O117" s="89" t="s">
        <v>96</v>
      </c>
      <c r="P117" s="90" t="s">
        <v>24</v>
      </c>
      <c r="T117" s="89" t="s">
        <v>94</v>
      </c>
      <c r="U117" s="90" t="str">
        <f t="shared" si="14"/>
        <v>AGR_NON_MOT</v>
      </c>
      <c r="V117" s="89" t="str">
        <f t="shared" si="15"/>
        <v>W13</v>
      </c>
      <c r="W117" s="95">
        <f>[2]attached_energy_demand_split!N81</f>
        <v>0.0140817320925092</v>
      </c>
      <c r="X117" s="89" t="s">
        <v>96</v>
      </c>
      <c r="Y117" s="90" t="s">
        <v>19</v>
      </c>
      <c r="AC117" s="89" t="s">
        <v>94</v>
      </c>
      <c r="AD117" s="90" t="str">
        <f t="shared" si="16"/>
        <v>AGR_NON_MOT</v>
      </c>
      <c r="AE117" s="89" t="str">
        <f t="shared" si="17"/>
        <v>W13</v>
      </c>
      <c r="AF117" s="95">
        <f>[2]attached_energy_demand_split!N52</f>
        <v>0.0111037705721</v>
      </c>
      <c r="AG117" s="89" t="s">
        <v>96</v>
      </c>
      <c r="AH117" s="90" t="s">
        <v>25</v>
      </c>
      <c r="AL117" s="89" t="s">
        <v>94</v>
      </c>
      <c r="AM117" s="90" t="str">
        <f t="shared" si="18"/>
        <v>AGR_NON_MOT</v>
      </c>
      <c r="AN117" s="89" t="str">
        <f t="shared" si="19"/>
        <v>W13</v>
      </c>
      <c r="AO117" s="95">
        <f>[2]attached_energy_demand_split!V19</f>
        <v>0.0123783583907551</v>
      </c>
      <c r="AP117" s="89" t="s">
        <v>96</v>
      </c>
      <c r="AQ117" s="90" t="s">
        <v>22</v>
      </c>
      <c r="AU117" s="89" t="s">
        <v>94</v>
      </c>
      <c r="AV117" s="90" t="str">
        <f t="shared" si="20"/>
        <v>AGR_NON_MOT</v>
      </c>
      <c r="AW117" s="89" t="str">
        <f t="shared" si="21"/>
        <v>W13</v>
      </c>
      <c r="AX117" s="95">
        <f>[2]attached_energy_demand_split!N112</f>
        <v>0.0112426152720994</v>
      </c>
      <c r="AY117" s="89" t="s">
        <v>96</v>
      </c>
      <c r="AZ117" s="90" t="s">
        <v>21</v>
      </c>
      <c r="BD117" s="89" t="s">
        <v>94</v>
      </c>
      <c r="BE117" s="90" t="str">
        <f t="shared" si="22"/>
        <v>AGR_NON_MOT</v>
      </c>
      <c r="BF117" s="89" t="str">
        <f t="shared" si="23"/>
        <v>W13</v>
      </c>
      <c r="BG117" s="89">
        <f t="shared" si="24"/>
        <v>0.0123783583907551</v>
      </c>
      <c r="BH117" s="89" t="s">
        <v>96</v>
      </c>
      <c r="BI117" s="90" t="s">
        <v>23</v>
      </c>
      <c r="BM117" s="89" t="s">
        <v>94</v>
      </c>
      <c r="BN117" s="90" t="str">
        <f t="shared" si="25"/>
        <v>AGR_NON_MOT</v>
      </c>
      <c r="BO117" s="89" t="str">
        <f t="shared" si="26"/>
        <v>W13</v>
      </c>
      <c r="BP117" s="89">
        <f>[2]attached_energy_demand_split!N142</f>
        <v>0.0146581026054947</v>
      </c>
      <c r="BQ117" s="89" t="s">
        <v>96</v>
      </c>
      <c r="BR117" s="90" t="s">
        <v>20</v>
      </c>
    </row>
    <row r="118" spans="2:70">
      <c r="B118" s="72"/>
      <c r="C118" s="73"/>
      <c r="D118" s="74"/>
      <c r="E118" s="74"/>
      <c r="F118" s="72"/>
      <c r="G118" s="73"/>
      <c r="H118" s="73"/>
      <c r="K118" s="89" t="s">
        <v>94</v>
      </c>
      <c r="L118" s="90" t="str">
        <f t="shared" si="27"/>
        <v>AGR_NON_MOT</v>
      </c>
      <c r="M118" s="90" t="s">
        <v>195</v>
      </c>
      <c r="N118" s="95">
        <f>[2]attached_energy_demand_split!N20</f>
        <v>0.011159755329077</v>
      </c>
      <c r="O118" s="89" t="s">
        <v>96</v>
      </c>
      <c r="P118" s="90" t="s">
        <v>24</v>
      </c>
      <c r="T118" s="89" t="s">
        <v>94</v>
      </c>
      <c r="U118" s="90" t="str">
        <f t="shared" si="14"/>
        <v>AGR_NON_MOT</v>
      </c>
      <c r="V118" s="89" t="str">
        <f t="shared" si="15"/>
        <v>W14</v>
      </c>
      <c r="W118" s="95">
        <f>[2]attached_energy_demand_split!N82</f>
        <v>0.0139420083276439</v>
      </c>
      <c r="X118" s="89" t="s">
        <v>96</v>
      </c>
      <c r="Y118" s="90" t="s">
        <v>19</v>
      </c>
      <c r="AC118" s="89" t="s">
        <v>94</v>
      </c>
      <c r="AD118" s="90" t="str">
        <f t="shared" si="16"/>
        <v>AGR_NON_MOT</v>
      </c>
      <c r="AE118" s="89" t="str">
        <f t="shared" si="17"/>
        <v>W14</v>
      </c>
      <c r="AF118" s="95">
        <f>[2]attached_energy_demand_split!N53</f>
        <v>0.011955688795414</v>
      </c>
      <c r="AG118" s="89" t="s">
        <v>96</v>
      </c>
      <c r="AH118" s="90" t="s">
        <v>25</v>
      </c>
      <c r="AL118" s="89" t="s">
        <v>94</v>
      </c>
      <c r="AM118" s="90" t="str">
        <f t="shared" si="18"/>
        <v>AGR_NON_MOT</v>
      </c>
      <c r="AN118" s="89" t="str">
        <f t="shared" si="19"/>
        <v>W14</v>
      </c>
      <c r="AO118" s="95">
        <f>[2]attached_energy_demand_split!V20</f>
        <v>0.0126097075996219</v>
      </c>
      <c r="AP118" s="89" t="s">
        <v>96</v>
      </c>
      <c r="AQ118" s="90" t="s">
        <v>22</v>
      </c>
      <c r="AU118" s="89" t="s">
        <v>94</v>
      </c>
      <c r="AV118" s="90" t="str">
        <f t="shared" si="20"/>
        <v>AGR_NON_MOT</v>
      </c>
      <c r="AW118" s="89" t="str">
        <f t="shared" si="21"/>
        <v>W14</v>
      </c>
      <c r="AX118" s="95">
        <f>[2]attached_energy_demand_split!N113</f>
        <v>0.011523989555658</v>
      </c>
      <c r="AY118" s="89" t="s">
        <v>96</v>
      </c>
      <c r="AZ118" s="90" t="s">
        <v>21</v>
      </c>
      <c r="BD118" s="89" t="s">
        <v>94</v>
      </c>
      <c r="BE118" s="90" t="str">
        <f t="shared" si="22"/>
        <v>AGR_NON_MOT</v>
      </c>
      <c r="BF118" s="89" t="str">
        <f t="shared" si="23"/>
        <v>W14</v>
      </c>
      <c r="BG118" s="89">
        <f t="shared" si="24"/>
        <v>0.0126097075996219</v>
      </c>
      <c r="BH118" s="89" t="s">
        <v>96</v>
      </c>
      <c r="BI118" s="90" t="s">
        <v>23</v>
      </c>
      <c r="BM118" s="89" t="s">
        <v>94</v>
      </c>
      <c r="BN118" s="90" t="str">
        <f t="shared" si="25"/>
        <v>AGR_NON_MOT</v>
      </c>
      <c r="BO118" s="89" t="str">
        <f t="shared" si="26"/>
        <v>W14</v>
      </c>
      <c r="BP118" s="89">
        <f>[2]attached_energy_demand_split!N143</f>
        <v>0.0144670959903163</v>
      </c>
      <c r="BQ118" s="89" t="s">
        <v>96</v>
      </c>
      <c r="BR118" s="90" t="s">
        <v>20</v>
      </c>
    </row>
    <row r="119" spans="2:70">
      <c r="B119" s="72"/>
      <c r="C119" s="73"/>
      <c r="D119" s="74"/>
      <c r="E119" s="74"/>
      <c r="F119" s="72"/>
      <c r="G119" s="73"/>
      <c r="H119" s="73"/>
      <c r="K119" s="92" t="s">
        <v>94</v>
      </c>
      <c r="L119" s="90" t="str">
        <f t="shared" si="27"/>
        <v>AGR_NON_MOT</v>
      </c>
      <c r="M119" s="90" t="s">
        <v>196</v>
      </c>
      <c r="N119" s="95">
        <f>[2]attached_energy_demand_split!N21</f>
        <v>0.0113093503012747</v>
      </c>
      <c r="O119" s="89" t="s">
        <v>96</v>
      </c>
      <c r="P119" s="90" t="s">
        <v>24</v>
      </c>
      <c r="T119" s="89" t="s">
        <v>94</v>
      </c>
      <c r="U119" s="90" t="str">
        <f t="shared" si="14"/>
        <v>AGR_NON_MOT</v>
      </c>
      <c r="V119" s="89" t="str">
        <f t="shared" si="15"/>
        <v>W15</v>
      </c>
      <c r="W119" s="95">
        <f>[2]attached_energy_demand_split!N83</f>
        <v>0.0138170993906836</v>
      </c>
      <c r="X119" s="89" t="s">
        <v>96</v>
      </c>
      <c r="Y119" s="90" t="s">
        <v>19</v>
      </c>
      <c r="AC119" s="89" t="s">
        <v>94</v>
      </c>
      <c r="AD119" s="90" t="str">
        <f t="shared" si="16"/>
        <v>AGR_NON_MOT</v>
      </c>
      <c r="AE119" s="89" t="str">
        <f t="shared" si="17"/>
        <v>W15</v>
      </c>
      <c r="AF119" s="95">
        <f>[2]attached_energy_demand_split!N54</f>
        <v>0.0124815342892617</v>
      </c>
      <c r="AG119" s="89" t="s">
        <v>96</v>
      </c>
      <c r="AH119" s="90" t="s">
        <v>25</v>
      </c>
      <c r="AL119" s="89" t="s">
        <v>94</v>
      </c>
      <c r="AM119" s="90" t="str">
        <f t="shared" si="18"/>
        <v>AGR_NON_MOT</v>
      </c>
      <c r="AN119" s="89" t="str">
        <f t="shared" si="19"/>
        <v>W15</v>
      </c>
      <c r="AO119" s="95">
        <f>[2]attached_energy_demand_split!V21</f>
        <v>0.0126869489539947</v>
      </c>
      <c r="AP119" s="89" t="s">
        <v>96</v>
      </c>
      <c r="AQ119" s="90" t="s">
        <v>22</v>
      </c>
      <c r="AU119" s="89" t="s">
        <v>94</v>
      </c>
      <c r="AV119" s="90" t="str">
        <f t="shared" si="20"/>
        <v>AGR_NON_MOT</v>
      </c>
      <c r="AW119" s="89" t="str">
        <f t="shared" si="21"/>
        <v>W15</v>
      </c>
      <c r="AX119" s="95">
        <f>[2]attached_energy_demand_split!N114</f>
        <v>0.0116306267433503</v>
      </c>
      <c r="AY119" s="89" t="s">
        <v>96</v>
      </c>
      <c r="AZ119" s="90" t="s">
        <v>21</v>
      </c>
      <c r="BD119" s="89" t="s">
        <v>94</v>
      </c>
      <c r="BE119" s="90" t="str">
        <f t="shared" si="22"/>
        <v>AGR_NON_MOT</v>
      </c>
      <c r="BF119" s="89" t="str">
        <f t="shared" si="23"/>
        <v>W15</v>
      </c>
      <c r="BG119" s="89">
        <f t="shared" si="24"/>
        <v>0.0126869489539947</v>
      </c>
      <c r="BH119" s="89" t="s">
        <v>96</v>
      </c>
      <c r="BI119" s="90" t="s">
        <v>23</v>
      </c>
      <c r="BM119" s="89" t="s">
        <v>94</v>
      </c>
      <c r="BN119" s="90" t="str">
        <f t="shared" si="25"/>
        <v>AGR_NON_MOT</v>
      </c>
      <c r="BO119" s="89" t="str">
        <f t="shared" si="26"/>
        <v>W15</v>
      </c>
      <c r="BP119" s="89">
        <f>[2]attached_energy_demand_split!N144</f>
        <v>0.0141961340454031</v>
      </c>
      <c r="BQ119" s="89" t="s">
        <v>96</v>
      </c>
      <c r="BR119" s="90" t="s">
        <v>20</v>
      </c>
    </row>
    <row r="120" spans="2:70">
      <c r="B120" s="72"/>
      <c r="C120" s="73"/>
      <c r="D120" s="74"/>
      <c r="E120" s="74"/>
      <c r="F120" s="72"/>
      <c r="G120" s="73"/>
      <c r="H120" s="73"/>
      <c r="K120" s="89" t="s">
        <v>94</v>
      </c>
      <c r="L120" s="90" t="str">
        <f t="shared" si="27"/>
        <v>AGR_NON_MOT</v>
      </c>
      <c r="M120" s="90" t="s">
        <v>197</v>
      </c>
      <c r="N120" s="95">
        <f>[2]attached_energy_demand_split!N22</f>
        <v>0.0113786520417955</v>
      </c>
      <c r="O120" s="89" t="s">
        <v>96</v>
      </c>
      <c r="P120" s="90" t="s">
        <v>24</v>
      </c>
      <c r="T120" s="89" t="s">
        <v>94</v>
      </c>
      <c r="U120" s="90" t="str">
        <f t="shared" si="14"/>
        <v>AGR_NON_MOT</v>
      </c>
      <c r="V120" s="89" t="str">
        <f t="shared" si="15"/>
        <v>W16</v>
      </c>
      <c r="W120" s="95">
        <f>[2]attached_energy_demand_split!N84</f>
        <v>0.013615302596041</v>
      </c>
      <c r="X120" s="89" t="s">
        <v>96</v>
      </c>
      <c r="Y120" s="90" t="s">
        <v>19</v>
      </c>
      <c r="AC120" s="89" t="s">
        <v>94</v>
      </c>
      <c r="AD120" s="90" t="str">
        <f t="shared" si="16"/>
        <v>AGR_NON_MOT</v>
      </c>
      <c r="AE120" s="89" t="str">
        <f t="shared" si="17"/>
        <v>W16</v>
      </c>
      <c r="AF120" s="95">
        <f>[2]attached_energy_demand_split!N55</f>
        <v>0.0128079559630412</v>
      </c>
      <c r="AG120" s="89" t="s">
        <v>96</v>
      </c>
      <c r="AH120" s="90" t="s">
        <v>25</v>
      </c>
      <c r="AL120" s="89" t="s">
        <v>94</v>
      </c>
      <c r="AM120" s="90" t="str">
        <f t="shared" si="18"/>
        <v>AGR_NON_MOT</v>
      </c>
      <c r="AN120" s="89" t="str">
        <f t="shared" si="19"/>
        <v>W16</v>
      </c>
      <c r="AO120" s="95">
        <f>[2]attached_energy_demand_split!V22</f>
        <v>0.0126874928141577</v>
      </c>
      <c r="AP120" s="89" t="s">
        <v>96</v>
      </c>
      <c r="AQ120" s="90" t="s">
        <v>22</v>
      </c>
      <c r="AU120" s="89" t="s">
        <v>94</v>
      </c>
      <c r="AV120" s="90" t="str">
        <f t="shared" si="20"/>
        <v>AGR_NON_MOT</v>
      </c>
      <c r="AW120" s="89" t="str">
        <f t="shared" si="21"/>
        <v>W16</v>
      </c>
      <c r="AX120" s="95">
        <f>[2]attached_energy_demand_split!N115</f>
        <v>0.011683619607149</v>
      </c>
      <c r="AY120" s="89" t="s">
        <v>96</v>
      </c>
      <c r="AZ120" s="90" t="s">
        <v>21</v>
      </c>
      <c r="BD120" s="89" t="s">
        <v>94</v>
      </c>
      <c r="BE120" s="90" t="str">
        <f t="shared" si="22"/>
        <v>AGR_NON_MOT</v>
      </c>
      <c r="BF120" s="89" t="str">
        <f t="shared" si="23"/>
        <v>W16</v>
      </c>
      <c r="BG120" s="89">
        <f t="shared" si="24"/>
        <v>0.0126874928141577</v>
      </c>
      <c r="BH120" s="89" t="s">
        <v>96</v>
      </c>
      <c r="BI120" s="90" t="s">
        <v>23</v>
      </c>
      <c r="BM120" s="89" t="s">
        <v>94</v>
      </c>
      <c r="BN120" s="90" t="str">
        <f t="shared" si="25"/>
        <v>AGR_NON_MOT</v>
      </c>
      <c r="BO120" s="89" t="str">
        <f t="shared" si="26"/>
        <v>W16</v>
      </c>
      <c r="BP120" s="89">
        <f>[2]attached_energy_demand_split!N145</f>
        <v>0.0139519338627617</v>
      </c>
      <c r="BQ120" s="89" t="s">
        <v>96</v>
      </c>
      <c r="BR120" s="90" t="s">
        <v>20</v>
      </c>
    </row>
    <row r="121" spans="2:70">
      <c r="B121" s="72"/>
      <c r="C121" s="73"/>
      <c r="D121" s="74"/>
      <c r="E121" s="74"/>
      <c r="F121" s="72"/>
      <c r="G121" s="73"/>
      <c r="H121" s="73"/>
      <c r="K121" s="89" t="s">
        <v>94</v>
      </c>
      <c r="L121" s="90" t="str">
        <f t="shared" si="27"/>
        <v>AGR_NON_MOT</v>
      </c>
      <c r="M121" s="90" t="s">
        <v>198</v>
      </c>
      <c r="N121" s="95">
        <f>[2]attached_energy_demand_split!N23</f>
        <v>0.0114272273126937</v>
      </c>
      <c r="O121" s="89" t="s">
        <v>96</v>
      </c>
      <c r="P121" s="90" t="s">
        <v>24</v>
      </c>
      <c r="T121" s="89" t="s">
        <v>94</v>
      </c>
      <c r="U121" s="90" t="str">
        <f t="shared" si="14"/>
        <v>AGR_NON_MOT</v>
      </c>
      <c r="V121" s="89" t="str">
        <f t="shared" si="15"/>
        <v>W17</v>
      </c>
      <c r="W121" s="95">
        <f>[2]attached_energy_demand_split!N85</f>
        <v>0.0134071975460734</v>
      </c>
      <c r="X121" s="89" t="s">
        <v>96</v>
      </c>
      <c r="Y121" s="90" t="s">
        <v>19</v>
      </c>
      <c r="AC121" s="89" t="s">
        <v>94</v>
      </c>
      <c r="AD121" s="90" t="str">
        <f t="shared" si="16"/>
        <v>AGR_NON_MOT</v>
      </c>
      <c r="AE121" s="89" t="str">
        <f t="shared" si="17"/>
        <v>W17</v>
      </c>
      <c r="AF121" s="95">
        <f>[2]attached_energy_demand_split!N56</f>
        <v>0.0128975717271155</v>
      </c>
      <c r="AG121" s="89" t="s">
        <v>96</v>
      </c>
      <c r="AH121" s="90" t="s">
        <v>25</v>
      </c>
      <c r="AL121" s="89" t="s">
        <v>94</v>
      </c>
      <c r="AM121" s="90" t="str">
        <f t="shared" si="18"/>
        <v>AGR_NON_MOT</v>
      </c>
      <c r="AN121" s="89" t="str">
        <f t="shared" si="19"/>
        <v>W17</v>
      </c>
      <c r="AO121" s="95">
        <f>[2]attached_energy_demand_split!V23</f>
        <v>0.0126160420121908</v>
      </c>
      <c r="AP121" s="89" t="s">
        <v>96</v>
      </c>
      <c r="AQ121" s="90" t="s">
        <v>22</v>
      </c>
      <c r="AU121" s="89" t="s">
        <v>94</v>
      </c>
      <c r="AV121" s="90" t="str">
        <f t="shared" si="20"/>
        <v>AGR_NON_MOT</v>
      </c>
      <c r="AW121" s="89" t="str">
        <f t="shared" si="21"/>
        <v>W17</v>
      </c>
      <c r="AX121" s="95">
        <f>[2]attached_energy_demand_split!N116</f>
        <v>0.0116749506565631</v>
      </c>
      <c r="AY121" s="89" t="s">
        <v>96</v>
      </c>
      <c r="AZ121" s="90" t="s">
        <v>21</v>
      </c>
      <c r="BD121" s="89" t="s">
        <v>94</v>
      </c>
      <c r="BE121" s="90" t="str">
        <f t="shared" si="22"/>
        <v>AGR_NON_MOT</v>
      </c>
      <c r="BF121" s="89" t="str">
        <f t="shared" si="23"/>
        <v>W17</v>
      </c>
      <c r="BG121" s="89">
        <f t="shared" si="24"/>
        <v>0.0126160420121908</v>
      </c>
      <c r="BH121" s="89" t="s">
        <v>96</v>
      </c>
      <c r="BI121" s="90" t="s">
        <v>23</v>
      </c>
      <c r="BM121" s="89" t="s">
        <v>94</v>
      </c>
      <c r="BN121" s="90" t="str">
        <f t="shared" si="25"/>
        <v>AGR_NON_MOT</v>
      </c>
      <c r="BO121" s="89" t="str">
        <f t="shared" si="26"/>
        <v>W17</v>
      </c>
      <c r="BP121" s="89">
        <f>[2]attached_energy_demand_split!N146</f>
        <v>0.0136732628185085</v>
      </c>
      <c r="BQ121" s="89" t="s">
        <v>96</v>
      </c>
      <c r="BR121" s="90" t="s">
        <v>20</v>
      </c>
    </row>
    <row r="122" spans="2:70">
      <c r="B122" s="72"/>
      <c r="C122" s="73"/>
      <c r="D122" s="74"/>
      <c r="E122" s="74"/>
      <c r="F122" s="72"/>
      <c r="G122" s="73"/>
      <c r="H122" s="73"/>
      <c r="K122" s="89" t="s">
        <v>94</v>
      </c>
      <c r="L122" s="90" t="str">
        <f t="shared" si="27"/>
        <v>AGR_NON_MOT</v>
      </c>
      <c r="M122" s="90" t="s">
        <v>199</v>
      </c>
      <c r="N122" s="95">
        <f>[2]attached_energy_demand_split!N24</f>
        <v>0.0114316549605509</v>
      </c>
      <c r="O122" s="89" t="s">
        <v>96</v>
      </c>
      <c r="P122" s="90" t="s">
        <v>24</v>
      </c>
      <c r="T122" s="89" t="s">
        <v>94</v>
      </c>
      <c r="U122" s="90" t="str">
        <f t="shared" si="14"/>
        <v>AGR_NON_MOT</v>
      </c>
      <c r="V122" s="89" t="str">
        <f t="shared" si="15"/>
        <v>W18</v>
      </c>
      <c r="W122" s="95">
        <f>[2]attached_energy_demand_split!N86</f>
        <v>0.0132901175129364</v>
      </c>
      <c r="X122" s="89" t="s">
        <v>96</v>
      </c>
      <c r="Y122" s="90" t="s">
        <v>19</v>
      </c>
      <c r="AC122" s="89" t="s">
        <v>94</v>
      </c>
      <c r="AD122" s="90" t="str">
        <f t="shared" si="16"/>
        <v>AGR_NON_MOT</v>
      </c>
      <c r="AE122" s="89" t="str">
        <f t="shared" si="17"/>
        <v>W18</v>
      </c>
      <c r="AF122" s="95">
        <f>[2]attached_energy_demand_split!N57</f>
        <v>0.0128443741655185</v>
      </c>
      <c r="AG122" s="89" t="s">
        <v>96</v>
      </c>
      <c r="AH122" s="90" t="s">
        <v>25</v>
      </c>
      <c r="AL122" s="89" t="s">
        <v>94</v>
      </c>
      <c r="AM122" s="90" t="str">
        <f t="shared" si="18"/>
        <v>AGR_NON_MOT</v>
      </c>
      <c r="AN122" s="89" t="str">
        <f t="shared" si="19"/>
        <v>W18</v>
      </c>
      <c r="AO122" s="95">
        <f>[2]attached_energy_demand_split!V24</f>
        <v>0.0125089503543597</v>
      </c>
      <c r="AP122" s="89" t="s">
        <v>96</v>
      </c>
      <c r="AQ122" s="90" t="s">
        <v>22</v>
      </c>
      <c r="AU122" s="89" t="s">
        <v>94</v>
      </c>
      <c r="AV122" s="90" t="str">
        <f t="shared" si="20"/>
        <v>AGR_NON_MOT</v>
      </c>
      <c r="AW122" s="89" t="str">
        <f t="shared" si="21"/>
        <v>W18</v>
      </c>
      <c r="AX122" s="95">
        <f>[2]attached_energy_demand_split!N117</f>
        <v>0.0115982793198033</v>
      </c>
      <c r="AY122" s="89" t="s">
        <v>96</v>
      </c>
      <c r="AZ122" s="90" t="s">
        <v>21</v>
      </c>
      <c r="BD122" s="89" t="s">
        <v>94</v>
      </c>
      <c r="BE122" s="90" t="str">
        <f t="shared" si="22"/>
        <v>AGR_NON_MOT</v>
      </c>
      <c r="BF122" s="89" t="str">
        <f t="shared" si="23"/>
        <v>W18</v>
      </c>
      <c r="BG122" s="89">
        <f t="shared" si="24"/>
        <v>0.0125089503543597</v>
      </c>
      <c r="BH122" s="89" t="s">
        <v>96</v>
      </c>
      <c r="BI122" s="90" t="s">
        <v>23</v>
      </c>
      <c r="BM122" s="89" t="s">
        <v>94</v>
      </c>
      <c r="BN122" s="90" t="str">
        <f t="shared" si="25"/>
        <v>AGR_NON_MOT</v>
      </c>
      <c r="BO122" s="89" t="str">
        <f t="shared" si="26"/>
        <v>W18</v>
      </c>
      <c r="BP122" s="89">
        <f>[2]attached_energy_demand_split!N147</f>
        <v>0.0133803258129895</v>
      </c>
      <c r="BQ122" s="89" t="s">
        <v>96</v>
      </c>
      <c r="BR122" s="90" t="s">
        <v>20</v>
      </c>
    </row>
    <row r="123" spans="2:70">
      <c r="B123" s="72"/>
      <c r="C123" s="73"/>
      <c r="D123" s="74"/>
      <c r="E123" s="74"/>
      <c r="F123" s="72"/>
      <c r="G123" s="73"/>
      <c r="H123" s="73"/>
      <c r="K123" s="92" t="s">
        <v>94</v>
      </c>
      <c r="L123" s="90" t="str">
        <f t="shared" si="27"/>
        <v>AGR_NON_MOT</v>
      </c>
      <c r="M123" s="90" t="s">
        <v>200</v>
      </c>
      <c r="N123" s="95">
        <f>[2]attached_energy_demand_split!N25</f>
        <v>0.0114018960930166</v>
      </c>
      <c r="O123" s="89" t="s">
        <v>96</v>
      </c>
      <c r="P123" s="90" t="s">
        <v>24</v>
      </c>
      <c r="T123" s="89" t="s">
        <v>94</v>
      </c>
      <c r="U123" s="90" t="str">
        <f t="shared" si="14"/>
        <v>AGR_NON_MOT</v>
      </c>
      <c r="V123" s="89" t="str">
        <f t="shared" si="15"/>
        <v>W19</v>
      </c>
      <c r="W123" s="95">
        <f>[2]attached_energy_demand_split!N87</f>
        <v>0.0134616769531249</v>
      </c>
      <c r="X123" s="89" t="s">
        <v>96</v>
      </c>
      <c r="Y123" s="90" t="s">
        <v>19</v>
      </c>
      <c r="AC123" s="89" t="s">
        <v>94</v>
      </c>
      <c r="AD123" s="90" t="str">
        <f t="shared" si="16"/>
        <v>AGR_NON_MOT</v>
      </c>
      <c r="AE123" s="89" t="str">
        <f t="shared" si="17"/>
        <v>W19</v>
      </c>
      <c r="AF123" s="95">
        <f>[2]attached_energy_demand_split!N58</f>
        <v>0.0127484201998232</v>
      </c>
      <c r="AG123" s="89" t="s">
        <v>96</v>
      </c>
      <c r="AH123" s="90" t="s">
        <v>25</v>
      </c>
      <c r="AL123" s="89" t="s">
        <v>94</v>
      </c>
      <c r="AM123" s="90" t="str">
        <f t="shared" si="18"/>
        <v>AGR_NON_MOT</v>
      </c>
      <c r="AN123" s="89" t="str">
        <f t="shared" si="19"/>
        <v>W19</v>
      </c>
      <c r="AO123" s="95">
        <f>[2]attached_energy_demand_split!V25</f>
        <v>0.0124606356769265</v>
      </c>
      <c r="AP123" s="89" t="s">
        <v>96</v>
      </c>
      <c r="AQ123" s="90" t="s">
        <v>22</v>
      </c>
      <c r="AU123" s="89" t="s">
        <v>94</v>
      </c>
      <c r="AV123" s="90" t="str">
        <f t="shared" si="20"/>
        <v>AGR_NON_MOT</v>
      </c>
      <c r="AW123" s="89" t="str">
        <f t="shared" si="21"/>
        <v>W19</v>
      </c>
      <c r="AX123" s="95">
        <f>[2]attached_energy_demand_split!N118</f>
        <v>0.0115293512955208</v>
      </c>
      <c r="AY123" s="89" t="s">
        <v>96</v>
      </c>
      <c r="AZ123" s="90" t="s">
        <v>21</v>
      </c>
      <c r="BD123" s="89" t="s">
        <v>94</v>
      </c>
      <c r="BE123" s="90" t="str">
        <f t="shared" si="22"/>
        <v>AGR_NON_MOT</v>
      </c>
      <c r="BF123" s="89" t="str">
        <f t="shared" si="23"/>
        <v>W19</v>
      </c>
      <c r="BG123" s="89">
        <f t="shared" si="24"/>
        <v>0.0124606356769265</v>
      </c>
      <c r="BH123" s="89" t="s">
        <v>96</v>
      </c>
      <c r="BI123" s="90" t="s">
        <v>23</v>
      </c>
      <c r="BM123" s="89" t="s">
        <v>94</v>
      </c>
      <c r="BN123" s="90" t="str">
        <f t="shared" si="25"/>
        <v>AGR_NON_MOT</v>
      </c>
      <c r="BO123" s="89" t="str">
        <f t="shared" si="26"/>
        <v>W19</v>
      </c>
      <c r="BP123" s="89">
        <f>[2]attached_energy_demand_split!N148</f>
        <v>0.0131618338431471</v>
      </c>
      <c r="BQ123" s="89" t="s">
        <v>96</v>
      </c>
      <c r="BR123" s="90" t="s">
        <v>20</v>
      </c>
    </row>
    <row r="124" spans="2:70">
      <c r="B124" s="72"/>
      <c r="C124" s="73"/>
      <c r="D124" s="74"/>
      <c r="E124" s="74"/>
      <c r="F124" s="72"/>
      <c r="G124" s="73"/>
      <c r="H124" s="73"/>
      <c r="K124" s="89" t="s">
        <v>94</v>
      </c>
      <c r="L124" s="90" t="str">
        <f t="shared" si="27"/>
        <v>AGR_NON_MOT</v>
      </c>
      <c r="M124" s="90" t="s">
        <v>201</v>
      </c>
      <c r="N124" s="95">
        <f>[2]attached_energy_demand_split!N26</f>
        <v>0.0113708770898345</v>
      </c>
      <c r="O124" s="89" t="s">
        <v>96</v>
      </c>
      <c r="P124" s="90" t="s">
        <v>24</v>
      </c>
      <c r="T124" s="89" t="s">
        <v>94</v>
      </c>
      <c r="U124" s="90" t="str">
        <f t="shared" si="14"/>
        <v>AGR_NON_MOT</v>
      </c>
      <c r="V124" s="89" t="str">
        <f t="shared" si="15"/>
        <v>W20</v>
      </c>
      <c r="W124" s="95">
        <f>[2]attached_energy_demand_split!N88</f>
        <v>0.014001092972781</v>
      </c>
      <c r="X124" s="89" t="s">
        <v>96</v>
      </c>
      <c r="Y124" s="90" t="s">
        <v>19</v>
      </c>
      <c r="AC124" s="89" t="s">
        <v>94</v>
      </c>
      <c r="AD124" s="90" t="str">
        <f t="shared" si="16"/>
        <v>AGR_NON_MOT</v>
      </c>
      <c r="AE124" s="89" t="str">
        <f t="shared" si="17"/>
        <v>W20</v>
      </c>
      <c r="AF124" s="95">
        <f>[2]attached_energy_demand_split!N59</f>
        <v>0.0126133286971781</v>
      </c>
      <c r="AG124" s="89" t="s">
        <v>96</v>
      </c>
      <c r="AH124" s="90" t="s">
        <v>25</v>
      </c>
      <c r="AL124" s="89" t="s">
        <v>94</v>
      </c>
      <c r="AM124" s="90" t="str">
        <f t="shared" si="18"/>
        <v>AGR_NON_MOT</v>
      </c>
      <c r="AN124" s="89" t="str">
        <f t="shared" si="19"/>
        <v>W20</v>
      </c>
      <c r="AO124" s="95">
        <f>[2]attached_energy_demand_split!V26</f>
        <v>0.0125321434320328</v>
      </c>
      <c r="AP124" s="89" t="s">
        <v>96</v>
      </c>
      <c r="AQ124" s="90" t="s">
        <v>22</v>
      </c>
      <c r="AU124" s="89" t="s">
        <v>94</v>
      </c>
      <c r="AV124" s="90" t="str">
        <f t="shared" si="20"/>
        <v>AGR_NON_MOT</v>
      </c>
      <c r="AW124" s="89" t="str">
        <f t="shared" si="21"/>
        <v>W20</v>
      </c>
      <c r="AX124" s="95">
        <f>[2]attached_energy_demand_split!N119</f>
        <v>0.0114844442204489</v>
      </c>
      <c r="AY124" s="89" t="s">
        <v>96</v>
      </c>
      <c r="AZ124" s="90" t="s">
        <v>21</v>
      </c>
      <c r="BD124" s="89" t="s">
        <v>94</v>
      </c>
      <c r="BE124" s="90" t="str">
        <f t="shared" si="22"/>
        <v>AGR_NON_MOT</v>
      </c>
      <c r="BF124" s="89" t="str">
        <f t="shared" si="23"/>
        <v>W20</v>
      </c>
      <c r="BG124" s="89">
        <f t="shared" si="24"/>
        <v>0.0125321434320328</v>
      </c>
      <c r="BH124" s="89" t="s">
        <v>96</v>
      </c>
      <c r="BI124" s="90" t="s">
        <v>23</v>
      </c>
      <c r="BM124" s="89" t="s">
        <v>94</v>
      </c>
      <c r="BN124" s="90" t="str">
        <f t="shared" si="25"/>
        <v>AGR_NON_MOT</v>
      </c>
      <c r="BO124" s="89" t="str">
        <f t="shared" si="26"/>
        <v>W20</v>
      </c>
      <c r="BP124" s="89">
        <f>[2]attached_energy_demand_split!N149</f>
        <v>0.0131909741799214</v>
      </c>
      <c r="BQ124" s="89" t="s">
        <v>96</v>
      </c>
      <c r="BR124" s="90" t="s">
        <v>20</v>
      </c>
    </row>
    <row r="125" spans="2:70">
      <c r="B125" s="72"/>
      <c r="C125" s="73"/>
      <c r="D125" s="74"/>
      <c r="E125" s="74"/>
      <c r="F125" s="72"/>
      <c r="G125" s="73"/>
      <c r="H125" s="73"/>
      <c r="K125" s="89" t="s">
        <v>94</v>
      </c>
      <c r="L125" s="90" t="str">
        <f t="shared" si="27"/>
        <v>AGR_NON_MOT</v>
      </c>
      <c r="M125" s="90" t="s">
        <v>202</v>
      </c>
      <c r="N125" s="95">
        <f>[2]attached_energy_demand_split!N27</f>
        <v>0.0113445786923559</v>
      </c>
      <c r="O125" s="89" t="s">
        <v>96</v>
      </c>
      <c r="P125" s="90" t="s">
        <v>24</v>
      </c>
      <c r="T125" s="89" t="s">
        <v>94</v>
      </c>
      <c r="U125" s="90" t="str">
        <f t="shared" si="14"/>
        <v>AGR_NON_MOT</v>
      </c>
      <c r="V125" s="89" t="str">
        <f t="shared" si="15"/>
        <v>W21</v>
      </c>
      <c r="W125" s="95">
        <f>[2]attached_energy_demand_split!N89</f>
        <v>0.0143922584063716</v>
      </c>
      <c r="X125" s="89" t="s">
        <v>96</v>
      </c>
      <c r="Y125" s="90" t="s">
        <v>19</v>
      </c>
      <c r="AC125" s="89" t="s">
        <v>94</v>
      </c>
      <c r="AD125" s="90" t="str">
        <f t="shared" si="16"/>
        <v>AGR_NON_MOT</v>
      </c>
      <c r="AE125" s="89" t="str">
        <f t="shared" si="17"/>
        <v>W21</v>
      </c>
      <c r="AF125" s="95">
        <f>[2]attached_energy_demand_split!N60</f>
        <v>0.0125147676598324</v>
      </c>
      <c r="AG125" s="89" t="s">
        <v>96</v>
      </c>
      <c r="AH125" s="90" t="s">
        <v>25</v>
      </c>
      <c r="AL125" s="89" t="s">
        <v>94</v>
      </c>
      <c r="AM125" s="90" t="str">
        <f t="shared" si="18"/>
        <v>AGR_NON_MOT</v>
      </c>
      <c r="AN125" s="89" t="str">
        <f t="shared" si="19"/>
        <v>W21</v>
      </c>
      <c r="AO125" s="95">
        <f>[2]attached_energy_demand_split!V27</f>
        <v>0.0126615233449143</v>
      </c>
      <c r="AP125" s="89" t="s">
        <v>96</v>
      </c>
      <c r="AQ125" s="90" t="s">
        <v>22</v>
      </c>
      <c r="AU125" s="89" t="s">
        <v>94</v>
      </c>
      <c r="AV125" s="90" t="str">
        <f t="shared" si="20"/>
        <v>AGR_NON_MOT</v>
      </c>
      <c r="AW125" s="89" t="str">
        <f t="shared" si="21"/>
        <v>W21</v>
      </c>
      <c r="AX125" s="95">
        <f>[2]attached_energy_demand_split!N120</f>
        <v>0.0115824784572926</v>
      </c>
      <c r="AY125" s="89" t="s">
        <v>96</v>
      </c>
      <c r="AZ125" s="90" t="s">
        <v>21</v>
      </c>
      <c r="BD125" s="89" t="s">
        <v>94</v>
      </c>
      <c r="BE125" s="90" t="str">
        <f t="shared" si="22"/>
        <v>AGR_NON_MOT</v>
      </c>
      <c r="BF125" s="89" t="str">
        <f t="shared" si="23"/>
        <v>W21</v>
      </c>
      <c r="BG125" s="89">
        <f t="shared" si="24"/>
        <v>0.0126615233449143</v>
      </c>
      <c r="BH125" s="89" t="s">
        <v>96</v>
      </c>
      <c r="BI125" s="90" t="s">
        <v>23</v>
      </c>
      <c r="BM125" s="89" t="s">
        <v>94</v>
      </c>
      <c r="BN125" s="90" t="str">
        <f t="shared" si="25"/>
        <v>AGR_NON_MOT</v>
      </c>
      <c r="BO125" s="89" t="str">
        <f t="shared" si="26"/>
        <v>W21</v>
      </c>
      <c r="BP125" s="89">
        <f>[2]attached_energy_demand_split!N150</f>
        <v>0.0134735335087191</v>
      </c>
      <c r="BQ125" s="89" t="s">
        <v>96</v>
      </c>
      <c r="BR125" s="90" t="s">
        <v>20</v>
      </c>
    </row>
    <row r="126" spans="2:70">
      <c r="B126" s="72"/>
      <c r="C126" s="73"/>
      <c r="D126" s="74"/>
      <c r="E126" s="74"/>
      <c r="F126" s="72"/>
      <c r="G126" s="73"/>
      <c r="H126" s="73"/>
      <c r="K126" s="89" t="s">
        <v>94</v>
      </c>
      <c r="L126" s="90" t="str">
        <f t="shared" si="27"/>
        <v>AGR_NON_MOT</v>
      </c>
      <c r="M126" s="90" t="s">
        <v>203</v>
      </c>
      <c r="N126" s="95">
        <f>[2]attached_energy_demand_split!N28</f>
        <v>0.0113762217906467</v>
      </c>
      <c r="O126" s="89" t="s">
        <v>96</v>
      </c>
      <c r="P126" s="90" t="s">
        <v>24</v>
      </c>
      <c r="T126" s="89" t="s">
        <v>94</v>
      </c>
      <c r="U126" s="90" t="str">
        <f t="shared" si="14"/>
        <v>AGR_NON_MOT</v>
      </c>
      <c r="V126" s="89" t="str">
        <f t="shared" si="15"/>
        <v>W22</v>
      </c>
      <c r="W126" s="95">
        <f>[2]attached_energy_demand_split!N90</f>
        <v>0.014262877860034</v>
      </c>
      <c r="X126" s="89" t="s">
        <v>96</v>
      </c>
      <c r="Y126" s="90" t="s">
        <v>19</v>
      </c>
      <c r="AC126" s="89" t="s">
        <v>94</v>
      </c>
      <c r="AD126" s="90" t="str">
        <f t="shared" si="16"/>
        <v>AGR_NON_MOT</v>
      </c>
      <c r="AE126" s="89" t="str">
        <f t="shared" si="17"/>
        <v>W22</v>
      </c>
      <c r="AF126" s="95">
        <f>[2]attached_energy_demand_split!N61</f>
        <v>0.012550694623082</v>
      </c>
      <c r="AG126" s="89" t="s">
        <v>96</v>
      </c>
      <c r="AH126" s="90" t="s">
        <v>25</v>
      </c>
      <c r="AL126" s="89" t="s">
        <v>94</v>
      </c>
      <c r="AM126" s="90" t="str">
        <f t="shared" si="18"/>
        <v>AGR_NON_MOT</v>
      </c>
      <c r="AN126" s="89" t="str">
        <f t="shared" si="19"/>
        <v>W22</v>
      </c>
      <c r="AO126" s="95">
        <f>[2]attached_energy_demand_split!V28</f>
        <v>0.012800758727807</v>
      </c>
      <c r="AP126" s="89" t="s">
        <v>96</v>
      </c>
      <c r="AQ126" s="90" t="s">
        <v>22</v>
      </c>
      <c r="AU126" s="89" t="s">
        <v>94</v>
      </c>
      <c r="AV126" s="90" t="str">
        <f t="shared" si="20"/>
        <v>AGR_NON_MOT</v>
      </c>
      <c r="AW126" s="89" t="str">
        <f t="shared" si="21"/>
        <v>W22</v>
      </c>
      <c r="AX126" s="95">
        <f>[2]attached_energy_demand_split!N121</f>
        <v>0.0120212926518019</v>
      </c>
      <c r="AY126" s="89" t="s">
        <v>96</v>
      </c>
      <c r="AZ126" s="90" t="s">
        <v>21</v>
      </c>
      <c r="BD126" s="89" t="s">
        <v>94</v>
      </c>
      <c r="BE126" s="90" t="str">
        <f t="shared" si="22"/>
        <v>AGR_NON_MOT</v>
      </c>
      <c r="BF126" s="89" t="str">
        <f t="shared" si="23"/>
        <v>W22</v>
      </c>
      <c r="BG126" s="89">
        <f t="shared" si="24"/>
        <v>0.012800758727807</v>
      </c>
      <c r="BH126" s="89" t="s">
        <v>96</v>
      </c>
      <c r="BI126" s="90" t="s">
        <v>23</v>
      </c>
      <c r="BM126" s="89" t="s">
        <v>94</v>
      </c>
      <c r="BN126" s="90" t="str">
        <f t="shared" si="25"/>
        <v>AGR_NON_MOT</v>
      </c>
      <c r="BO126" s="89" t="str">
        <f t="shared" si="26"/>
        <v>W22</v>
      </c>
      <c r="BP126" s="89">
        <f>[2]attached_energy_demand_split!N151</f>
        <v>0.0137927067134706</v>
      </c>
      <c r="BQ126" s="89" t="s">
        <v>96</v>
      </c>
      <c r="BR126" s="90" t="s">
        <v>20</v>
      </c>
    </row>
    <row r="127" spans="2:70">
      <c r="B127" s="78"/>
      <c r="C127" s="73"/>
      <c r="D127" s="79"/>
      <c r="E127" s="79"/>
      <c r="F127" s="78"/>
      <c r="G127" s="73"/>
      <c r="H127" s="73"/>
      <c r="K127" s="93" t="s">
        <v>94</v>
      </c>
      <c r="L127" s="90" t="str">
        <f t="shared" si="27"/>
        <v>AGR_NON_MOT</v>
      </c>
      <c r="M127" s="90" t="s">
        <v>204</v>
      </c>
      <c r="N127" s="95">
        <f>[2]attached_energy_demand_split!N29</f>
        <v>0.0115136044992901</v>
      </c>
      <c r="O127" s="94" t="s">
        <v>96</v>
      </c>
      <c r="P127" s="90" t="s">
        <v>24</v>
      </c>
      <c r="T127" s="89" t="s">
        <v>94</v>
      </c>
      <c r="U127" s="90" t="str">
        <f t="shared" si="14"/>
        <v>AGR_NON_MOT</v>
      </c>
      <c r="V127" s="89" t="str">
        <f t="shared" si="15"/>
        <v>W23</v>
      </c>
      <c r="W127" s="95">
        <f>[2]attached_energy_demand_split!N91</f>
        <v>0.0140469038016668</v>
      </c>
      <c r="X127" s="94" t="s">
        <v>96</v>
      </c>
      <c r="Y127" s="90" t="s">
        <v>19</v>
      </c>
      <c r="AC127" s="89" t="s">
        <v>94</v>
      </c>
      <c r="AD127" s="90" t="str">
        <f t="shared" si="16"/>
        <v>AGR_NON_MOT</v>
      </c>
      <c r="AE127" s="89" t="str">
        <f t="shared" si="17"/>
        <v>W23</v>
      </c>
      <c r="AF127" s="95">
        <f>[2]attached_energy_demand_split!N62</f>
        <v>0.0129413792544519</v>
      </c>
      <c r="AG127" s="94" t="s">
        <v>96</v>
      </c>
      <c r="AH127" s="90" t="s">
        <v>25</v>
      </c>
      <c r="AL127" s="89" t="s">
        <v>94</v>
      </c>
      <c r="AM127" s="90" t="str">
        <f t="shared" si="18"/>
        <v>AGR_NON_MOT</v>
      </c>
      <c r="AN127" s="89" t="str">
        <f t="shared" si="19"/>
        <v>W23</v>
      </c>
      <c r="AO127" s="95">
        <f>[2]attached_energy_demand_split!V29</f>
        <v>0.012992338841019</v>
      </c>
      <c r="AP127" s="94" t="s">
        <v>96</v>
      </c>
      <c r="AQ127" s="90" t="s">
        <v>22</v>
      </c>
      <c r="AU127" s="89" t="s">
        <v>94</v>
      </c>
      <c r="AV127" s="90" t="str">
        <f t="shared" si="20"/>
        <v>AGR_NON_MOT</v>
      </c>
      <c r="AW127" s="89" t="str">
        <f t="shared" si="21"/>
        <v>W23</v>
      </c>
      <c r="AX127" s="95">
        <f>[2]attached_energy_demand_split!N122</f>
        <v>0.0126368567699904</v>
      </c>
      <c r="AY127" s="94" t="s">
        <v>96</v>
      </c>
      <c r="AZ127" s="90" t="s">
        <v>21</v>
      </c>
      <c r="BD127" s="89" t="s">
        <v>94</v>
      </c>
      <c r="BE127" s="90" t="str">
        <f t="shared" si="22"/>
        <v>AGR_NON_MOT</v>
      </c>
      <c r="BF127" s="89" t="str">
        <f t="shared" si="23"/>
        <v>W23</v>
      </c>
      <c r="BG127" s="89">
        <f t="shared" si="24"/>
        <v>0.012992338841019</v>
      </c>
      <c r="BH127" s="94" t="s">
        <v>96</v>
      </c>
      <c r="BI127" s="90" t="s">
        <v>23</v>
      </c>
      <c r="BM127" s="89" t="s">
        <v>94</v>
      </c>
      <c r="BN127" s="90" t="str">
        <f t="shared" si="25"/>
        <v>AGR_NON_MOT</v>
      </c>
      <c r="BO127" s="89" t="str">
        <f t="shared" si="26"/>
        <v>W23</v>
      </c>
      <c r="BP127" s="89">
        <f>[2]attached_energy_demand_split!N152</f>
        <v>0.0138229498796956</v>
      </c>
      <c r="BQ127" s="94" t="s">
        <v>96</v>
      </c>
      <c r="BR127" s="90" t="s">
        <v>20</v>
      </c>
    </row>
    <row r="128" spans="2:70">
      <c r="B128" s="72"/>
      <c r="C128" s="73"/>
      <c r="D128" s="74"/>
      <c r="E128" s="74"/>
      <c r="F128" s="72"/>
      <c r="G128" s="73"/>
      <c r="H128" s="73"/>
      <c r="K128" s="89" t="s">
        <v>94</v>
      </c>
      <c r="L128" s="90" t="str">
        <f>C10</f>
        <v>AGR_MOT</v>
      </c>
      <c r="M128" s="89" t="s">
        <v>109</v>
      </c>
      <c r="N128" s="89">
        <f t="shared" ref="N128:N191" si="28">N32</f>
        <v>0.0103913372459937</v>
      </c>
      <c r="O128" s="89" t="s">
        <v>96</v>
      </c>
      <c r="P128" s="90" t="s">
        <v>24</v>
      </c>
      <c r="T128" s="89" t="s">
        <v>94</v>
      </c>
      <c r="U128" s="90" t="str">
        <f t="shared" si="14"/>
        <v>AGR_MOT</v>
      </c>
      <c r="V128" s="89" t="str">
        <f t="shared" si="15"/>
        <v>R0</v>
      </c>
      <c r="W128" s="89">
        <f t="shared" ref="W128:W191" si="29">W32</f>
        <v>0.0108011145170675</v>
      </c>
      <c r="X128" s="89" t="s">
        <v>96</v>
      </c>
      <c r="Y128" s="90" t="s">
        <v>19</v>
      </c>
      <c r="AC128" s="89" t="s">
        <v>94</v>
      </c>
      <c r="AD128" s="90" t="str">
        <f t="shared" si="16"/>
        <v>AGR_MOT</v>
      </c>
      <c r="AE128" s="89" t="str">
        <f t="shared" si="17"/>
        <v>R0</v>
      </c>
      <c r="AF128" s="89">
        <f t="shared" ref="AF128:AF191" si="30">AF32</f>
        <v>0.0107441335424568</v>
      </c>
      <c r="AG128" s="89" t="s">
        <v>96</v>
      </c>
      <c r="AH128" s="90" t="s">
        <v>25</v>
      </c>
      <c r="AL128" s="89" t="s">
        <v>94</v>
      </c>
      <c r="AM128" s="90" t="str">
        <f t="shared" si="18"/>
        <v>AGR_MOT</v>
      </c>
      <c r="AN128" s="89" t="str">
        <f t="shared" si="19"/>
        <v>R0</v>
      </c>
      <c r="AO128" s="89">
        <f t="shared" ref="AO128:AO191" si="31">AO32</f>
        <v>0.0106222581997362</v>
      </c>
      <c r="AP128" s="89" t="s">
        <v>96</v>
      </c>
      <c r="AQ128" s="90" t="s">
        <v>22</v>
      </c>
      <c r="AU128" s="89" t="s">
        <v>94</v>
      </c>
      <c r="AV128" s="90" t="str">
        <f t="shared" si="20"/>
        <v>AGR_MOT</v>
      </c>
      <c r="AW128" s="89" t="str">
        <f t="shared" si="21"/>
        <v>R0</v>
      </c>
      <c r="AX128" s="89">
        <f t="shared" ref="AX128:AX191" si="32">AX32</f>
        <v>0.0108849226696617</v>
      </c>
      <c r="AY128" s="89" t="s">
        <v>96</v>
      </c>
      <c r="AZ128" s="90" t="s">
        <v>21</v>
      </c>
      <c r="BD128" s="89" t="s">
        <v>94</v>
      </c>
      <c r="BE128" s="90" t="str">
        <f t="shared" si="22"/>
        <v>AGR_MOT</v>
      </c>
      <c r="BF128" s="89" t="str">
        <f t="shared" si="23"/>
        <v>R0</v>
      </c>
      <c r="BG128" s="89">
        <f t="shared" si="24"/>
        <v>0.0106222581997362</v>
      </c>
      <c r="BH128" s="89" t="s">
        <v>96</v>
      </c>
      <c r="BI128" s="90" t="s">
        <v>23</v>
      </c>
      <c r="BM128" s="89" t="s">
        <v>94</v>
      </c>
      <c r="BN128" s="90" t="str">
        <f t="shared" si="25"/>
        <v>AGR_MOT</v>
      </c>
      <c r="BO128" s="89" t="str">
        <f t="shared" si="26"/>
        <v>R0</v>
      </c>
      <c r="BP128" s="89">
        <f t="shared" ref="BP128:BP191" si="33">AX128</f>
        <v>0.0108849226696617</v>
      </c>
      <c r="BQ128" s="89" t="s">
        <v>96</v>
      </c>
      <c r="BR128" s="90" t="s">
        <v>20</v>
      </c>
    </row>
    <row r="129" spans="2:70">
      <c r="B129" s="72"/>
      <c r="C129" s="73"/>
      <c r="D129" s="74"/>
      <c r="E129" s="74"/>
      <c r="F129" s="72"/>
      <c r="G129" s="73"/>
      <c r="H129" s="73"/>
      <c r="K129" s="89" t="s">
        <v>94</v>
      </c>
      <c r="L129" s="90" t="str">
        <f t="shared" ref="L129:L192" si="34">L128</f>
        <v>AGR_MOT</v>
      </c>
      <c r="M129" s="89" t="s">
        <v>110</v>
      </c>
      <c r="N129" s="89">
        <f t="shared" si="28"/>
        <v>0.0103333217911718</v>
      </c>
      <c r="O129" s="89" t="s">
        <v>96</v>
      </c>
      <c r="P129" s="90" t="s">
        <v>24</v>
      </c>
      <c r="T129" s="89" t="s">
        <v>94</v>
      </c>
      <c r="U129" s="90" t="str">
        <f t="shared" si="14"/>
        <v>AGR_MOT</v>
      </c>
      <c r="V129" s="89" t="str">
        <f t="shared" si="15"/>
        <v>R1</v>
      </c>
      <c r="W129" s="89">
        <f t="shared" si="29"/>
        <v>0.0103138272080871</v>
      </c>
      <c r="X129" s="89" t="s">
        <v>96</v>
      </c>
      <c r="Y129" s="90" t="s">
        <v>19</v>
      </c>
      <c r="AC129" s="89" t="s">
        <v>94</v>
      </c>
      <c r="AD129" s="90" t="str">
        <f t="shared" si="16"/>
        <v>AGR_MOT</v>
      </c>
      <c r="AE129" s="89" t="str">
        <f t="shared" si="17"/>
        <v>R1</v>
      </c>
      <c r="AF129" s="89">
        <f t="shared" si="30"/>
        <v>0.010814727228762</v>
      </c>
      <c r="AG129" s="89" t="s">
        <v>96</v>
      </c>
      <c r="AH129" s="90" t="s">
        <v>25</v>
      </c>
      <c r="AL129" s="89" t="s">
        <v>94</v>
      </c>
      <c r="AM129" s="90" t="str">
        <f t="shared" si="18"/>
        <v>AGR_MOT</v>
      </c>
      <c r="AN129" s="89" t="str">
        <f t="shared" si="19"/>
        <v>R1</v>
      </c>
      <c r="AO129" s="89">
        <f t="shared" si="31"/>
        <v>0.0104780234159436</v>
      </c>
      <c r="AP129" s="89" t="s">
        <v>96</v>
      </c>
      <c r="AQ129" s="90" t="s">
        <v>22</v>
      </c>
      <c r="AU129" s="89" t="s">
        <v>94</v>
      </c>
      <c r="AV129" s="90" t="str">
        <f t="shared" si="20"/>
        <v>AGR_MOT</v>
      </c>
      <c r="AW129" s="89" t="str">
        <f t="shared" si="21"/>
        <v>R1</v>
      </c>
      <c r="AX129" s="89">
        <f t="shared" si="32"/>
        <v>0.01077042272815</v>
      </c>
      <c r="AY129" s="89" t="s">
        <v>96</v>
      </c>
      <c r="AZ129" s="90" t="s">
        <v>21</v>
      </c>
      <c r="BD129" s="89" t="s">
        <v>94</v>
      </c>
      <c r="BE129" s="90" t="str">
        <f t="shared" si="22"/>
        <v>AGR_MOT</v>
      </c>
      <c r="BF129" s="89" t="str">
        <f t="shared" si="23"/>
        <v>R1</v>
      </c>
      <c r="BG129" s="89">
        <f t="shared" si="24"/>
        <v>0.0104780234159436</v>
      </c>
      <c r="BH129" s="89" t="s">
        <v>96</v>
      </c>
      <c r="BI129" s="90" t="s">
        <v>23</v>
      </c>
      <c r="BM129" s="89" t="s">
        <v>94</v>
      </c>
      <c r="BN129" s="90" t="str">
        <f t="shared" si="25"/>
        <v>AGR_MOT</v>
      </c>
      <c r="BO129" s="89" t="str">
        <f t="shared" si="26"/>
        <v>R1</v>
      </c>
      <c r="BP129" s="89">
        <f t="shared" si="33"/>
        <v>0.01077042272815</v>
      </c>
      <c r="BQ129" s="89" t="s">
        <v>96</v>
      </c>
      <c r="BR129" s="90" t="s">
        <v>20</v>
      </c>
    </row>
    <row r="130" spans="2:70">
      <c r="B130" s="72"/>
      <c r="C130" s="73"/>
      <c r="D130" s="74"/>
      <c r="E130" s="74"/>
      <c r="F130" s="72"/>
      <c r="G130" s="73"/>
      <c r="H130" s="73"/>
      <c r="K130" s="89" t="s">
        <v>94</v>
      </c>
      <c r="L130" s="90" t="str">
        <f t="shared" si="34"/>
        <v>AGR_MOT</v>
      </c>
      <c r="M130" s="89" t="s">
        <v>111</v>
      </c>
      <c r="N130" s="89">
        <f t="shared" si="28"/>
        <v>0.0103250435450948</v>
      </c>
      <c r="O130" s="89" t="s">
        <v>96</v>
      </c>
      <c r="P130" s="90" t="s">
        <v>24</v>
      </c>
      <c r="T130" s="89" t="s">
        <v>94</v>
      </c>
      <c r="U130" s="90" t="str">
        <f t="shared" si="14"/>
        <v>AGR_MOT</v>
      </c>
      <c r="V130" s="89" t="str">
        <f t="shared" si="15"/>
        <v>R2</v>
      </c>
      <c r="W130" s="89">
        <f t="shared" si="29"/>
        <v>0.00980620936863815</v>
      </c>
      <c r="X130" s="89" t="s">
        <v>96</v>
      </c>
      <c r="Y130" s="90" t="s">
        <v>19</v>
      </c>
      <c r="AC130" s="89" t="s">
        <v>94</v>
      </c>
      <c r="AD130" s="90" t="str">
        <f t="shared" si="16"/>
        <v>AGR_MOT</v>
      </c>
      <c r="AE130" s="89" t="str">
        <f t="shared" si="17"/>
        <v>R2</v>
      </c>
      <c r="AF130" s="89">
        <f t="shared" si="30"/>
        <v>0.0108266166624844</v>
      </c>
      <c r="AG130" s="89" t="s">
        <v>96</v>
      </c>
      <c r="AH130" s="90" t="s">
        <v>25</v>
      </c>
      <c r="AL130" s="89" t="s">
        <v>94</v>
      </c>
      <c r="AM130" s="90" t="str">
        <f t="shared" si="18"/>
        <v>AGR_MOT</v>
      </c>
      <c r="AN130" s="89" t="str">
        <f t="shared" si="19"/>
        <v>R2</v>
      </c>
      <c r="AO130" s="89">
        <f t="shared" si="31"/>
        <v>0.0102242581687495</v>
      </c>
      <c r="AP130" s="89" t="s">
        <v>96</v>
      </c>
      <c r="AQ130" s="90" t="s">
        <v>22</v>
      </c>
      <c r="AU130" s="89" t="s">
        <v>94</v>
      </c>
      <c r="AV130" s="90" t="str">
        <f t="shared" si="20"/>
        <v>AGR_MOT</v>
      </c>
      <c r="AW130" s="89" t="str">
        <f t="shared" si="21"/>
        <v>R2</v>
      </c>
      <c r="AX130" s="89">
        <f t="shared" si="32"/>
        <v>0.0102183078255537</v>
      </c>
      <c r="AY130" s="89" t="s">
        <v>96</v>
      </c>
      <c r="AZ130" s="90" t="s">
        <v>21</v>
      </c>
      <c r="BD130" s="89" t="s">
        <v>94</v>
      </c>
      <c r="BE130" s="90" t="str">
        <f t="shared" si="22"/>
        <v>AGR_MOT</v>
      </c>
      <c r="BF130" s="89" t="str">
        <f t="shared" si="23"/>
        <v>R2</v>
      </c>
      <c r="BG130" s="89">
        <f t="shared" si="24"/>
        <v>0.0102242581687495</v>
      </c>
      <c r="BH130" s="89" t="s">
        <v>96</v>
      </c>
      <c r="BI130" s="90" t="s">
        <v>23</v>
      </c>
      <c r="BM130" s="89" t="s">
        <v>94</v>
      </c>
      <c r="BN130" s="90" t="str">
        <f t="shared" si="25"/>
        <v>AGR_MOT</v>
      </c>
      <c r="BO130" s="89" t="str">
        <f t="shared" si="26"/>
        <v>R2</v>
      </c>
      <c r="BP130" s="89">
        <f t="shared" si="33"/>
        <v>0.0102183078255537</v>
      </c>
      <c r="BQ130" s="89" t="s">
        <v>96</v>
      </c>
      <c r="BR130" s="90" t="s">
        <v>20</v>
      </c>
    </row>
    <row r="131" spans="2:70">
      <c r="B131" s="72"/>
      <c r="C131" s="73"/>
      <c r="D131" s="74"/>
      <c r="E131" s="74"/>
      <c r="F131" s="72"/>
      <c r="G131" s="73"/>
      <c r="H131" s="73"/>
      <c r="K131" s="92" t="s">
        <v>94</v>
      </c>
      <c r="L131" s="90" t="str">
        <f t="shared" si="34"/>
        <v>AGR_MOT</v>
      </c>
      <c r="M131" s="89" t="s">
        <v>112</v>
      </c>
      <c r="N131" s="89">
        <f t="shared" si="28"/>
        <v>0.0102818704057507</v>
      </c>
      <c r="O131" s="89" t="s">
        <v>96</v>
      </c>
      <c r="P131" s="90" t="s">
        <v>24</v>
      </c>
      <c r="T131" s="89" t="s">
        <v>94</v>
      </c>
      <c r="U131" s="90" t="str">
        <f t="shared" si="14"/>
        <v>AGR_MOT</v>
      </c>
      <c r="V131" s="89" t="str">
        <f t="shared" si="15"/>
        <v>R3</v>
      </c>
      <c r="W131" s="89">
        <f t="shared" si="29"/>
        <v>0.00946316828230083</v>
      </c>
      <c r="X131" s="89" t="s">
        <v>96</v>
      </c>
      <c r="Y131" s="90" t="s">
        <v>19</v>
      </c>
      <c r="AC131" s="89" t="s">
        <v>94</v>
      </c>
      <c r="AD131" s="90" t="str">
        <f t="shared" si="16"/>
        <v>AGR_MOT</v>
      </c>
      <c r="AE131" s="89" t="str">
        <f t="shared" si="17"/>
        <v>R3</v>
      </c>
      <c r="AF131" s="89">
        <f t="shared" si="30"/>
        <v>0.0108898450653905</v>
      </c>
      <c r="AG131" s="89" t="s">
        <v>96</v>
      </c>
      <c r="AH131" s="90" t="s">
        <v>25</v>
      </c>
      <c r="AL131" s="89" t="s">
        <v>94</v>
      </c>
      <c r="AM131" s="90" t="str">
        <f t="shared" si="18"/>
        <v>AGR_MOT</v>
      </c>
      <c r="AN131" s="89" t="str">
        <f t="shared" si="19"/>
        <v>R3</v>
      </c>
      <c r="AO131" s="89">
        <f t="shared" si="31"/>
        <v>0.0099802053058843</v>
      </c>
      <c r="AP131" s="89" t="s">
        <v>96</v>
      </c>
      <c r="AQ131" s="90" t="s">
        <v>22</v>
      </c>
      <c r="AU131" s="89" t="s">
        <v>94</v>
      </c>
      <c r="AV131" s="90" t="str">
        <f t="shared" si="20"/>
        <v>AGR_MOT</v>
      </c>
      <c r="AW131" s="89" t="str">
        <f t="shared" si="21"/>
        <v>R3</v>
      </c>
      <c r="AX131" s="89">
        <f t="shared" si="32"/>
        <v>0.0095434849916762</v>
      </c>
      <c r="AY131" s="89" t="s">
        <v>96</v>
      </c>
      <c r="AZ131" s="90" t="s">
        <v>21</v>
      </c>
      <c r="BD131" s="89" t="s">
        <v>94</v>
      </c>
      <c r="BE131" s="90" t="str">
        <f t="shared" si="22"/>
        <v>AGR_MOT</v>
      </c>
      <c r="BF131" s="89" t="str">
        <f t="shared" si="23"/>
        <v>R3</v>
      </c>
      <c r="BG131" s="89">
        <f t="shared" si="24"/>
        <v>0.0099802053058843</v>
      </c>
      <c r="BH131" s="89" t="s">
        <v>96</v>
      </c>
      <c r="BI131" s="90" t="s">
        <v>23</v>
      </c>
      <c r="BM131" s="89" t="s">
        <v>94</v>
      </c>
      <c r="BN131" s="90" t="str">
        <f t="shared" si="25"/>
        <v>AGR_MOT</v>
      </c>
      <c r="BO131" s="89" t="str">
        <f t="shared" si="26"/>
        <v>R3</v>
      </c>
      <c r="BP131" s="89">
        <f t="shared" si="33"/>
        <v>0.0095434849916762</v>
      </c>
      <c r="BQ131" s="89" t="s">
        <v>96</v>
      </c>
      <c r="BR131" s="90" t="s">
        <v>20</v>
      </c>
    </row>
    <row r="132" spans="2:70">
      <c r="B132" s="72"/>
      <c r="C132" s="73"/>
      <c r="D132" s="74"/>
      <c r="E132" s="74"/>
      <c r="F132" s="72"/>
      <c r="G132" s="73"/>
      <c r="H132" s="73"/>
      <c r="K132" s="89" t="s">
        <v>94</v>
      </c>
      <c r="L132" s="90" t="str">
        <f t="shared" si="34"/>
        <v>AGR_MOT</v>
      </c>
      <c r="M132" s="89" t="s">
        <v>113</v>
      </c>
      <c r="N132" s="89">
        <f t="shared" si="28"/>
        <v>0.0100909371841274</v>
      </c>
      <c r="O132" s="89" t="s">
        <v>96</v>
      </c>
      <c r="P132" s="90" t="s">
        <v>24</v>
      </c>
      <c r="T132" s="89" t="s">
        <v>94</v>
      </c>
      <c r="U132" s="90" t="str">
        <f t="shared" si="14"/>
        <v>AGR_MOT</v>
      </c>
      <c r="V132" s="89" t="str">
        <f t="shared" si="15"/>
        <v>R4</v>
      </c>
      <c r="W132" s="89">
        <f t="shared" si="29"/>
        <v>0.00929860244407075</v>
      </c>
      <c r="X132" s="89" t="s">
        <v>96</v>
      </c>
      <c r="Y132" s="90" t="s">
        <v>19</v>
      </c>
      <c r="AC132" s="89" t="s">
        <v>94</v>
      </c>
      <c r="AD132" s="90" t="str">
        <f t="shared" si="16"/>
        <v>AGR_MOT</v>
      </c>
      <c r="AE132" s="89" t="str">
        <f t="shared" si="17"/>
        <v>R4</v>
      </c>
      <c r="AF132" s="89">
        <f t="shared" si="30"/>
        <v>0.0107725386243896</v>
      </c>
      <c r="AG132" s="89" t="s">
        <v>96</v>
      </c>
      <c r="AH132" s="90" t="s">
        <v>25</v>
      </c>
      <c r="AL132" s="89" t="s">
        <v>94</v>
      </c>
      <c r="AM132" s="90" t="str">
        <f t="shared" si="18"/>
        <v>AGR_MOT</v>
      </c>
      <c r="AN132" s="89" t="str">
        <f t="shared" si="19"/>
        <v>R4</v>
      </c>
      <c r="AO132" s="89">
        <f t="shared" si="31"/>
        <v>0.00971900537208576</v>
      </c>
      <c r="AP132" s="89" t="s">
        <v>96</v>
      </c>
      <c r="AQ132" s="90" t="s">
        <v>22</v>
      </c>
      <c r="AU132" s="89" t="s">
        <v>94</v>
      </c>
      <c r="AV132" s="90" t="str">
        <f t="shared" si="20"/>
        <v>AGR_MOT</v>
      </c>
      <c r="AW132" s="89" t="str">
        <f t="shared" si="21"/>
        <v>R4</v>
      </c>
      <c r="AX132" s="89">
        <f t="shared" si="32"/>
        <v>0.00898497363784058</v>
      </c>
      <c r="AY132" s="89" t="s">
        <v>96</v>
      </c>
      <c r="AZ132" s="90" t="s">
        <v>21</v>
      </c>
      <c r="BD132" s="89" t="s">
        <v>94</v>
      </c>
      <c r="BE132" s="90" t="str">
        <f t="shared" si="22"/>
        <v>AGR_MOT</v>
      </c>
      <c r="BF132" s="89" t="str">
        <f t="shared" si="23"/>
        <v>R4</v>
      </c>
      <c r="BG132" s="89">
        <f t="shared" si="24"/>
        <v>0.00971900537208576</v>
      </c>
      <c r="BH132" s="89" t="s">
        <v>96</v>
      </c>
      <c r="BI132" s="90" t="s">
        <v>23</v>
      </c>
      <c r="BM132" s="89" t="s">
        <v>94</v>
      </c>
      <c r="BN132" s="90" t="str">
        <f t="shared" si="25"/>
        <v>AGR_MOT</v>
      </c>
      <c r="BO132" s="89" t="str">
        <f t="shared" si="26"/>
        <v>R4</v>
      </c>
      <c r="BP132" s="89">
        <f t="shared" si="33"/>
        <v>0.00898497363784058</v>
      </c>
      <c r="BQ132" s="89" t="s">
        <v>96</v>
      </c>
      <c r="BR132" s="90" t="s">
        <v>20</v>
      </c>
    </row>
    <row r="133" spans="2:70">
      <c r="B133" s="72"/>
      <c r="C133" s="73"/>
      <c r="D133" s="74"/>
      <c r="E133" s="74"/>
      <c r="F133" s="72"/>
      <c r="G133" s="73"/>
      <c r="H133" s="73"/>
      <c r="K133" s="89" t="s">
        <v>94</v>
      </c>
      <c r="L133" s="90" t="str">
        <f t="shared" si="34"/>
        <v>AGR_MOT</v>
      </c>
      <c r="M133" s="89" t="s">
        <v>114</v>
      </c>
      <c r="N133" s="89">
        <f t="shared" si="28"/>
        <v>0.00981780668693405</v>
      </c>
      <c r="O133" s="89" t="s">
        <v>96</v>
      </c>
      <c r="P133" s="90" t="s">
        <v>24</v>
      </c>
      <c r="T133" s="89" t="s">
        <v>94</v>
      </c>
      <c r="U133" s="90" t="str">
        <f t="shared" si="14"/>
        <v>AGR_MOT</v>
      </c>
      <c r="V133" s="89" t="str">
        <f t="shared" si="15"/>
        <v>R5</v>
      </c>
      <c r="W133" s="89">
        <f t="shared" si="29"/>
        <v>0.00925528912944497</v>
      </c>
      <c r="X133" s="89" t="s">
        <v>96</v>
      </c>
      <c r="Y133" s="90" t="s">
        <v>19</v>
      </c>
      <c r="AC133" s="89" t="s">
        <v>94</v>
      </c>
      <c r="AD133" s="90" t="str">
        <f t="shared" si="16"/>
        <v>AGR_MOT</v>
      </c>
      <c r="AE133" s="89" t="str">
        <f t="shared" si="17"/>
        <v>R5</v>
      </c>
      <c r="AF133" s="89">
        <f t="shared" si="30"/>
        <v>0.0102684943996108</v>
      </c>
      <c r="AG133" s="89" t="s">
        <v>96</v>
      </c>
      <c r="AH133" s="90" t="s">
        <v>25</v>
      </c>
      <c r="AL133" s="89" t="s">
        <v>94</v>
      </c>
      <c r="AM133" s="90" t="str">
        <f t="shared" si="18"/>
        <v>AGR_MOT</v>
      </c>
      <c r="AN133" s="89" t="str">
        <f t="shared" si="19"/>
        <v>R5</v>
      </c>
      <c r="AO133" s="89">
        <f t="shared" si="31"/>
        <v>0.00944086130425001</v>
      </c>
      <c r="AP133" s="89" t="s">
        <v>96</v>
      </c>
      <c r="AQ133" s="90" t="s">
        <v>22</v>
      </c>
      <c r="AU133" s="89" t="s">
        <v>94</v>
      </c>
      <c r="AV133" s="90" t="str">
        <f t="shared" si="20"/>
        <v>AGR_MOT</v>
      </c>
      <c r="AW133" s="89" t="str">
        <f t="shared" si="21"/>
        <v>R5</v>
      </c>
      <c r="AX133" s="89">
        <f t="shared" si="32"/>
        <v>0.00861652105227979</v>
      </c>
      <c r="AY133" s="89" t="s">
        <v>96</v>
      </c>
      <c r="AZ133" s="90" t="s">
        <v>21</v>
      </c>
      <c r="BD133" s="89" t="s">
        <v>94</v>
      </c>
      <c r="BE133" s="90" t="str">
        <f t="shared" si="22"/>
        <v>AGR_MOT</v>
      </c>
      <c r="BF133" s="89" t="str">
        <f t="shared" si="23"/>
        <v>R5</v>
      </c>
      <c r="BG133" s="89">
        <f t="shared" si="24"/>
        <v>0.00944086130425001</v>
      </c>
      <c r="BH133" s="89" t="s">
        <v>96</v>
      </c>
      <c r="BI133" s="90" t="s">
        <v>23</v>
      </c>
      <c r="BM133" s="89" t="s">
        <v>94</v>
      </c>
      <c r="BN133" s="90" t="str">
        <f t="shared" si="25"/>
        <v>AGR_MOT</v>
      </c>
      <c r="BO133" s="89" t="str">
        <f t="shared" si="26"/>
        <v>R5</v>
      </c>
      <c r="BP133" s="89">
        <f t="shared" si="33"/>
        <v>0.00861652105227979</v>
      </c>
      <c r="BQ133" s="89" t="s">
        <v>96</v>
      </c>
      <c r="BR133" s="90" t="s">
        <v>20</v>
      </c>
    </row>
    <row r="134" spans="2:70">
      <c r="B134" s="72"/>
      <c r="C134" s="73"/>
      <c r="D134" s="74"/>
      <c r="E134" s="74"/>
      <c r="F134" s="72"/>
      <c r="G134" s="73"/>
      <c r="H134" s="73"/>
      <c r="K134" s="89" t="s">
        <v>94</v>
      </c>
      <c r="L134" s="90" t="str">
        <f t="shared" si="34"/>
        <v>AGR_MOT</v>
      </c>
      <c r="M134" s="89" t="s">
        <v>115</v>
      </c>
      <c r="N134" s="89">
        <f t="shared" si="28"/>
        <v>0.00963259335185222</v>
      </c>
      <c r="O134" s="89" t="s">
        <v>96</v>
      </c>
      <c r="P134" s="90" t="s">
        <v>24</v>
      </c>
      <c r="T134" s="89" t="s">
        <v>94</v>
      </c>
      <c r="U134" s="90" t="str">
        <f t="shared" si="14"/>
        <v>AGR_MOT</v>
      </c>
      <c r="V134" s="89" t="str">
        <f t="shared" si="15"/>
        <v>R6</v>
      </c>
      <c r="W134" s="89">
        <f t="shared" si="29"/>
        <v>0.00931793846396376</v>
      </c>
      <c r="X134" s="89" t="s">
        <v>96</v>
      </c>
      <c r="Y134" s="90" t="s">
        <v>19</v>
      </c>
      <c r="AC134" s="89" t="s">
        <v>94</v>
      </c>
      <c r="AD134" s="90" t="str">
        <f t="shared" si="16"/>
        <v>AGR_MOT</v>
      </c>
      <c r="AE134" s="89" t="str">
        <f t="shared" si="17"/>
        <v>R6</v>
      </c>
      <c r="AF134" s="89">
        <f t="shared" si="30"/>
        <v>0.00959631022527279</v>
      </c>
      <c r="AG134" s="89" t="s">
        <v>96</v>
      </c>
      <c r="AH134" s="90" t="s">
        <v>25</v>
      </c>
      <c r="AL134" s="89" t="s">
        <v>94</v>
      </c>
      <c r="AM134" s="90" t="str">
        <f t="shared" si="18"/>
        <v>AGR_MOT</v>
      </c>
      <c r="AN134" s="89" t="str">
        <f t="shared" si="19"/>
        <v>R6</v>
      </c>
      <c r="AO134" s="89">
        <f t="shared" si="31"/>
        <v>0.00922254551099769</v>
      </c>
      <c r="AP134" s="89" t="s">
        <v>96</v>
      </c>
      <c r="AQ134" s="90" t="s">
        <v>22</v>
      </c>
      <c r="AU134" s="89" t="s">
        <v>94</v>
      </c>
      <c r="AV134" s="90" t="str">
        <f t="shared" si="20"/>
        <v>AGR_MOT</v>
      </c>
      <c r="AW134" s="89" t="str">
        <f t="shared" si="21"/>
        <v>R6</v>
      </c>
      <c r="AX134" s="89">
        <f t="shared" si="32"/>
        <v>0.00842532194193989</v>
      </c>
      <c r="AY134" s="89" t="s">
        <v>96</v>
      </c>
      <c r="AZ134" s="90" t="s">
        <v>21</v>
      </c>
      <c r="BD134" s="89" t="s">
        <v>94</v>
      </c>
      <c r="BE134" s="90" t="str">
        <f t="shared" si="22"/>
        <v>AGR_MOT</v>
      </c>
      <c r="BF134" s="89" t="str">
        <f t="shared" si="23"/>
        <v>R6</v>
      </c>
      <c r="BG134" s="89">
        <f t="shared" si="24"/>
        <v>0.00922254551099769</v>
      </c>
      <c r="BH134" s="89" t="s">
        <v>96</v>
      </c>
      <c r="BI134" s="90" t="s">
        <v>23</v>
      </c>
      <c r="BM134" s="89" t="s">
        <v>94</v>
      </c>
      <c r="BN134" s="90" t="str">
        <f t="shared" si="25"/>
        <v>AGR_MOT</v>
      </c>
      <c r="BO134" s="89" t="str">
        <f t="shared" si="26"/>
        <v>R6</v>
      </c>
      <c r="BP134" s="89">
        <f t="shared" si="33"/>
        <v>0.00842532194193989</v>
      </c>
      <c r="BQ134" s="89" t="s">
        <v>96</v>
      </c>
      <c r="BR134" s="90" t="s">
        <v>20</v>
      </c>
    </row>
    <row r="135" spans="2:70">
      <c r="B135" s="72"/>
      <c r="C135" s="73"/>
      <c r="D135" s="74"/>
      <c r="E135" s="74"/>
      <c r="F135" s="72"/>
      <c r="G135" s="73"/>
      <c r="H135" s="73"/>
      <c r="K135" s="92" t="s">
        <v>94</v>
      </c>
      <c r="L135" s="90" t="str">
        <f t="shared" si="34"/>
        <v>AGR_MOT</v>
      </c>
      <c r="M135" s="89" t="s">
        <v>116</v>
      </c>
      <c r="N135" s="89">
        <f t="shared" si="28"/>
        <v>0.00949854933919579</v>
      </c>
      <c r="O135" s="89" t="s">
        <v>96</v>
      </c>
      <c r="P135" s="90" t="s">
        <v>24</v>
      </c>
      <c r="T135" s="89" t="s">
        <v>94</v>
      </c>
      <c r="U135" s="90" t="str">
        <f t="shared" si="14"/>
        <v>AGR_MOT</v>
      </c>
      <c r="V135" s="89" t="str">
        <f t="shared" si="15"/>
        <v>R7</v>
      </c>
      <c r="W135" s="89">
        <f t="shared" si="29"/>
        <v>0.00948541365473582</v>
      </c>
      <c r="X135" s="89" t="s">
        <v>96</v>
      </c>
      <c r="Y135" s="90" t="s">
        <v>19</v>
      </c>
      <c r="AC135" s="89" t="s">
        <v>94</v>
      </c>
      <c r="AD135" s="90" t="str">
        <f t="shared" si="16"/>
        <v>AGR_MOT</v>
      </c>
      <c r="AE135" s="89" t="str">
        <f t="shared" si="17"/>
        <v>R7</v>
      </c>
      <c r="AF135" s="89">
        <f t="shared" si="30"/>
        <v>0.00902733216039148</v>
      </c>
      <c r="AG135" s="89" t="s">
        <v>96</v>
      </c>
      <c r="AH135" s="90" t="s">
        <v>25</v>
      </c>
      <c r="AL135" s="89" t="s">
        <v>94</v>
      </c>
      <c r="AM135" s="90" t="str">
        <f t="shared" si="18"/>
        <v>AGR_MOT</v>
      </c>
      <c r="AN135" s="89" t="str">
        <f t="shared" si="19"/>
        <v>R7</v>
      </c>
      <c r="AO135" s="89">
        <f t="shared" si="31"/>
        <v>0.00909648207029717</v>
      </c>
      <c r="AP135" s="89" t="s">
        <v>96</v>
      </c>
      <c r="AQ135" s="90" t="s">
        <v>22</v>
      </c>
      <c r="AU135" s="89" t="s">
        <v>94</v>
      </c>
      <c r="AV135" s="90" t="str">
        <f t="shared" si="20"/>
        <v>AGR_MOT</v>
      </c>
      <c r="AW135" s="89" t="str">
        <f t="shared" si="21"/>
        <v>R7</v>
      </c>
      <c r="AX135" s="89">
        <f t="shared" si="32"/>
        <v>0.00831897150584084</v>
      </c>
      <c r="AY135" s="89" t="s">
        <v>96</v>
      </c>
      <c r="AZ135" s="90" t="s">
        <v>21</v>
      </c>
      <c r="BD135" s="89" t="s">
        <v>94</v>
      </c>
      <c r="BE135" s="90" t="str">
        <f t="shared" si="22"/>
        <v>AGR_MOT</v>
      </c>
      <c r="BF135" s="89" t="str">
        <f t="shared" si="23"/>
        <v>R7</v>
      </c>
      <c r="BG135" s="89">
        <f t="shared" si="24"/>
        <v>0.00909648207029717</v>
      </c>
      <c r="BH135" s="89" t="s">
        <v>96</v>
      </c>
      <c r="BI135" s="90" t="s">
        <v>23</v>
      </c>
      <c r="BM135" s="89" t="s">
        <v>94</v>
      </c>
      <c r="BN135" s="90" t="str">
        <f t="shared" si="25"/>
        <v>AGR_MOT</v>
      </c>
      <c r="BO135" s="89" t="str">
        <f t="shared" si="26"/>
        <v>R7</v>
      </c>
      <c r="BP135" s="89">
        <f t="shared" si="33"/>
        <v>0.00831897150584084</v>
      </c>
      <c r="BQ135" s="89" t="s">
        <v>96</v>
      </c>
      <c r="BR135" s="90" t="s">
        <v>20</v>
      </c>
    </row>
    <row r="136" spans="2:70">
      <c r="B136" s="72"/>
      <c r="C136" s="73"/>
      <c r="D136" s="74"/>
      <c r="E136" s="74"/>
      <c r="F136" s="72"/>
      <c r="G136" s="73"/>
      <c r="H136" s="73"/>
      <c r="K136" s="89" t="s">
        <v>94</v>
      </c>
      <c r="L136" s="90" t="str">
        <f t="shared" si="34"/>
        <v>AGR_MOT</v>
      </c>
      <c r="M136" s="89" t="s">
        <v>117</v>
      </c>
      <c r="N136" s="89">
        <f t="shared" si="28"/>
        <v>0.00942795463927755</v>
      </c>
      <c r="O136" s="89" t="s">
        <v>96</v>
      </c>
      <c r="P136" s="90" t="s">
        <v>24</v>
      </c>
      <c r="T136" s="89" t="s">
        <v>94</v>
      </c>
      <c r="U136" s="90" t="str">
        <f t="shared" si="14"/>
        <v>AGR_MOT</v>
      </c>
      <c r="V136" s="89" t="str">
        <f t="shared" si="15"/>
        <v>R8</v>
      </c>
      <c r="W136" s="89">
        <f t="shared" si="29"/>
        <v>0.00981268709697521</v>
      </c>
      <c r="X136" s="89" t="s">
        <v>96</v>
      </c>
      <c r="Y136" s="90" t="s">
        <v>19</v>
      </c>
      <c r="AC136" s="89" t="s">
        <v>94</v>
      </c>
      <c r="AD136" s="90" t="str">
        <f t="shared" si="16"/>
        <v>AGR_MOT</v>
      </c>
      <c r="AE136" s="89" t="str">
        <f t="shared" si="17"/>
        <v>R8</v>
      </c>
      <c r="AF136" s="89">
        <f t="shared" si="30"/>
        <v>0.00868460690381801</v>
      </c>
      <c r="AG136" s="89" t="s">
        <v>96</v>
      </c>
      <c r="AH136" s="90" t="s">
        <v>25</v>
      </c>
      <c r="AL136" s="89" t="s">
        <v>94</v>
      </c>
      <c r="AM136" s="90" t="str">
        <f t="shared" si="18"/>
        <v>AGR_MOT</v>
      </c>
      <c r="AN136" s="89" t="str">
        <f t="shared" si="19"/>
        <v>R8</v>
      </c>
      <c r="AO136" s="89">
        <f t="shared" si="31"/>
        <v>0.00910007246027896</v>
      </c>
      <c r="AP136" s="89" t="s">
        <v>96</v>
      </c>
      <c r="AQ136" s="90" t="s">
        <v>22</v>
      </c>
      <c r="AU136" s="89" t="s">
        <v>94</v>
      </c>
      <c r="AV136" s="90" t="str">
        <f t="shared" si="20"/>
        <v>AGR_MOT</v>
      </c>
      <c r="AW136" s="89" t="str">
        <f t="shared" si="21"/>
        <v>R8</v>
      </c>
      <c r="AX136" s="89">
        <f t="shared" si="32"/>
        <v>0.00833643814768497</v>
      </c>
      <c r="AY136" s="89" t="s">
        <v>96</v>
      </c>
      <c r="AZ136" s="90" t="s">
        <v>21</v>
      </c>
      <c r="BD136" s="89" t="s">
        <v>94</v>
      </c>
      <c r="BE136" s="90" t="str">
        <f t="shared" si="22"/>
        <v>AGR_MOT</v>
      </c>
      <c r="BF136" s="89" t="str">
        <f t="shared" si="23"/>
        <v>R8</v>
      </c>
      <c r="BG136" s="89">
        <f t="shared" si="24"/>
        <v>0.00910007246027896</v>
      </c>
      <c r="BH136" s="89" t="s">
        <v>96</v>
      </c>
      <c r="BI136" s="90" t="s">
        <v>23</v>
      </c>
      <c r="BM136" s="89" t="s">
        <v>94</v>
      </c>
      <c r="BN136" s="90" t="str">
        <f t="shared" si="25"/>
        <v>AGR_MOT</v>
      </c>
      <c r="BO136" s="89" t="str">
        <f t="shared" si="26"/>
        <v>R8</v>
      </c>
      <c r="BP136" s="89">
        <f t="shared" si="33"/>
        <v>0.00833643814768497</v>
      </c>
      <c r="BQ136" s="89" t="s">
        <v>96</v>
      </c>
      <c r="BR136" s="90" t="s">
        <v>20</v>
      </c>
    </row>
    <row r="137" spans="2:70">
      <c r="B137" s="72"/>
      <c r="C137" s="73"/>
      <c r="D137" s="74"/>
      <c r="E137" s="74"/>
      <c r="F137" s="72"/>
      <c r="G137" s="73"/>
      <c r="H137" s="73"/>
      <c r="K137" s="89" t="s">
        <v>94</v>
      </c>
      <c r="L137" s="90" t="str">
        <f t="shared" si="34"/>
        <v>AGR_MOT</v>
      </c>
      <c r="M137" s="89" t="s">
        <v>118</v>
      </c>
      <c r="N137" s="89">
        <f t="shared" si="28"/>
        <v>0.00940294481340553</v>
      </c>
      <c r="O137" s="89" t="s">
        <v>96</v>
      </c>
      <c r="P137" s="90" t="s">
        <v>24</v>
      </c>
      <c r="T137" s="89" t="s">
        <v>94</v>
      </c>
      <c r="U137" s="90" t="str">
        <f t="shared" si="14"/>
        <v>AGR_MOT</v>
      </c>
      <c r="V137" s="89" t="str">
        <f t="shared" si="15"/>
        <v>R9</v>
      </c>
      <c r="W137" s="89">
        <f t="shared" si="29"/>
        <v>0.0104630971986697</v>
      </c>
      <c r="X137" s="89" t="s">
        <v>96</v>
      </c>
      <c r="Y137" s="90" t="s">
        <v>19</v>
      </c>
      <c r="AC137" s="89" t="s">
        <v>94</v>
      </c>
      <c r="AD137" s="90" t="str">
        <f t="shared" si="16"/>
        <v>AGR_MOT</v>
      </c>
      <c r="AE137" s="89" t="str">
        <f t="shared" si="17"/>
        <v>R9</v>
      </c>
      <c r="AF137" s="89">
        <f t="shared" si="30"/>
        <v>0.0084723278544221</v>
      </c>
      <c r="AG137" s="89" t="s">
        <v>96</v>
      </c>
      <c r="AH137" s="90" t="s">
        <v>25</v>
      </c>
      <c r="AL137" s="89" t="s">
        <v>94</v>
      </c>
      <c r="AM137" s="90" t="str">
        <f t="shared" si="18"/>
        <v>AGR_MOT</v>
      </c>
      <c r="AN137" s="89" t="str">
        <f t="shared" si="19"/>
        <v>R9</v>
      </c>
      <c r="AO137" s="89">
        <f t="shared" si="31"/>
        <v>0.0092671605117962</v>
      </c>
      <c r="AP137" s="89" t="s">
        <v>96</v>
      </c>
      <c r="AQ137" s="90" t="s">
        <v>22</v>
      </c>
      <c r="AU137" s="89" t="s">
        <v>94</v>
      </c>
      <c r="AV137" s="90" t="str">
        <f t="shared" si="20"/>
        <v>AGR_MOT</v>
      </c>
      <c r="AW137" s="89" t="str">
        <f t="shared" si="21"/>
        <v>R9</v>
      </c>
      <c r="AX137" s="89">
        <f t="shared" si="32"/>
        <v>0.0085514035746996</v>
      </c>
      <c r="AY137" s="89" t="s">
        <v>96</v>
      </c>
      <c r="AZ137" s="90" t="s">
        <v>21</v>
      </c>
      <c r="BD137" s="89" t="s">
        <v>94</v>
      </c>
      <c r="BE137" s="90" t="str">
        <f t="shared" si="22"/>
        <v>AGR_MOT</v>
      </c>
      <c r="BF137" s="89" t="str">
        <f t="shared" si="23"/>
        <v>R9</v>
      </c>
      <c r="BG137" s="89">
        <f t="shared" si="24"/>
        <v>0.0092671605117962</v>
      </c>
      <c r="BH137" s="89" t="s">
        <v>96</v>
      </c>
      <c r="BI137" s="90" t="s">
        <v>23</v>
      </c>
      <c r="BM137" s="89" t="s">
        <v>94</v>
      </c>
      <c r="BN137" s="90" t="str">
        <f t="shared" si="25"/>
        <v>AGR_MOT</v>
      </c>
      <c r="BO137" s="89" t="str">
        <f t="shared" si="26"/>
        <v>R9</v>
      </c>
      <c r="BP137" s="89">
        <f t="shared" si="33"/>
        <v>0.0085514035746996</v>
      </c>
      <c r="BQ137" s="89" t="s">
        <v>96</v>
      </c>
      <c r="BR137" s="90" t="s">
        <v>20</v>
      </c>
    </row>
    <row r="138" spans="2:70">
      <c r="B138" s="72"/>
      <c r="C138" s="73"/>
      <c r="D138" s="74"/>
      <c r="E138" s="74"/>
      <c r="F138" s="72"/>
      <c r="G138" s="73"/>
      <c r="H138" s="73"/>
      <c r="K138" s="89" t="s">
        <v>94</v>
      </c>
      <c r="L138" s="90" t="str">
        <f t="shared" si="34"/>
        <v>AGR_MOT</v>
      </c>
      <c r="M138" s="89" t="s">
        <v>119</v>
      </c>
      <c r="N138" s="89">
        <f t="shared" si="28"/>
        <v>0.00939977769655338</v>
      </c>
      <c r="O138" s="89" t="s">
        <v>96</v>
      </c>
      <c r="P138" s="90" t="s">
        <v>24</v>
      </c>
      <c r="T138" s="89" t="s">
        <v>94</v>
      </c>
      <c r="U138" s="90" t="str">
        <f t="shared" si="14"/>
        <v>AGR_MOT</v>
      </c>
      <c r="V138" s="89" t="str">
        <f t="shared" si="15"/>
        <v>R10</v>
      </c>
      <c r="W138" s="89">
        <f t="shared" si="29"/>
        <v>0.0111929055777179</v>
      </c>
      <c r="X138" s="89" t="s">
        <v>96</v>
      </c>
      <c r="Y138" s="90" t="s">
        <v>19</v>
      </c>
      <c r="AC138" s="89" t="s">
        <v>94</v>
      </c>
      <c r="AD138" s="90" t="str">
        <f t="shared" si="16"/>
        <v>AGR_MOT</v>
      </c>
      <c r="AE138" s="89" t="str">
        <f t="shared" si="17"/>
        <v>R10</v>
      </c>
      <c r="AF138" s="89">
        <f t="shared" si="30"/>
        <v>0.00846804990064673</v>
      </c>
      <c r="AG138" s="89" t="s">
        <v>96</v>
      </c>
      <c r="AH138" s="90" t="s">
        <v>25</v>
      </c>
      <c r="AL138" s="89" t="s">
        <v>94</v>
      </c>
      <c r="AM138" s="90" t="str">
        <f t="shared" si="18"/>
        <v>AGR_MOT</v>
      </c>
      <c r="AN138" s="89" t="str">
        <f t="shared" si="19"/>
        <v>R10</v>
      </c>
      <c r="AO138" s="89">
        <f t="shared" si="31"/>
        <v>0.00960841500889122</v>
      </c>
      <c r="AP138" s="89" t="s">
        <v>96</v>
      </c>
      <c r="AQ138" s="90" t="s">
        <v>22</v>
      </c>
      <c r="AU138" s="89" t="s">
        <v>94</v>
      </c>
      <c r="AV138" s="90" t="str">
        <f t="shared" si="20"/>
        <v>AGR_MOT</v>
      </c>
      <c r="AW138" s="89" t="str">
        <f t="shared" si="21"/>
        <v>R10</v>
      </c>
      <c r="AX138" s="89">
        <f t="shared" si="32"/>
        <v>0.00905312212366214</v>
      </c>
      <c r="AY138" s="89" t="s">
        <v>96</v>
      </c>
      <c r="AZ138" s="90" t="s">
        <v>21</v>
      </c>
      <c r="BD138" s="89" t="s">
        <v>94</v>
      </c>
      <c r="BE138" s="90" t="str">
        <f t="shared" si="22"/>
        <v>AGR_MOT</v>
      </c>
      <c r="BF138" s="89" t="str">
        <f t="shared" si="23"/>
        <v>R10</v>
      </c>
      <c r="BG138" s="89">
        <f t="shared" si="24"/>
        <v>0.00960841500889122</v>
      </c>
      <c r="BH138" s="89" t="s">
        <v>96</v>
      </c>
      <c r="BI138" s="90" t="s">
        <v>23</v>
      </c>
      <c r="BM138" s="89" t="s">
        <v>94</v>
      </c>
      <c r="BN138" s="90" t="str">
        <f t="shared" si="25"/>
        <v>AGR_MOT</v>
      </c>
      <c r="BO138" s="89" t="str">
        <f t="shared" si="26"/>
        <v>R10</v>
      </c>
      <c r="BP138" s="89">
        <f t="shared" si="33"/>
        <v>0.00905312212366214</v>
      </c>
      <c r="BQ138" s="89" t="s">
        <v>96</v>
      </c>
      <c r="BR138" s="90" t="s">
        <v>20</v>
      </c>
    </row>
    <row r="139" spans="2:70">
      <c r="B139" s="78"/>
      <c r="C139" s="73"/>
      <c r="D139" s="79"/>
      <c r="E139" s="79"/>
      <c r="F139" s="78"/>
      <c r="G139" s="73"/>
      <c r="H139" s="73"/>
      <c r="K139" s="93" t="s">
        <v>94</v>
      </c>
      <c r="L139" s="90" t="str">
        <f t="shared" si="34"/>
        <v>AGR_MOT</v>
      </c>
      <c r="M139" s="89" t="s">
        <v>120</v>
      </c>
      <c r="N139" s="89">
        <f t="shared" si="28"/>
        <v>0.009492431924162</v>
      </c>
      <c r="O139" s="94" t="s">
        <v>96</v>
      </c>
      <c r="P139" s="90" t="s">
        <v>24</v>
      </c>
      <c r="T139" s="89" t="s">
        <v>94</v>
      </c>
      <c r="U139" s="90" t="str">
        <f t="shared" si="14"/>
        <v>AGR_MOT</v>
      </c>
      <c r="V139" s="89" t="str">
        <f t="shared" si="15"/>
        <v>R11</v>
      </c>
      <c r="W139" s="89">
        <f t="shared" si="29"/>
        <v>0.0114798038290893</v>
      </c>
      <c r="X139" s="94" t="s">
        <v>96</v>
      </c>
      <c r="Y139" s="90" t="s">
        <v>19</v>
      </c>
      <c r="AC139" s="89" t="s">
        <v>94</v>
      </c>
      <c r="AD139" s="90" t="str">
        <f t="shared" si="16"/>
        <v>AGR_MOT</v>
      </c>
      <c r="AE139" s="89" t="str">
        <f t="shared" si="17"/>
        <v>R11</v>
      </c>
      <c r="AF139" s="89">
        <f t="shared" si="30"/>
        <v>0.00852801988773529</v>
      </c>
      <c r="AG139" s="94" t="s">
        <v>96</v>
      </c>
      <c r="AH139" s="90" t="s">
        <v>25</v>
      </c>
      <c r="AL139" s="89" t="s">
        <v>94</v>
      </c>
      <c r="AM139" s="90" t="str">
        <f t="shared" si="18"/>
        <v>AGR_MOT</v>
      </c>
      <c r="AN139" s="89" t="str">
        <f t="shared" si="19"/>
        <v>R11</v>
      </c>
      <c r="AO139" s="89">
        <f t="shared" si="31"/>
        <v>0.00990770836533822</v>
      </c>
      <c r="AP139" s="94" t="s">
        <v>96</v>
      </c>
      <c r="AQ139" s="90" t="s">
        <v>22</v>
      </c>
      <c r="AU139" s="89" t="s">
        <v>94</v>
      </c>
      <c r="AV139" s="90" t="str">
        <f t="shared" si="20"/>
        <v>AGR_MOT</v>
      </c>
      <c r="AW139" s="89" t="str">
        <f t="shared" si="21"/>
        <v>R11</v>
      </c>
      <c r="AX139" s="89">
        <f t="shared" si="32"/>
        <v>0.00968914529442113</v>
      </c>
      <c r="AY139" s="94" t="s">
        <v>96</v>
      </c>
      <c r="AZ139" s="90" t="s">
        <v>21</v>
      </c>
      <c r="BD139" s="89" t="s">
        <v>94</v>
      </c>
      <c r="BE139" s="90" t="str">
        <f t="shared" si="22"/>
        <v>AGR_MOT</v>
      </c>
      <c r="BF139" s="89" t="str">
        <f t="shared" si="23"/>
        <v>R11</v>
      </c>
      <c r="BG139" s="89">
        <f t="shared" si="24"/>
        <v>0.00990770836533822</v>
      </c>
      <c r="BH139" s="94" t="s">
        <v>96</v>
      </c>
      <c r="BI139" s="90" t="s">
        <v>23</v>
      </c>
      <c r="BM139" s="89" t="s">
        <v>94</v>
      </c>
      <c r="BN139" s="90" t="str">
        <f t="shared" si="25"/>
        <v>AGR_MOT</v>
      </c>
      <c r="BO139" s="89" t="str">
        <f t="shared" si="26"/>
        <v>R11</v>
      </c>
      <c r="BP139" s="89">
        <f t="shared" si="33"/>
        <v>0.00968914529442113</v>
      </c>
      <c r="BQ139" s="94" t="s">
        <v>96</v>
      </c>
      <c r="BR139" s="90" t="s">
        <v>20</v>
      </c>
    </row>
    <row r="140" spans="2:70">
      <c r="B140" s="72"/>
      <c r="C140" s="73"/>
      <c r="D140" s="74"/>
      <c r="E140" s="74"/>
      <c r="F140" s="72"/>
      <c r="G140" s="73"/>
      <c r="H140" s="73"/>
      <c r="K140" s="89" t="s">
        <v>94</v>
      </c>
      <c r="L140" s="90" t="str">
        <f t="shared" si="34"/>
        <v>AGR_MOT</v>
      </c>
      <c r="M140" s="89" t="s">
        <v>121</v>
      </c>
      <c r="N140" s="89">
        <f t="shared" si="28"/>
        <v>0.00971529360812947</v>
      </c>
      <c r="O140" s="89" t="s">
        <v>96</v>
      </c>
      <c r="P140" s="90" t="s">
        <v>24</v>
      </c>
      <c r="T140" s="89" t="s">
        <v>94</v>
      </c>
      <c r="U140" s="90" t="str">
        <f t="shared" si="14"/>
        <v>AGR_MOT</v>
      </c>
      <c r="V140" s="89" t="str">
        <f t="shared" si="15"/>
        <v>R12</v>
      </c>
      <c r="W140" s="89">
        <f t="shared" si="29"/>
        <v>0.011434264632076</v>
      </c>
      <c r="X140" s="89" t="s">
        <v>96</v>
      </c>
      <c r="Y140" s="90" t="s">
        <v>19</v>
      </c>
      <c r="AC140" s="89" t="s">
        <v>94</v>
      </c>
      <c r="AD140" s="90" t="str">
        <f t="shared" si="16"/>
        <v>AGR_MOT</v>
      </c>
      <c r="AE140" s="89" t="str">
        <f t="shared" si="17"/>
        <v>R12</v>
      </c>
      <c r="AF140" s="89">
        <f t="shared" si="30"/>
        <v>0.00879518290652416</v>
      </c>
      <c r="AG140" s="89" t="s">
        <v>96</v>
      </c>
      <c r="AH140" s="90" t="s">
        <v>25</v>
      </c>
      <c r="AL140" s="89" t="s">
        <v>94</v>
      </c>
      <c r="AM140" s="90" t="str">
        <f t="shared" si="18"/>
        <v>AGR_MOT</v>
      </c>
      <c r="AN140" s="89" t="str">
        <f t="shared" si="19"/>
        <v>R12</v>
      </c>
      <c r="AO140" s="89">
        <f t="shared" si="31"/>
        <v>0.0101001859254745</v>
      </c>
      <c r="AP140" s="89" t="s">
        <v>96</v>
      </c>
      <c r="AQ140" s="90" t="s">
        <v>22</v>
      </c>
      <c r="AU140" s="89" t="s">
        <v>94</v>
      </c>
      <c r="AV140" s="90" t="str">
        <f t="shared" si="20"/>
        <v>AGR_MOT</v>
      </c>
      <c r="AW140" s="89" t="str">
        <f t="shared" si="21"/>
        <v>R12</v>
      </c>
      <c r="AX140" s="89">
        <f t="shared" si="32"/>
        <v>0.0100939777883394</v>
      </c>
      <c r="AY140" s="89" t="s">
        <v>96</v>
      </c>
      <c r="AZ140" s="90" t="s">
        <v>21</v>
      </c>
      <c r="BD140" s="89" t="s">
        <v>94</v>
      </c>
      <c r="BE140" s="90" t="str">
        <f t="shared" si="22"/>
        <v>AGR_MOT</v>
      </c>
      <c r="BF140" s="89" t="str">
        <f t="shared" si="23"/>
        <v>R12</v>
      </c>
      <c r="BG140" s="89">
        <f t="shared" si="24"/>
        <v>0.0101001859254745</v>
      </c>
      <c r="BH140" s="89" t="s">
        <v>96</v>
      </c>
      <c r="BI140" s="90" t="s">
        <v>23</v>
      </c>
      <c r="BM140" s="89" t="s">
        <v>94</v>
      </c>
      <c r="BN140" s="90" t="str">
        <f t="shared" si="25"/>
        <v>AGR_MOT</v>
      </c>
      <c r="BO140" s="89" t="str">
        <f t="shared" si="26"/>
        <v>R12</v>
      </c>
      <c r="BP140" s="89">
        <f t="shared" si="33"/>
        <v>0.0100939777883394</v>
      </c>
      <c r="BQ140" s="89" t="s">
        <v>96</v>
      </c>
      <c r="BR140" s="90" t="s">
        <v>20</v>
      </c>
    </row>
    <row r="141" spans="2:70">
      <c r="B141" s="72"/>
      <c r="C141" s="73"/>
      <c r="D141" s="74"/>
      <c r="E141" s="74"/>
      <c r="F141" s="72"/>
      <c r="G141" s="73"/>
      <c r="H141" s="73"/>
      <c r="K141" s="89" t="s">
        <v>94</v>
      </c>
      <c r="L141" s="90" t="str">
        <f t="shared" si="34"/>
        <v>AGR_MOT</v>
      </c>
      <c r="M141" s="89" t="s">
        <v>122</v>
      </c>
      <c r="N141" s="89">
        <f t="shared" si="28"/>
        <v>0.0100203792671236</v>
      </c>
      <c r="O141" s="89" t="s">
        <v>96</v>
      </c>
      <c r="P141" s="90" t="s">
        <v>24</v>
      </c>
      <c r="T141" s="89" t="s">
        <v>94</v>
      </c>
      <c r="U141" s="90" t="str">
        <f t="shared" si="14"/>
        <v>AGR_MOT</v>
      </c>
      <c r="V141" s="89" t="str">
        <f t="shared" si="15"/>
        <v>R13</v>
      </c>
      <c r="W141" s="89">
        <f t="shared" si="29"/>
        <v>0.0112741966919823</v>
      </c>
      <c r="X141" s="89" t="s">
        <v>96</v>
      </c>
      <c r="Y141" s="90" t="s">
        <v>19</v>
      </c>
      <c r="AC141" s="89" t="s">
        <v>94</v>
      </c>
      <c r="AD141" s="90" t="str">
        <f t="shared" si="16"/>
        <v>AGR_MOT</v>
      </c>
      <c r="AE141" s="89" t="str">
        <f t="shared" si="17"/>
        <v>R13</v>
      </c>
      <c r="AF141" s="89">
        <f t="shared" si="30"/>
        <v>0.00939483903562497</v>
      </c>
      <c r="AG141" s="89" t="s">
        <v>96</v>
      </c>
      <c r="AH141" s="90" t="s">
        <v>25</v>
      </c>
      <c r="AL141" s="89" t="s">
        <v>94</v>
      </c>
      <c r="AM141" s="90" t="str">
        <f t="shared" si="18"/>
        <v>AGR_MOT</v>
      </c>
      <c r="AN141" s="89" t="str">
        <f t="shared" si="19"/>
        <v>R13</v>
      </c>
      <c r="AO141" s="89">
        <f t="shared" si="31"/>
        <v>0.01029279148616</v>
      </c>
      <c r="AP141" s="89" t="s">
        <v>96</v>
      </c>
      <c r="AQ141" s="90" t="s">
        <v>22</v>
      </c>
      <c r="AU141" s="89" t="s">
        <v>94</v>
      </c>
      <c r="AV141" s="90" t="str">
        <f t="shared" si="20"/>
        <v>AGR_MOT</v>
      </c>
      <c r="AW141" s="89" t="str">
        <f t="shared" si="21"/>
        <v>R13</v>
      </c>
      <c r="AX141" s="89">
        <f t="shared" si="32"/>
        <v>0.010282673436001</v>
      </c>
      <c r="AY141" s="89" t="s">
        <v>96</v>
      </c>
      <c r="AZ141" s="90" t="s">
        <v>21</v>
      </c>
      <c r="BD141" s="89" t="s">
        <v>94</v>
      </c>
      <c r="BE141" s="90" t="str">
        <f t="shared" si="22"/>
        <v>AGR_MOT</v>
      </c>
      <c r="BF141" s="89" t="str">
        <f t="shared" si="23"/>
        <v>R13</v>
      </c>
      <c r="BG141" s="89">
        <f t="shared" si="24"/>
        <v>0.01029279148616</v>
      </c>
      <c r="BH141" s="89" t="s">
        <v>96</v>
      </c>
      <c r="BI141" s="90" t="s">
        <v>23</v>
      </c>
      <c r="BM141" s="89" t="s">
        <v>94</v>
      </c>
      <c r="BN141" s="90" t="str">
        <f t="shared" si="25"/>
        <v>AGR_MOT</v>
      </c>
      <c r="BO141" s="89" t="str">
        <f t="shared" si="26"/>
        <v>R13</v>
      </c>
      <c r="BP141" s="89">
        <f t="shared" si="33"/>
        <v>0.010282673436001</v>
      </c>
      <c r="BQ141" s="89" t="s">
        <v>96</v>
      </c>
      <c r="BR141" s="90" t="s">
        <v>20</v>
      </c>
    </row>
    <row r="142" spans="2:70">
      <c r="B142" s="72"/>
      <c r="C142" s="73"/>
      <c r="D142" s="74"/>
      <c r="E142" s="74"/>
      <c r="F142" s="72"/>
      <c r="G142" s="73"/>
      <c r="H142" s="73"/>
      <c r="K142" s="89" t="s">
        <v>94</v>
      </c>
      <c r="L142" s="90" t="str">
        <f t="shared" si="34"/>
        <v>AGR_MOT</v>
      </c>
      <c r="M142" s="89" t="s">
        <v>123</v>
      </c>
      <c r="N142" s="89">
        <f t="shared" si="28"/>
        <v>0.0102085295556444</v>
      </c>
      <c r="O142" s="89" t="s">
        <v>96</v>
      </c>
      <c r="P142" s="90" t="s">
        <v>24</v>
      </c>
      <c r="T142" s="89" t="s">
        <v>94</v>
      </c>
      <c r="U142" s="90" t="str">
        <f t="shared" si="14"/>
        <v>AGR_MOT</v>
      </c>
      <c r="V142" s="89" t="str">
        <f t="shared" si="15"/>
        <v>R14</v>
      </c>
      <c r="W142" s="89">
        <f t="shared" si="29"/>
        <v>0.0111309195548585</v>
      </c>
      <c r="X142" s="89" t="s">
        <v>96</v>
      </c>
      <c r="Y142" s="90" t="s">
        <v>19</v>
      </c>
      <c r="AC142" s="89" t="s">
        <v>94</v>
      </c>
      <c r="AD142" s="90" t="str">
        <f t="shared" si="16"/>
        <v>AGR_MOT</v>
      </c>
      <c r="AE142" s="89" t="str">
        <f t="shared" si="17"/>
        <v>R14</v>
      </c>
      <c r="AF142" s="89">
        <f t="shared" si="30"/>
        <v>0.010226271079536</v>
      </c>
      <c r="AG142" s="89" t="s">
        <v>96</v>
      </c>
      <c r="AH142" s="90" t="s">
        <v>25</v>
      </c>
      <c r="AL142" s="89" t="s">
        <v>94</v>
      </c>
      <c r="AM142" s="90" t="str">
        <f t="shared" si="18"/>
        <v>AGR_MOT</v>
      </c>
      <c r="AN142" s="89" t="str">
        <f t="shared" si="19"/>
        <v>R14</v>
      </c>
      <c r="AO142" s="89">
        <f t="shared" si="31"/>
        <v>0.0104793580933906</v>
      </c>
      <c r="AP142" s="89" t="s">
        <v>96</v>
      </c>
      <c r="AQ142" s="90" t="s">
        <v>22</v>
      </c>
      <c r="AU142" s="89" t="s">
        <v>94</v>
      </c>
      <c r="AV142" s="90" t="str">
        <f t="shared" si="20"/>
        <v>AGR_MOT</v>
      </c>
      <c r="AW142" s="89" t="str">
        <f t="shared" si="21"/>
        <v>R14</v>
      </c>
      <c r="AX142" s="89">
        <f t="shared" si="32"/>
        <v>0.010372451319085</v>
      </c>
      <c r="AY142" s="89" t="s">
        <v>96</v>
      </c>
      <c r="AZ142" s="90" t="s">
        <v>21</v>
      </c>
      <c r="BD142" s="89" t="s">
        <v>94</v>
      </c>
      <c r="BE142" s="90" t="str">
        <f t="shared" si="22"/>
        <v>AGR_MOT</v>
      </c>
      <c r="BF142" s="89" t="str">
        <f t="shared" si="23"/>
        <v>R14</v>
      </c>
      <c r="BG142" s="89">
        <f t="shared" si="24"/>
        <v>0.0104793580933906</v>
      </c>
      <c r="BH142" s="89" t="s">
        <v>96</v>
      </c>
      <c r="BI142" s="90" t="s">
        <v>23</v>
      </c>
      <c r="BM142" s="89" t="s">
        <v>94</v>
      </c>
      <c r="BN142" s="90" t="str">
        <f t="shared" si="25"/>
        <v>AGR_MOT</v>
      </c>
      <c r="BO142" s="89" t="str">
        <f t="shared" si="26"/>
        <v>R14</v>
      </c>
      <c r="BP142" s="89">
        <f t="shared" si="33"/>
        <v>0.010372451319085</v>
      </c>
      <c r="BQ142" s="89" t="s">
        <v>96</v>
      </c>
      <c r="BR142" s="90" t="s">
        <v>20</v>
      </c>
    </row>
    <row r="143" spans="2:70">
      <c r="B143" s="72"/>
      <c r="C143" s="73"/>
      <c r="D143" s="74"/>
      <c r="E143" s="74"/>
      <c r="F143" s="72"/>
      <c r="G143" s="73"/>
      <c r="H143" s="73"/>
      <c r="K143" s="92" t="s">
        <v>94</v>
      </c>
      <c r="L143" s="90" t="str">
        <f t="shared" si="34"/>
        <v>AGR_MOT</v>
      </c>
      <c r="M143" s="89" t="s">
        <v>124</v>
      </c>
      <c r="N143" s="89">
        <f t="shared" si="28"/>
        <v>0.01032666071084</v>
      </c>
      <c r="O143" s="89" t="s">
        <v>96</v>
      </c>
      <c r="P143" s="90" t="s">
        <v>24</v>
      </c>
      <c r="T143" s="89" t="s">
        <v>94</v>
      </c>
      <c r="U143" s="90" t="str">
        <f t="shared" si="14"/>
        <v>AGR_MOT</v>
      </c>
      <c r="V143" s="89" t="str">
        <f t="shared" si="15"/>
        <v>R15</v>
      </c>
      <c r="W143" s="89">
        <f t="shared" si="29"/>
        <v>0.0109219103641251</v>
      </c>
      <c r="X143" s="89" t="s">
        <v>96</v>
      </c>
      <c r="Y143" s="90" t="s">
        <v>19</v>
      </c>
      <c r="AC143" s="89" t="s">
        <v>94</v>
      </c>
      <c r="AD143" s="90" t="str">
        <f t="shared" si="16"/>
        <v>AGR_MOT</v>
      </c>
      <c r="AE143" s="89" t="str">
        <f t="shared" si="17"/>
        <v>R15</v>
      </c>
      <c r="AF143" s="89">
        <f t="shared" si="30"/>
        <v>0.0107412208950341</v>
      </c>
      <c r="AG143" s="89" t="s">
        <v>96</v>
      </c>
      <c r="AH143" s="90" t="s">
        <v>25</v>
      </c>
      <c r="AL143" s="89" t="s">
        <v>94</v>
      </c>
      <c r="AM143" s="90" t="str">
        <f t="shared" si="18"/>
        <v>AGR_MOT</v>
      </c>
      <c r="AN143" s="89" t="str">
        <f t="shared" si="19"/>
        <v>R15</v>
      </c>
      <c r="AO143" s="89">
        <f t="shared" si="31"/>
        <v>0.0105623442392681</v>
      </c>
      <c r="AP143" s="89" t="s">
        <v>96</v>
      </c>
      <c r="AQ143" s="90" t="s">
        <v>22</v>
      </c>
      <c r="AU143" s="89" t="s">
        <v>94</v>
      </c>
      <c r="AV143" s="90" t="str">
        <f t="shared" si="20"/>
        <v>AGR_MOT</v>
      </c>
      <c r="AW143" s="89" t="str">
        <f t="shared" si="21"/>
        <v>R15</v>
      </c>
      <c r="AX143" s="89">
        <f t="shared" si="32"/>
        <v>0.0104057874116841</v>
      </c>
      <c r="AY143" s="89" t="s">
        <v>96</v>
      </c>
      <c r="AZ143" s="90" t="s">
        <v>21</v>
      </c>
      <c r="BD143" s="89" t="s">
        <v>94</v>
      </c>
      <c r="BE143" s="90" t="str">
        <f t="shared" si="22"/>
        <v>AGR_MOT</v>
      </c>
      <c r="BF143" s="89" t="str">
        <f t="shared" si="23"/>
        <v>R15</v>
      </c>
      <c r="BG143" s="89">
        <f t="shared" si="24"/>
        <v>0.0105623442392681</v>
      </c>
      <c r="BH143" s="89" t="s">
        <v>96</v>
      </c>
      <c r="BI143" s="90" t="s">
        <v>23</v>
      </c>
      <c r="BM143" s="89" t="s">
        <v>94</v>
      </c>
      <c r="BN143" s="90" t="str">
        <f t="shared" si="25"/>
        <v>AGR_MOT</v>
      </c>
      <c r="BO143" s="89" t="str">
        <f t="shared" si="26"/>
        <v>R15</v>
      </c>
      <c r="BP143" s="89">
        <f t="shared" si="33"/>
        <v>0.0104057874116841</v>
      </c>
      <c r="BQ143" s="89" t="s">
        <v>96</v>
      </c>
      <c r="BR143" s="90" t="s">
        <v>20</v>
      </c>
    </row>
    <row r="144" spans="2:70">
      <c r="B144" s="72"/>
      <c r="C144" s="73"/>
      <c r="D144" s="74"/>
      <c r="E144" s="74"/>
      <c r="F144" s="72"/>
      <c r="G144" s="73"/>
      <c r="H144" s="73"/>
      <c r="K144" s="89" t="s">
        <v>94</v>
      </c>
      <c r="L144" s="90" t="str">
        <f t="shared" si="34"/>
        <v>AGR_MOT</v>
      </c>
      <c r="M144" s="89" t="s">
        <v>125</v>
      </c>
      <c r="N144" s="89">
        <f t="shared" si="28"/>
        <v>0.0104098769509739</v>
      </c>
      <c r="O144" s="89" t="s">
        <v>96</v>
      </c>
      <c r="P144" s="90" t="s">
        <v>24</v>
      </c>
      <c r="T144" s="89" t="s">
        <v>94</v>
      </c>
      <c r="U144" s="90" t="str">
        <f t="shared" si="14"/>
        <v>AGR_MOT</v>
      </c>
      <c r="V144" s="89" t="str">
        <f t="shared" si="15"/>
        <v>R16</v>
      </c>
      <c r="W144" s="89">
        <f t="shared" si="29"/>
        <v>0.0106997607677945</v>
      </c>
      <c r="X144" s="89" t="s">
        <v>96</v>
      </c>
      <c r="Y144" s="90" t="s">
        <v>19</v>
      </c>
      <c r="AC144" s="89" t="s">
        <v>94</v>
      </c>
      <c r="AD144" s="90" t="str">
        <f t="shared" si="16"/>
        <v>AGR_MOT</v>
      </c>
      <c r="AE144" s="89" t="str">
        <f t="shared" si="17"/>
        <v>R16</v>
      </c>
      <c r="AF144" s="89">
        <f t="shared" si="30"/>
        <v>0.0109326495263217</v>
      </c>
      <c r="AG144" s="89" t="s">
        <v>96</v>
      </c>
      <c r="AH144" s="90" t="s">
        <v>25</v>
      </c>
      <c r="AL144" s="89" t="s">
        <v>94</v>
      </c>
      <c r="AM144" s="90" t="str">
        <f t="shared" si="18"/>
        <v>AGR_MOT</v>
      </c>
      <c r="AN144" s="89" t="str">
        <f t="shared" si="19"/>
        <v>R16</v>
      </c>
      <c r="AO144" s="89">
        <f t="shared" si="31"/>
        <v>0.010549446093921</v>
      </c>
      <c r="AP144" s="89" t="s">
        <v>96</v>
      </c>
      <c r="AQ144" s="90" t="s">
        <v>22</v>
      </c>
      <c r="AU144" s="89" t="s">
        <v>94</v>
      </c>
      <c r="AV144" s="90" t="str">
        <f t="shared" si="20"/>
        <v>AGR_MOT</v>
      </c>
      <c r="AW144" s="89" t="str">
        <f t="shared" si="21"/>
        <v>R16</v>
      </c>
      <c r="AX144" s="89">
        <f t="shared" si="32"/>
        <v>0.0103723519827333</v>
      </c>
      <c r="AY144" s="89" t="s">
        <v>96</v>
      </c>
      <c r="AZ144" s="90" t="s">
        <v>21</v>
      </c>
      <c r="BD144" s="89" t="s">
        <v>94</v>
      </c>
      <c r="BE144" s="90" t="str">
        <f t="shared" si="22"/>
        <v>AGR_MOT</v>
      </c>
      <c r="BF144" s="89" t="str">
        <f t="shared" si="23"/>
        <v>R16</v>
      </c>
      <c r="BG144" s="89">
        <f t="shared" si="24"/>
        <v>0.010549446093921</v>
      </c>
      <c r="BH144" s="89" t="s">
        <v>96</v>
      </c>
      <c r="BI144" s="90" t="s">
        <v>23</v>
      </c>
      <c r="BM144" s="89" t="s">
        <v>94</v>
      </c>
      <c r="BN144" s="90" t="str">
        <f t="shared" si="25"/>
        <v>AGR_MOT</v>
      </c>
      <c r="BO144" s="89" t="str">
        <f t="shared" si="26"/>
        <v>R16</v>
      </c>
      <c r="BP144" s="89">
        <f t="shared" si="33"/>
        <v>0.0103723519827333</v>
      </c>
      <c r="BQ144" s="89" t="s">
        <v>96</v>
      </c>
      <c r="BR144" s="90" t="s">
        <v>20</v>
      </c>
    </row>
    <row r="145" spans="2:70">
      <c r="B145" s="72"/>
      <c r="C145" s="73"/>
      <c r="D145" s="74"/>
      <c r="E145" s="74"/>
      <c r="F145" s="72"/>
      <c r="G145" s="73"/>
      <c r="H145" s="73"/>
      <c r="K145" s="89" t="s">
        <v>94</v>
      </c>
      <c r="L145" s="90" t="str">
        <f t="shared" si="34"/>
        <v>AGR_MOT</v>
      </c>
      <c r="M145" s="89" t="s">
        <v>126</v>
      </c>
      <c r="N145" s="89">
        <f t="shared" si="28"/>
        <v>0.0104868429114045</v>
      </c>
      <c r="O145" s="89" t="s">
        <v>96</v>
      </c>
      <c r="P145" s="90" t="s">
        <v>24</v>
      </c>
      <c r="T145" s="89" t="s">
        <v>94</v>
      </c>
      <c r="U145" s="90" t="str">
        <f t="shared" si="14"/>
        <v>AGR_MOT</v>
      </c>
      <c r="V145" s="89" t="str">
        <f t="shared" si="15"/>
        <v>R17</v>
      </c>
      <c r="W145" s="89">
        <f t="shared" si="29"/>
        <v>0.0104927580514076</v>
      </c>
      <c r="X145" s="89" t="s">
        <v>96</v>
      </c>
      <c r="Y145" s="90" t="s">
        <v>19</v>
      </c>
      <c r="AC145" s="89" t="s">
        <v>94</v>
      </c>
      <c r="AD145" s="90" t="str">
        <f t="shared" si="16"/>
        <v>AGR_MOT</v>
      </c>
      <c r="AE145" s="89" t="str">
        <f t="shared" si="17"/>
        <v>R17</v>
      </c>
      <c r="AF145" s="89">
        <f t="shared" si="30"/>
        <v>0.0109637325775296</v>
      </c>
      <c r="AG145" s="89" t="s">
        <v>96</v>
      </c>
      <c r="AH145" s="90" t="s">
        <v>25</v>
      </c>
      <c r="AL145" s="89" t="s">
        <v>94</v>
      </c>
      <c r="AM145" s="90" t="str">
        <f t="shared" si="18"/>
        <v>AGR_MOT</v>
      </c>
      <c r="AN145" s="89" t="str">
        <f t="shared" si="19"/>
        <v>R17</v>
      </c>
      <c r="AO145" s="89">
        <f t="shared" si="31"/>
        <v>0.0104820241589604</v>
      </c>
      <c r="AP145" s="89" t="s">
        <v>96</v>
      </c>
      <c r="AQ145" s="90" t="s">
        <v>22</v>
      </c>
      <c r="AU145" s="89" t="s">
        <v>94</v>
      </c>
      <c r="AV145" s="90" t="str">
        <f t="shared" si="20"/>
        <v>AGR_MOT</v>
      </c>
      <c r="AW145" s="89" t="str">
        <f t="shared" si="21"/>
        <v>R17</v>
      </c>
      <c r="AX145" s="89">
        <f t="shared" si="32"/>
        <v>0.0103195487766032</v>
      </c>
      <c r="AY145" s="89" t="s">
        <v>96</v>
      </c>
      <c r="AZ145" s="90" t="s">
        <v>21</v>
      </c>
      <c r="BD145" s="89" t="s">
        <v>94</v>
      </c>
      <c r="BE145" s="90" t="str">
        <f t="shared" si="22"/>
        <v>AGR_MOT</v>
      </c>
      <c r="BF145" s="89" t="str">
        <f t="shared" si="23"/>
        <v>R17</v>
      </c>
      <c r="BG145" s="89">
        <f t="shared" si="24"/>
        <v>0.0104820241589604</v>
      </c>
      <c r="BH145" s="89" t="s">
        <v>96</v>
      </c>
      <c r="BI145" s="90" t="s">
        <v>23</v>
      </c>
      <c r="BM145" s="89" t="s">
        <v>94</v>
      </c>
      <c r="BN145" s="90" t="str">
        <f t="shared" si="25"/>
        <v>AGR_MOT</v>
      </c>
      <c r="BO145" s="89" t="str">
        <f t="shared" si="26"/>
        <v>R17</v>
      </c>
      <c r="BP145" s="89">
        <f t="shared" si="33"/>
        <v>0.0103195487766032</v>
      </c>
      <c r="BQ145" s="89" t="s">
        <v>96</v>
      </c>
      <c r="BR145" s="90" t="s">
        <v>20</v>
      </c>
    </row>
    <row r="146" spans="2:70">
      <c r="B146" s="72"/>
      <c r="C146" s="73"/>
      <c r="D146" s="74"/>
      <c r="E146" s="74"/>
      <c r="F146" s="72"/>
      <c r="G146" s="73"/>
      <c r="H146" s="73"/>
      <c r="K146" s="89" t="s">
        <v>94</v>
      </c>
      <c r="L146" s="90" t="str">
        <f t="shared" si="34"/>
        <v>AGR_MOT</v>
      </c>
      <c r="M146" s="89" t="s">
        <v>127</v>
      </c>
      <c r="N146" s="89">
        <f t="shared" si="28"/>
        <v>0.0104346088998941</v>
      </c>
      <c r="O146" s="89" t="s">
        <v>96</v>
      </c>
      <c r="P146" s="90" t="s">
        <v>24</v>
      </c>
      <c r="T146" s="89" t="s">
        <v>94</v>
      </c>
      <c r="U146" s="90" t="str">
        <f t="shared" si="14"/>
        <v>AGR_MOT</v>
      </c>
      <c r="V146" s="89" t="str">
        <f t="shared" si="15"/>
        <v>R18</v>
      </c>
      <c r="W146" s="89">
        <f t="shared" si="29"/>
        <v>0.0104644416358725</v>
      </c>
      <c r="X146" s="89" t="s">
        <v>96</v>
      </c>
      <c r="Y146" s="90" t="s">
        <v>19</v>
      </c>
      <c r="AC146" s="89" t="s">
        <v>94</v>
      </c>
      <c r="AD146" s="90" t="str">
        <f t="shared" si="16"/>
        <v>AGR_MOT</v>
      </c>
      <c r="AE146" s="89" t="str">
        <f t="shared" si="17"/>
        <v>R18</v>
      </c>
      <c r="AF146" s="89">
        <f t="shared" si="30"/>
        <v>0.0108994772841496</v>
      </c>
      <c r="AG146" s="89" t="s">
        <v>96</v>
      </c>
      <c r="AH146" s="90" t="s">
        <v>25</v>
      </c>
      <c r="AL146" s="89" t="s">
        <v>94</v>
      </c>
      <c r="AM146" s="90" t="str">
        <f t="shared" si="18"/>
        <v>AGR_MOT</v>
      </c>
      <c r="AN146" s="89" t="str">
        <f t="shared" si="19"/>
        <v>R18</v>
      </c>
      <c r="AO146" s="89">
        <f t="shared" si="31"/>
        <v>0.010397046392741</v>
      </c>
      <c r="AP146" s="89" t="s">
        <v>96</v>
      </c>
      <c r="AQ146" s="90" t="s">
        <v>22</v>
      </c>
      <c r="AU146" s="89" t="s">
        <v>94</v>
      </c>
      <c r="AV146" s="90" t="str">
        <f t="shared" si="20"/>
        <v>AGR_MOT</v>
      </c>
      <c r="AW146" s="89" t="str">
        <f t="shared" si="21"/>
        <v>R18</v>
      </c>
      <c r="AX146" s="89">
        <f t="shared" si="32"/>
        <v>0.0102299014677174</v>
      </c>
      <c r="AY146" s="89" t="s">
        <v>96</v>
      </c>
      <c r="AZ146" s="90" t="s">
        <v>21</v>
      </c>
      <c r="BD146" s="89" t="s">
        <v>94</v>
      </c>
      <c r="BE146" s="90" t="str">
        <f t="shared" si="22"/>
        <v>AGR_MOT</v>
      </c>
      <c r="BF146" s="89" t="str">
        <f t="shared" si="23"/>
        <v>R18</v>
      </c>
      <c r="BG146" s="89">
        <f t="shared" si="24"/>
        <v>0.010397046392741</v>
      </c>
      <c r="BH146" s="89" t="s">
        <v>96</v>
      </c>
      <c r="BI146" s="90" t="s">
        <v>23</v>
      </c>
      <c r="BM146" s="89" t="s">
        <v>94</v>
      </c>
      <c r="BN146" s="90" t="str">
        <f t="shared" si="25"/>
        <v>AGR_MOT</v>
      </c>
      <c r="BO146" s="89" t="str">
        <f t="shared" si="26"/>
        <v>R18</v>
      </c>
      <c r="BP146" s="89">
        <f t="shared" si="33"/>
        <v>0.0102299014677174</v>
      </c>
      <c r="BQ146" s="89" t="s">
        <v>96</v>
      </c>
      <c r="BR146" s="90" t="s">
        <v>20</v>
      </c>
    </row>
    <row r="147" spans="2:70">
      <c r="B147" s="72"/>
      <c r="C147" s="73"/>
      <c r="D147" s="74"/>
      <c r="E147" s="74"/>
      <c r="F147" s="72"/>
      <c r="G147" s="73"/>
      <c r="H147" s="73"/>
      <c r="K147" s="92" t="s">
        <v>94</v>
      </c>
      <c r="L147" s="90" t="str">
        <f t="shared" si="34"/>
        <v>AGR_MOT</v>
      </c>
      <c r="M147" s="89" t="s">
        <v>128</v>
      </c>
      <c r="N147" s="89">
        <f t="shared" si="28"/>
        <v>0.0104311612702215</v>
      </c>
      <c r="O147" s="89" t="s">
        <v>96</v>
      </c>
      <c r="P147" s="90" t="s">
        <v>24</v>
      </c>
      <c r="T147" s="89" t="s">
        <v>94</v>
      </c>
      <c r="U147" s="90" t="str">
        <f t="shared" si="14"/>
        <v>AGR_MOT</v>
      </c>
      <c r="V147" s="89" t="str">
        <f t="shared" si="15"/>
        <v>R19</v>
      </c>
      <c r="W147" s="89">
        <f t="shared" si="29"/>
        <v>0.0106700267208598</v>
      </c>
      <c r="X147" s="89" t="s">
        <v>96</v>
      </c>
      <c r="Y147" s="90" t="s">
        <v>19</v>
      </c>
      <c r="AC147" s="89" t="s">
        <v>94</v>
      </c>
      <c r="AD147" s="90" t="str">
        <f t="shared" si="16"/>
        <v>AGR_MOT</v>
      </c>
      <c r="AE147" s="89" t="str">
        <f t="shared" si="17"/>
        <v>R19</v>
      </c>
      <c r="AF147" s="89">
        <f t="shared" si="30"/>
        <v>0.0108160582287881</v>
      </c>
      <c r="AG147" s="89" t="s">
        <v>96</v>
      </c>
      <c r="AH147" s="90" t="s">
        <v>25</v>
      </c>
      <c r="AL147" s="89" t="s">
        <v>94</v>
      </c>
      <c r="AM147" s="90" t="str">
        <f t="shared" si="18"/>
        <v>AGR_MOT</v>
      </c>
      <c r="AN147" s="89" t="str">
        <f t="shared" si="19"/>
        <v>R19</v>
      </c>
      <c r="AO147" s="89">
        <f t="shared" si="31"/>
        <v>0.0103754202921211</v>
      </c>
      <c r="AP147" s="89" t="s">
        <v>96</v>
      </c>
      <c r="AQ147" s="90" t="s">
        <v>22</v>
      </c>
      <c r="AU147" s="89" t="s">
        <v>94</v>
      </c>
      <c r="AV147" s="90" t="str">
        <f t="shared" si="20"/>
        <v>AGR_MOT</v>
      </c>
      <c r="AW147" s="89" t="str">
        <f t="shared" si="21"/>
        <v>R19</v>
      </c>
      <c r="AX147" s="89">
        <f t="shared" si="32"/>
        <v>0.0102047874886832</v>
      </c>
      <c r="AY147" s="89" t="s">
        <v>96</v>
      </c>
      <c r="AZ147" s="90" t="s">
        <v>21</v>
      </c>
      <c r="BD147" s="89" t="s">
        <v>94</v>
      </c>
      <c r="BE147" s="90" t="str">
        <f t="shared" si="22"/>
        <v>AGR_MOT</v>
      </c>
      <c r="BF147" s="89" t="str">
        <f t="shared" si="23"/>
        <v>R19</v>
      </c>
      <c r="BG147" s="89">
        <f t="shared" si="24"/>
        <v>0.0103754202921211</v>
      </c>
      <c r="BH147" s="89" t="s">
        <v>96</v>
      </c>
      <c r="BI147" s="90" t="s">
        <v>23</v>
      </c>
      <c r="BM147" s="89" t="s">
        <v>94</v>
      </c>
      <c r="BN147" s="90" t="str">
        <f t="shared" si="25"/>
        <v>AGR_MOT</v>
      </c>
      <c r="BO147" s="89" t="str">
        <f t="shared" si="26"/>
        <v>R19</v>
      </c>
      <c r="BP147" s="89">
        <f t="shared" si="33"/>
        <v>0.0102047874886832</v>
      </c>
      <c r="BQ147" s="89" t="s">
        <v>96</v>
      </c>
      <c r="BR147" s="90" t="s">
        <v>20</v>
      </c>
    </row>
    <row r="148" spans="2:70">
      <c r="B148" s="72"/>
      <c r="C148" s="73"/>
      <c r="D148" s="74"/>
      <c r="E148" s="74"/>
      <c r="F148" s="72"/>
      <c r="G148" s="73"/>
      <c r="H148" s="73"/>
      <c r="K148" s="89" t="s">
        <v>94</v>
      </c>
      <c r="L148" s="90" t="str">
        <f t="shared" si="34"/>
        <v>AGR_MOT</v>
      </c>
      <c r="M148" s="89" t="s">
        <v>129</v>
      </c>
      <c r="N148" s="89">
        <f t="shared" si="28"/>
        <v>0.0104060408013731</v>
      </c>
      <c r="O148" s="89" t="s">
        <v>96</v>
      </c>
      <c r="P148" s="90" t="s">
        <v>24</v>
      </c>
      <c r="T148" s="89" t="s">
        <v>94</v>
      </c>
      <c r="U148" s="90" t="str">
        <f t="shared" si="14"/>
        <v>AGR_MOT</v>
      </c>
      <c r="V148" s="89" t="str">
        <f t="shared" si="15"/>
        <v>R20</v>
      </c>
      <c r="W148" s="89">
        <f t="shared" si="29"/>
        <v>0.0108175905237753</v>
      </c>
      <c r="X148" s="89" t="s">
        <v>96</v>
      </c>
      <c r="Y148" s="90" t="s">
        <v>19</v>
      </c>
      <c r="AC148" s="89" t="s">
        <v>94</v>
      </c>
      <c r="AD148" s="90" t="str">
        <f t="shared" si="16"/>
        <v>AGR_MOT</v>
      </c>
      <c r="AE148" s="89" t="str">
        <f t="shared" si="17"/>
        <v>R20</v>
      </c>
      <c r="AF148" s="89">
        <f t="shared" si="30"/>
        <v>0.0106927563860006</v>
      </c>
      <c r="AG148" s="89" t="s">
        <v>96</v>
      </c>
      <c r="AH148" s="90" t="s">
        <v>25</v>
      </c>
      <c r="AL148" s="89" t="s">
        <v>94</v>
      </c>
      <c r="AM148" s="90" t="str">
        <f t="shared" si="18"/>
        <v>AGR_MOT</v>
      </c>
      <c r="AN148" s="89" t="str">
        <f t="shared" si="19"/>
        <v>R20</v>
      </c>
      <c r="AO148" s="89">
        <f t="shared" si="31"/>
        <v>0.0104159458689876</v>
      </c>
      <c r="AP148" s="89" t="s">
        <v>96</v>
      </c>
      <c r="AQ148" s="90" t="s">
        <v>22</v>
      </c>
      <c r="AU148" s="89" t="s">
        <v>94</v>
      </c>
      <c r="AV148" s="90" t="str">
        <f t="shared" si="20"/>
        <v>AGR_MOT</v>
      </c>
      <c r="AW148" s="89" t="str">
        <f t="shared" si="21"/>
        <v>R20</v>
      </c>
      <c r="AX148" s="89">
        <f t="shared" si="32"/>
        <v>0.0103248398430354</v>
      </c>
      <c r="AY148" s="89" t="s">
        <v>96</v>
      </c>
      <c r="AZ148" s="90" t="s">
        <v>21</v>
      </c>
      <c r="BD148" s="89" t="s">
        <v>94</v>
      </c>
      <c r="BE148" s="90" t="str">
        <f t="shared" si="22"/>
        <v>AGR_MOT</v>
      </c>
      <c r="BF148" s="89" t="str">
        <f t="shared" si="23"/>
        <v>R20</v>
      </c>
      <c r="BG148" s="89">
        <f t="shared" si="24"/>
        <v>0.0104159458689876</v>
      </c>
      <c r="BH148" s="89" t="s">
        <v>96</v>
      </c>
      <c r="BI148" s="90" t="s">
        <v>23</v>
      </c>
      <c r="BM148" s="89" t="s">
        <v>94</v>
      </c>
      <c r="BN148" s="90" t="str">
        <f t="shared" si="25"/>
        <v>AGR_MOT</v>
      </c>
      <c r="BO148" s="89" t="str">
        <f t="shared" si="26"/>
        <v>R20</v>
      </c>
      <c r="BP148" s="89">
        <f t="shared" si="33"/>
        <v>0.0103248398430354</v>
      </c>
      <c r="BQ148" s="89" t="s">
        <v>96</v>
      </c>
      <c r="BR148" s="90" t="s">
        <v>20</v>
      </c>
    </row>
    <row r="149" spans="2:70">
      <c r="B149" s="72"/>
      <c r="C149" s="73"/>
      <c r="D149" s="74"/>
      <c r="E149" s="74"/>
      <c r="F149" s="72"/>
      <c r="G149" s="73"/>
      <c r="H149" s="73"/>
      <c r="K149" s="89" t="s">
        <v>94</v>
      </c>
      <c r="L149" s="90" t="str">
        <f t="shared" si="34"/>
        <v>AGR_MOT</v>
      </c>
      <c r="M149" s="89" t="s">
        <v>130</v>
      </c>
      <c r="N149" s="89">
        <f t="shared" si="28"/>
        <v>0.0104122392682121</v>
      </c>
      <c r="O149" s="89" t="s">
        <v>96</v>
      </c>
      <c r="P149" s="90" t="s">
        <v>24</v>
      </c>
      <c r="T149" s="89" t="s">
        <v>94</v>
      </c>
      <c r="U149" s="90" t="str">
        <f t="shared" si="14"/>
        <v>AGR_MOT</v>
      </c>
      <c r="V149" s="89" t="str">
        <f t="shared" si="15"/>
        <v>R21</v>
      </c>
      <c r="W149" s="89">
        <f t="shared" si="29"/>
        <v>0.0107840004319534</v>
      </c>
      <c r="X149" s="89" t="s">
        <v>96</v>
      </c>
      <c r="Y149" s="90" t="s">
        <v>19</v>
      </c>
      <c r="AC149" s="89" t="s">
        <v>94</v>
      </c>
      <c r="AD149" s="90" t="str">
        <f t="shared" si="16"/>
        <v>AGR_MOT</v>
      </c>
      <c r="AE149" s="89" t="str">
        <f t="shared" si="17"/>
        <v>R21</v>
      </c>
      <c r="AF149" s="89">
        <f t="shared" si="30"/>
        <v>0.01056076034273</v>
      </c>
      <c r="AG149" s="89" t="s">
        <v>96</v>
      </c>
      <c r="AH149" s="90" t="s">
        <v>25</v>
      </c>
      <c r="AL149" s="89" t="s">
        <v>94</v>
      </c>
      <c r="AM149" s="90" t="str">
        <f t="shared" si="18"/>
        <v>AGR_MOT</v>
      </c>
      <c r="AN149" s="89" t="str">
        <f t="shared" si="19"/>
        <v>R21</v>
      </c>
      <c r="AO149" s="89">
        <f t="shared" si="31"/>
        <v>0.0104557631800089</v>
      </c>
      <c r="AP149" s="89" t="s">
        <v>96</v>
      </c>
      <c r="AQ149" s="90" t="s">
        <v>22</v>
      </c>
      <c r="AU149" s="89" t="s">
        <v>94</v>
      </c>
      <c r="AV149" s="90" t="str">
        <f t="shared" si="20"/>
        <v>AGR_MOT</v>
      </c>
      <c r="AW149" s="89" t="str">
        <f t="shared" si="21"/>
        <v>R21</v>
      </c>
      <c r="AX149" s="89">
        <f t="shared" si="32"/>
        <v>0.0104773914280803</v>
      </c>
      <c r="AY149" s="89" t="s">
        <v>96</v>
      </c>
      <c r="AZ149" s="90" t="s">
        <v>21</v>
      </c>
      <c r="BD149" s="89" t="s">
        <v>94</v>
      </c>
      <c r="BE149" s="90" t="str">
        <f t="shared" si="22"/>
        <v>AGR_MOT</v>
      </c>
      <c r="BF149" s="89" t="str">
        <f t="shared" si="23"/>
        <v>R21</v>
      </c>
      <c r="BG149" s="89">
        <f t="shared" si="24"/>
        <v>0.0104557631800089</v>
      </c>
      <c r="BH149" s="89" t="s">
        <v>96</v>
      </c>
      <c r="BI149" s="90" t="s">
        <v>23</v>
      </c>
      <c r="BM149" s="89" t="s">
        <v>94</v>
      </c>
      <c r="BN149" s="90" t="str">
        <f t="shared" si="25"/>
        <v>AGR_MOT</v>
      </c>
      <c r="BO149" s="89" t="str">
        <f t="shared" si="26"/>
        <v>R21</v>
      </c>
      <c r="BP149" s="89">
        <f t="shared" si="33"/>
        <v>0.0104773914280803</v>
      </c>
      <c r="BQ149" s="89" t="s">
        <v>96</v>
      </c>
      <c r="BR149" s="90" t="s">
        <v>20</v>
      </c>
    </row>
    <row r="150" spans="2:70">
      <c r="B150" s="72"/>
      <c r="C150" s="73"/>
      <c r="D150" s="74"/>
      <c r="E150" s="74"/>
      <c r="F150" s="72"/>
      <c r="G150" s="73"/>
      <c r="H150" s="73"/>
      <c r="K150" s="89" t="s">
        <v>94</v>
      </c>
      <c r="L150" s="90" t="str">
        <f t="shared" si="34"/>
        <v>AGR_MOT</v>
      </c>
      <c r="M150" s="89" t="s">
        <v>131</v>
      </c>
      <c r="N150" s="89">
        <f t="shared" si="28"/>
        <v>0.0104576931062438</v>
      </c>
      <c r="O150" s="89" t="s">
        <v>96</v>
      </c>
      <c r="P150" s="90" t="s">
        <v>24</v>
      </c>
      <c r="T150" s="89" t="s">
        <v>94</v>
      </c>
      <c r="U150" s="90" t="str">
        <f t="shared" si="14"/>
        <v>AGR_MOT</v>
      </c>
      <c r="V150" s="89" t="str">
        <f t="shared" si="15"/>
        <v>R22</v>
      </c>
      <c r="W150" s="89">
        <f t="shared" si="29"/>
        <v>0.0108496236041217</v>
      </c>
      <c r="X150" s="89" t="s">
        <v>96</v>
      </c>
      <c r="Y150" s="90" t="s">
        <v>19</v>
      </c>
      <c r="AC150" s="89" t="s">
        <v>94</v>
      </c>
      <c r="AD150" s="90" t="str">
        <f t="shared" si="16"/>
        <v>AGR_MOT</v>
      </c>
      <c r="AE150" s="89" t="str">
        <f t="shared" si="17"/>
        <v>R22</v>
      </c>
      <c r="AF150" s="89">
        <f t="shared" si="30"/>
        <v>0.0104782070969837</v>
      </c>
      <c r="AG150" s="89" t="s">
        <v>96</v>
      </c>
      <c r="AH150" s="90" t="s">
        <v>25</v>
      </c>
      <c r="AL150" s="89" t="s">
        <v>94</v>
      </c>
      <c r="AM150" s="90" t="str">
        <f t="shared" si="18"/>
        <v>AGR_MOT</v>
      </c>
      <c r="AN150" s="89" t="str">
        <f t="shared" si="19"/>
        <v>R22</v>
      </c>
      <c r="AO150" s="89">
        <f t="shared" si="31"/>
        <v>0.0104911283697054</v>
      </c>
      <c r="AP150" s="89" t="s">
        <v>96</v>
      </c>
      <c r="AQ150" s="90" t="s">
        <v>22</v>
      </c>
      <c r="AU150" s="89" t="s">
        <v>94</v>
      </c>
      <c r="AV150" s="90" t="str">
        <f t="shared" si="20"/>
        <v>AGR_MOT</v>
      </c>
      <c r="AW150" s="89" t="str">
        <f t="shared" si="21"/>
        <v>R22</v>
      </c>
      <c r="AX150" s="89">
        <f t="shared" si="32"/>
        <v>0.0105169369797973</v>
      </c>
      <c r="AY150" s="89" t="s">
        <v>96</v>
      </c>
      <c r="AZ150" s="90" t="s">
        <v>21</v>
      </c>
      <c r="BD150" s="89" t="s">
        <v>94</v>
      </c>
      <c r="BE150" s="90" t="str">
        <f t="shared" si="22"/>
        <v>AGR_MOT</v>
      </c>
      <c r="BF150" s="89" t="str">
        <f t="shared" si="23"/>
        <v>R22</v>
      </c>
      <c r="BG150" s="89">
        <f t="shared" si="24"/>
        <v>0.0104911283697054</v>
      </c>
      <c r="BH150" s="89" t="s">
        <v>96</v>
      </c>
      <c r="BI150" s="90" t="s">
        <v>23</v>
      </c>
      <c r="BM150" s="89" t="s">
        <v>94</v>
      </c>
      <c r="BN150" s="90" t="str">
        <f t="shared" si="25"/>
        <v>AGR_MOT</v>
      </c>
      <c r="BO150" s="89" t="str">
        <f t="shared" si="26"/>
        <v>R22</v>
      </c>
      <c r="BP150" s="89">
        <f t="shared" si="33"/>
        <v>0.0105169369797973</v>
      </c>
      <c r="BQ150" s="89" t="s">
        <v>96</v>
      </c>
      <c r="BR150" s="90" t="s">
        <v>20</v>
      </c>
    </row>
    <row r="151" spans="2:70">
      <c r="B151" s="78"/>
      <c r="C151" s="73"/>
      <c r="D151" s="79"/>
      <c r="E151" s="79"/>
      <c r="F151" s="78"/>
      <c r="G151" s="73"/>
      <c r="H151" s="73"/>
      <c r="K151" s="93" t="s">
        <v>94</v>
      </c>
      <c r="L151" s="90" t="str">
        <f t="shared" si="34"/>
        <v>AGR_MOT</v>
      </c>
      <c r="M151" s="89" t="s">
        <v>132</v>
      </c>
      <c r="N151" s="89">
        <f t="shared" si="28"/>
        <v>0.010473241405224</v>
      </c>
      <c r="O151" s="94" t="s">
        <v>96</v>
      </c>
      <c r="P151" s="90" t="s">
        <v>24</v>
      </c>
      <c r="T151" s="89" t="s">
        <v>94</v>
      </c>
      <c r="U151" s="90" t="str">
        <f t="shared" si="14"/>
        <v>AGR_MOT</v>
      </c>
      <c r="V151" s="89" t="str">
        <f t="shared" si="15"/>
        <v>R23</v>
      </c>
      <c r="W151" s="89">
        <f t="shared" si="29"/>
        <v>0.0109230550324751</v>
      </c>
      <c r="X151" s="94" t="s">
        <v>96</v>
      </c>
      <c r="Y151" s="90" t="s">
        <v>19</v>
      </c>
      <c r="AC151" s="89" t="s">
        <v>94</v>
      </c>
      <c r="AD151" s="90" t="str">
        <f t="shared" si="16"/>
        <v>AGR_MOT</v>
      </c>
      <c r="AE151" s="89" t="str">
        <f t="shared" si="17"/>
        <v>R23</v>
      </c>
      <c r="AF151" s="89">
        <f t="shared" si="30"/>
        <v>0.0105410716793298</v>
      </c>
      <c r="AG151" s="94" t="s">
        <v>96</v>
      </c>
      <c r="AH151" s="90" t="s">
        <v>25</v>
      </c>
      <c r="AL151" s="89" t="s">
        <v>94</v>
      </c>
      <c r="AM151" s="90" t="str">
        <f t="shared" si="18"/>
        <v>AGR_MOT</v>
      </c>
      <c r="AN151" s="89" t="str">
        <f t="shared" si="19"/>
        <v>R23</v>
      </c>
      <c r="AO151" s="89">
        <f t="shared" si="31"/>
        <v>0.0105577014910628</v>
      </c>
      <c r="AP151" s="94" t="s">
        <v>96</v>
      </c>
      <c r="AQ151" s="90" t="s">
        <v>22</v>
      </c>
      <c r="AU151" s="89" t="s">
        <v>94</v>
      </c>
      <c r="AV151" s="90" t="str">
        <f t="shared" si="20"/>
        <v>AGR_MOT</v>
      </c>
      <c r="AW151" s="89" t="str">
        <f t="shared" si="21"/>
        <v>R23</v>
      </c>
      <c r="AX151" s="89">
        <f t="shared" si="32"/>
        <v>0.0106487063379756</v>
      </c>
      <c r="AY151" s="94" t="s">
        <v>96</v>
      </c>
      <c r="AZ151" s="90" t="s">
        <v>21</v>
      </c>
      <c r="BD151" s="89" t="s">
        <v>94</v>
      </c>
      <c r="BE151" s="90" t="str">
        <f t="shared" si="22"/>
        <v>AGR_MOT</v>
      </c>
      <c r="BF151" s="89" t="str">
        <f t="shared" si="23"/>
        <v>R23</v>
      </c>
      <c r="BG151" s="89">
        <f t="shared" si="24"/>
        <v>0.0105577014910628</v>
      </c>
      <c r="BH151" s="94" t="s">
        <v>96</v>
      </c>
      <c r="BI151" s="90" t="s">
        <v>23</v>
      </c>
      <c r="BM151" s="89" t="s">
        <v>94</v>
      </c>
      <c r="BN151" s="90" t="str">
        <f t="shared" si="25"/>
        <v>AGR_MOT</v>
      </c>
      <c r="BO151" s="89" t="str">
        <f t="shared" si="26"/>
        <v>R23</v>
      </c>
      <c r="BP151" s="89">
        <f t="shared" si="33"/>
        <v>0.0106487063379756</v>
      </c>
      <c r="BQ151" s="94" t="s">
        <v>96</v>
      </c>
      <c r="BR151" s="90" t="s">
        <v>20</v>
      </c>
    </row>
    <row r="152" spans="2:70">
      <c r="B152" s="73"/>
      <c r="C152" s="73"/>
      <c r="D152" s="73"/>
      <c r="E152" s="73"/>
      <c r="F152" s="73"/>
      <c r="G152" s="73"/>
      <c r="H152" s="73"/>
      <c r="K152" s="89" t="s">
        <v>94</v>
      </c>
      <c r="L152" s="90" t="str">
        <f t="shared" si="34"/>
        <v>AGR_MOT</v>
      </c>
      <c r="M152" s="89" t="s">
        <v>133</v>
      </c>
      <c r="N152" s="89">
        <f t="shared" si="28"/>
        <v>0.0109184238766094</v>
      </c>
      <c r="O152" s="89" t="s">
        <v>96</v>
      </c>
      <c r="P152" s="90" t="s">
        <v>24</v>
      </c>
      <c r="T152" s="89" t="s">
        <v>94</v>
      </c>
      <c r="U152" s="90" t="str">
        <f t="shared" si="14"/>
        <v>AGR_MOT</v>
      </c>
      <c r="V152" s="89" t="str">
        <f t="shared" si="15"/>
        <v>S0</v>
      </c>
      <c r="W152" s="89">
        <f t="shared" si="29"/>
        <v>0.00896334464830439</v>
      </c>
      <c r="X152" s="89" t="s">
        <v>96</v>
      </c>
      <c r="Y152" s="90" t="s">
        <v>19</v>
      </c>
      <c r="AC152" s="89" t="s">
        <v>94</v>
      </c>
      <c r="AD152" s="90" t="str">
        <f t="shared" si="16"/>
        <v>AGR_MOT</v>
      </c>
      <c r="AE152" s="89" t="str">
        <f t="shared" si="17"/>
        <v>S0</v>
      </c>
      <c r="AF152" s="89">
        <f t="shared" si="30"/>
        <v>0.0104603165279496</v>
      </c>
      <c r="AG152" s="89" t="s">
        <v>96</v>
      </c>
      <c r="AH152" s="90" t="s">
        <v>25</v>
      </c>
      <c r="AL152" s="89" t="s">
        <v>94</v>
      </c>
      <c r="AM152" s="90" t="str">
        <f t="shared" si="18"/>
        <v>AGR_MOT</v>
      </c>
      <c r="AN152" s="89" t="str">
        <f t="shared" si="19"/>
        <v>S0</v>
      </c>
      <c r="AO152" s="89">
        <f t="shared" si="31"/>
        <v>0.0102424302427061</v>
      </c>
      <c r="AP152" s="89" t="s">
        <v>96</v>
      </c>
      <c r="AQ152" s="90" t="s">
        <v>22</v>
      </c>
      <c r="AU152" s="89" t="s">
        <v>94</v>
      </c>
      <c r="AV152" s="90" t="str">
        <f t="shared" si="20"/>
        <v>AGR_MOT</v>
      </c>
      <c r="AW152" s="89" t="str">
        <f t="shared" si="21"/>
        <v>S0</v>
      </c>
      <c r="AX152" s="89">
        <f t="shared" si="32"/>
        <v>0.0118105732116227</v>
      </c>
      <c r="AY152" s="89" t="s">
        <v>96</v>
      </c>
      <c r="AZ152" s="90" t="s">
        <v>21</v>
      </c>
      <c r="BD152" s="89" t="s">
        <v>94</v>
      </c>
      <c r="BE152" s="90" t="str">
        <f t="shared" si="22"/>
        <v>AGR_MOT</v>
      </c>
      <c r="BF152" s="89" t="str">
        <f t="shared" si="23"/>
        <v>S0</v>
      </c>
      <c r="BG152" s="89">
        <f t="shared" si="24"/>
        <v>0.0102424302427061</v>
      </c>
      <c r="BH152" s="89" t="s">
        <v>96</v>
      </c>
      <c r="BI152" s="90" t="s">
        <v>23</v>
      </c>
      <c r="BM152" s="89" t="s">
        <v>94</v>
      </c>
      <c r="BN152" s="90" t="str">
        <f t="shared" si="25"/>
        <v>AGR_MOT</v>
      </c>
      <c r="BO152" s="89" t="str">
        <f t="shared" si="26"/>
        <v>S0</v>
      </c>
      <c r="BP152" s="89">
        <f t="shared" si="33"/>
        <v>0.0118105732116227</v>
      </c>
      <c r="BQ152" s="89" t="s">
        <v>96</v>
      </c>
      <c r="BR152" s="90" t="s">
        <v>20</v>
      </c>
    </row>
    <row r="153" spans="2:70">
      <c r="B153" s="73"/>
      <c r="C153" s="73"/>
      <c r="D153" s="73"/>
      <c r="E153" s="73"/>
      <c r="F153" s="73"/>
      <c r="G153" s="73"/>
      <c r="H153" s="73"/>
      <c r="K153" s="89" t="s">
        <v>94</v>
      </c>
      <c r="L153" s="90" t="str">
        <f t="shared" si="34"/>
        <v>AGR_MOT</v>
      </c>
      <c r="M153" s="89" t="s">
        <v>134</v>
      </c>
      <c r="N153" s="89">
        <f t="shared" si="28"/>
        <v>0.0107750419295243</v>
      </c>
      <c r="O153" s="89" t="s">
        <v>96</v>
      </c>
      <c r="P153" s="90" t="s">
        <v>24</v>
      </c>
      <c r="T153" s="89" t="s">
        <v>94</v>
      </c>
      <c r="U153" s="90" t="str">
        <f t="shared" si="14"/>
        <v>AGR_MOT</v>
      </c>
      <c r="V153" s="89" t="str">
        <f t="shared" si="15"/>
        <v>S1</v>
      </c>
      <c r="W153" s="89">
        <f t="shared" si="29"/>
        <v>0.00848441723710787</v>
      </c>
      <c r="X153" s="89" t="s">
        <v>96</v>
      </c>
      <c r="Y153" s="90" t="s">
        <v>19</v>
      </c>
      <c r="AC153" s="89" t="s">
        <v>94</v>
      </c>
      <c r="AD153" s="90" t="str">
        <f t="shared" si="16"/>
        <v>AGR_MOT</v>
      </c>
      <c r="AE153" s="89" t="str">
        <f t="shared" si="17"/>
        <v>S1</v>
      </c>
      <c r="AF153" s="89">
        <f t="shared" si="30"/>
        <v>0.0103512372736474</v>
      </c>
      <c r="AG153" s="89" t="s">
        <v>96</v>
      </c>
      <c r="AH153" s="90" t="s">
        <v>25</v>
      </c>
      <c r="AL153" s="89" t="s">
        <v>94</v>
      </c>
      <c r="AM153" s="90" t="str">
        <f t="shared" si="18"/>
        <v>AGR_MOT</v>
      </c>
      <c r="AN153" s="89" t="str">
        <f t="shared" si="19"/>
        <v>S1</v>
      </c>
      <c r="AO153" s="89">
        <f t="shared" si="31"/>
        <v>0.0100471596879975</v>
      </c>
      <c r="AP153" s="89" t="s">
        <v>96</v>
      </c>
      <c r="AQ153" s="90" t="s">
        <v>22</v>
      </c>
      <c r="AU153" s="89" t="s">
        <v>94</v>
      </c>
      <c r="AV153" s="90" t="str">
        <f t="shared" si="20"/>
        <v>AGR_MOT</v>
      </c>
      <c r="AW153" s="89" t="str">
        <f t="shared" si="21"/>
        <v>S1</v>
      </c>
      <c r="AX153" s="89">
        <f t="shared" si="32"/>
        <v>0.0117294243263936</v>
      </c>
      <c r="AY153" s="89" t="s">
        <v>96</v>
      </c>
      <c r="AZ153" s="90" t="s">
        <v>21</v>
      </c>
      <c r="BD153" s="89" t="s">
        <v>94</v>
      </c>
      <c r="BE153" s="90" t="str">
        <f t="shared" si="22"/>
        <v>AGR_MOT</v>
      </c>
      <c r="BF153" s="89" t="str">
        <f t="shared" si="23"/>
        <v>S1</v>
      </c>
      <c r="BG153" s="89">
        <f t="shared" si="24"/>
        <v>0.0100471596879975</v>
      </c>
      <c r="BH153" s="89" t="s">
        <v>96</v>
      </c>
      <c r="BI153" s="90" t="s">
        <v>23</v>
      </c>
      <c r="BM153" s="89" t="s">
        <v>94</v>
      </c>
      <c r="BN153" s="90" t="str">
        <f t="shared" si="25"/>
        <v>AGR_MOT</v>
      </c>
      <c r="BO153" s="89" t="str">
        <f t="shared" si="26"/>
        <v>S1</v>
      </c>
      <c r="BP153" s="89">
        <f t="shared" si="33"/>
        <v>0.0117294243263936</v>
      </c>
      <c r="BQ153" s="89" t="s">
        <v>96</v>
      </c>
      <c r="BR153" s="90" t="s">
        <v>20</v>
      </c>
    </row>
    <row r="154" spans="2:70">
      <c r="B154" s="73"/>
      <c r="C154" s="73"/>
      <c r="D154" s="73"/>
      <c r="E154" s="73"/>
      <c r="F154" s="73"/>
      <c r="G154" s="73"/>
      <c r="H154" s="73"/>
      <c r="K154" s="89" t="s">
        <v>94</v>
      </c>
      <c r="L154" s="90" t="str">
        <f t="shared" si="34"/>
        <v>AGR_MOT</v>
      </c>
      <c r="M154" s="89" t="s">
        <v>135</v>
      </c>
      <c r="N154" s="89">
        <f t="shared" si="28"/>
        <v>0.0106114190755824</v>
      </c>
      <c r="O154" s="89" t="s">
        <v>96</v>
      </c>
      <c r="P154" s="90" t="s">
        <v>24</v>
      </c>
      <c r="T154" s="89" t="s">
        <v>94</v>
      </c>
      <c r="U154" s="90" t="str">
        <f t="shared" si="14"/>
        <v>AGR_MOT</v>
      </c>
      <c r="V154" s="89" t="str">
        <f t="shared" si="15"/>
        <v>S2</v>
      </c>
      <c r="W154" s="89">
        <f t="shared" si="29"/>
        <v>0.00787609123462955</v>
      </c>
      <c r="X154" s="89" t="s">
        <v>96</v>
      </c>
      <c r="Y154" s="90" t="s">
        <v>19</v>
      </c>
      <c r="AC154" s="89" t="s">
        <v>94</v>
      </c>
      <c r="AD154" s="90" t="str">
        <f t="shared" si="16"/>
        <v>AGR_MOT</v>
      </c>
      <c r="AE154" s="89" t="str">
        <f t="shared" si="17"/>
        <v>S2</v>
      </c>
      <c r="AF154" s="89">
        <f t="shared" si="30"/>
        <v>0.0101484897755896</v>
      </c>
      <c r="AG154" s="89" t="s">
        <v>96</v>
      </c>
      <c r="AH154" s="90" t="s">
        <v>25</v>
      </c>
      <c r="AL154" s="89" t="s">
        <v>94</v>
      </c>
      <c r="AM154" s="90" t="str">
        <f t="shared" si="18"/>
        <v>AGR_MOT</v>
      </c>
      <c r="AN154" s="89" t="str">
        <f t="shared" si="19"/>
        <v>S2</v>
      </c>
      <c r="AO154" s="89">
        <f t="shared" si="31"/>
        <v>0.00964700112167506</v>
      </c>
      <c r="AP154" s="89" t="s">
        <v>96</v>
      </c>
      <c r="AQ154" s="90" t="s">
        <v>22</v>
      </c>
      <c r="AU154" s="89" t="s">
        <v>94</v>
      </c>
      <c r="AV154" s="90" t="str">
        <f t="shared" si="20"/>
        <v>AGR_MOT</v>
      </c>
      <c r="AW154" s="89" t="str">
        <f t="shared" si="21"/>
        <v>S2</v>
      </c>
      <c r="AX154" s="89">
        <f t="shared" si="32"/>
        <v>0.0110986729528818</v>
      </c>
      <c r="AY154" s="89" t="s">
        <v>96</v>
      </c>
      <c r="AZ154" s="90" t="s">
        <v>21</v>
      </c>
      <c r="BD154" s="89" t="s">
        <v>94</v>
      </c>
      <c r="BE154" s="90" t="str">
        <f t="shared" si="22"/>
        <v>AGR_MOT</v>
      </c>
      <c r="BF154" s="89" t="str">
        <f t="shared" si="23"/>
        <v>S2</v>
      </c>
      <c r="BG154" s="89">
        <f t="shared" si="24"/>
        <v>0.00964700112167506</v>
      </c>
      <c r="BH154" s="89" t="s">
        <v>96</v>
      </c>
      <c r="BI154" s="90" t="s">
        <v>23</v>
      </c>
      <c r="BM154" s="89" t="s">
        <v>94</v>
      </c>
      <c r="BN154" s="90" t="str">
        <f t="shared" si="25"/>
        <v>AGR_MOT</v>
      </c>
      <c r="BO154" s="89" t="str">
        <f t="shared" si="26"/>
        <v>S2</v>
      </c>
      <c r="BP154" s="89">
        <f t="shared" si="33"/>
        <v>0.0110986729528818</v>
      </c>
      <c r="BQ154" s="89" t="s">
        <v>96</v>
      </c>
      <c r="BR154" s="90" t="s">
        <v>20</v>
      </c>
    </row>
    <row r="155" spans="2:70">
      <c r="B155" s="73"/>
      <c r="C155" s="73"/>
      <c r="D155" s="73"/>
      <c r="E155" s="73"/>
      <c r="F155" s="73"/>
      <c r="G155" s="73"/>
      <c r="H155" s="73"/>
      <c r="K155" s="92" t="s">
        <v>94</v>
      </c>
      <c r="L155" s="90" t="str">
        <f t="shared" si="34"/>
        <v>AGR_MOT</v>
      </c>
      <c r="M155" s="89" t="s">
        <v>136</v>
      </c>
      <c r="N155" s="89">
        <f t="shared" si="28"/>
        <v>0.0104802103729584</v>
      </c>
      <c r="O155" s="89" t="s">
        <v>96</v>
      </c>
      <c r="P155" s="90" t="s">
        <v>24</v>
      </c>
      <c r="T155" s="89" t="s">
        <v>94</v>
      </c>
      <c r="U155" s="90" t="str">
        <f t="shared" si="14"/>
        <v>AGR_MOT</v>
      </c>
      <c r="V155" s="89" t="str">
        <f t="shared" si="15"/>
        <v>S3</v>
      </c>
      <c r="W155" s="89">
        <f t="shared" si="29"/>
        <v>0.00736970064136019</v>
      </c>
      <c r="X155" s="89" t="s">
        <v>96</v>
      </c>
      <c r="Y155" s="90" t="s">
        <v>19</v>
      </c>
      <c r="AC155" s="89" t="s">
        <v>94</v>
      </c>
      <c r="AD155" s="90" t="str">
        <f t="shared" si="16"/>
        <v>AGR_MOT</v>
      </c>
      <c r="AE155" s="89" t="str">
        <f t="shared" si="17"/>
        <v>S3</v>
      </c>
      <c r="AF155" s="89">
        <f t="shared" si="30"/>
        <v>0.0100311401483829</v>
      </c>
      <c r="AG155" s="89" t="s">
        <v>96</v>
      </c>
      <c r="AH155" s="90" t="s">
        <v>25</v>
      </c>
      <c r="AL155" s="89" t="s">
        <v>94</v>
      </c>
      <c r="AM155" s="90" t="str">
        <f t="shared" si="18"/>
        <v>AGR_MOT</v>
      </c>
      <c r="AN155" s="89" t="str">
        <f t="shared" si="19"/>
        <v>S3</v>
      </c>
      <c r="AO155" s="89">
        <f t="shared" si="31"/>
        <v>0.00922365576098266</v>
      </c>
      <c r="AP155" s="89" t="s">
        <v>96</v>
      </c>
      <c r="AQ155" s="90" t="s">
        <v>22</v>
      </c>
      <c r="AU155" s="89" t="s">
        <v>94</v>
      </c>
      <c r="AV155" s="90" t="str">
        <f t="shared" si="20"/>
        <v>AGR_MOT</v>
      </c>
      <c r="AW155" s="89" t="str">
        <f t="shared" si="21"/>
        <v>S3</v>
      </c>
      <c r="AX155" s="89">
        <f t="shared" si="32"/>
        <v>0.0102098703739199</v>
      </c>
      <c r="AY155" s="89" t="s">
        <v>96</v>
      </c>
      <c r="AZ155" s="90" t="s">
        <v>21</v>
      </c>
      <c r="BD155" s="89" t="s">
        <v>94</v>
      </c>
      <c r="BE155" s="90" t="str">
        <f t="shared" si="22"/>
        <v>AGR_MOT</v>
      </c>
      <c r="BF155" s="89" t="str">
        <f t="shared" si="23"/>
        <v>S3</v>
      </c>
      <c r="BG155" s="89">
        <f t="shared" si="24"/>
        <v>0.00922365576098266</v>
      </c>
      <c r="BH155" s="89" t="s">
        <v>96</v>
      </c>
      <c r="BI155" s="90" t="s">
        <v>23</v>
      </c>
      <c r="BM155" s="89" t="s">
        <v>94</v>
      </c>
      <c r="BN155" s="90" t="str">
        <f t="shared" si="25"/>
        <v>AGR_MOT</v>
      </c>
      <c r="BO155" s="89" t="str">
        <f t="shared" si="26"/>
        <v>S3</v>
      </c>
      <c r="BP155" s="89">
        <f t="shared" si="33"/>
        <v>0.0102098703739199</v>
      </c>
      <c r="BQ155" s="89" t="s">
        <v>96</v>
      </c>
      <c r="BR155" s="90" t="s">
        <v>20</v>
      </c>
    </row>
    <row r="156" spans="2:70">
      <c r="B156" s="73"/>
      <c r="C156" s="73"/>
      <c r="D156" s="73"/>
      <c r="E156" s="73"/>
      <c r="F156" s="73"/>
      <c r="G156" s="73"/>
      <c r="H156" s="73"/>
      <c r="K156" s="89" t="s">
        <v>94</v>
      </c>
      <c r="L156" s="90" t="str">
        <f t="shared" si="34"/>
        <v>AGR_MOT</v>
      </c>
      <c r="M156" s="89" t="s">
        <v>137</v>
      </c>
      <c r="N156" s="89">
        <f t="shared" si="28"/>
        <v>0.010302252039056</v>
      </c>
      <c r="O156" s="89" t="s">
        <v>96</v>
      </c>
      <c r="P156" s="90" t="s">
        <v>24</v>
      </c>
      <c r="T156" s="89" t="s">
        <v>94</v>
      </c>
      <c r="U156" s="90" t="str">
        <f t="shared" si="14"/>
        <v>AGR_MOT</v>
      </c>
      <c r="V156" s="89" t="str">
        <f t="shared" si="15"/>
        <v>S4</v>
      </c>
      <c r="W156" s="89">
        <f t="shared" si="29"/>
        <v>0.00707623257486032</v>
      </c>
      <c r="X156" s="89" t="s">
        <v>96</v>
      </c>
      <c r="Y156" s="90" t="s">
        <v>19</v>
      </c>
      <c r="AC156" s="89" t="s">
        <v>94</v>
      </c>
      <c r="AD156" s="90" t="str">
        <f t="shared" si="16"/>
        <v>AGR_MOT</v>
      </c>
      <c r="AE156" s="89" t="str">
        <f t="shared" si="17"/>
        <v>S4</v>
      </c>
      <c r="AF156" s="89">
        <f t="shared" si="30"/>
        <v>0.0099914442720882</v>
      </c>
      <c r="AG156" s="89" t="s">
        <v>96</v>
      </c>
      <c r="AH156" s="90" t="s">
        <v>25</v>
      </c>
      <c r="AL156" s="89" t="s">
        <v>94</v>
      </c>
      <c r="AM156" s="90" t="str">
        <f t="shared" si="18"/>
        <v>AGR_MOT</v>
      </c>
      <c r="AN156" s="89" t="str">
        <f t="shared" si="19"/>
        <v>S4</v>
      </c>
      <c r="AO156" s="89">
        <f t="shared" si="31"/>
        <v>0.00890221789950177</v>
      </c>
      <c r="AP156" s="89" t="s">
        <v>96</v>
      </c>
      <c r="AQ156" s="90" t="s">
        <v>22</v>
      </c>
      <c r="AU156" s="89" t="s">
        <v>94</v>
      </c>
      <c r="AV156" s="90" t="str">
        <f t="shared" si="20"/>
        <v>AGR_MOT</v>
      </c>
      <c r="AW156" s="89" t="str">
        <f t="shared" si="21"/>
        <v>S4</v>
      </c>
      <c r="AX156" s="89">
        <f t="shared" si="32"/>
        <v>0.00947781475616528</v>
      </c>
      <c r="AY156" s="89" t="s">
        <v>96</v>
      </c>
      <c r="AZ156" s="90" t="s">
        <v>21</v>
      </c>
      <c r="BD156" s="89" t="s">
        <v>94</v>
      </c>
      <c r="BE156" s="90" t="str">
        <f t="shared" si="22"/>
        <v>AGR_MOT</v>
      </c>
      <c r="BF156" s="89" t="str">
        <f t="shared" si="23"/>
        <v>S4</v>
      </c>
      <c r="BG156" s="89">
        <f t="shared" si="24"/>
        <v>0.00890221789950177</v>
      </c>
      <c r="BH156" s="89" t="s">
        <v>96</v>
      </c>
      <c r="BI156" s="90" t="s">
        <v>23</v>
      </c>
      <c r="BM156" s="89" t="s">
        <v>94</v>
      </c>
      <c r="BN156" s="90" t="str">
        <f t="shared" si="25"/>
        <v>AGR_MOT</v>
      </c>
      <c r="BO156" s="89" t="str">
        <f t="shared" si="26"/>
        <v>S4</v>
      </c>
      <c r="BP156" s="89">
        <f t="shared" si="33"/>
        <v>0.00947781475616528</v>
      </c>
      <c r="BQ156" s="89" t="s">
        <v>96</v>
      </c>
      <c r="BR156" s="90" t="s">
        <v>20</v>
      </c>
    </row>
    <row r="157" spans="2:70">
      <c r="B157" s="73"/>
      <c r="C157" s="73"/>
      <c r="D157" s="73"/>
      <c r="E157" s="73"/>
      <c r="F157" s="73"/>
      <c r="G157" s="73"/>
      <c r="H157" s="73"/>
      <c r="K157" s="89" t="s">
        <v>94</v>
      </c>
      <c r="L157" s="90" t="str">
        <f t="shared" si="34"/>
        <v>AGR_MOT</v>
      </c>
      <c r="M157" s="89" t="s">
        <v>138</v>
      </c>
      <c r="N157" s="89">
        <f t="shared" si="28"/>
        <v>0.00998630287270145</v>
      </c>
      <c r="O157" s="89" t="s">
        <v>96</v>
      </c>
      <c r="P157" s="90" t="s">
        <v>24</v>
      </c>
      <c r="T157" s="89" t="s">
        <v>94</v>
      </c>
      <c r="U157" s="90" t="str">
        <f t="shared" si="14"/>
        <v>AGR_MOT</v>
      </c>
      <c r="V157" s="89" t="str">
        <f t="shared" si="15"/>
        <v>S5</v>
      </c>
      <c r="W157" s="89">
        <f t="shared" si="29"/>
        <v>0.00693855248478292</v>
      </c>
      <c r="X157" s="89" t="s">
        <v>96</v>
      </c>
      <c r="Y157" s="90" t="s">
        <v>19</v>
      </c>
      <c r="AC157" s="89" t="s">
        <v>94</v>
      </c>
      <c r="AD157" s="90" t="str">
        <f t="shared" si="16"/>
        <v>AGR_MOT</v>
      </c>
      <c r="AE157" s="89" t="str">
        <f t="shared" si="17"/>
        <v>S5</v>
      </c>
      <c r="AF157" s="89">
        <f t="shared" si="30"/>
        <v>0.00962339524997807</v>
      </c>
      <c r="AG157" s="89" t="s">
        <v>96</v>
      </c>
      <c r="AH157" s="90" t="s">
        <v>25</v>
      </c>
      <c r="AL157" s="89" t="s">
        <v>94</v>
      </c>
      <c r="AM157" s="90" t="str">
        <f t="shared" si="18"/>
        <v>AGR_MOT</v>
      </c>
      <c r="AN157" s="89" t="str">
        <f t="shared" si="19"/>
        <v>S5</v>
      </c>
      <c r="AO157" s="89">
        <f t="shared" si="31"/>
        <v>0.00859828506997421</v>
      </c>
      <c r="AP157" s="89" t="s">
        <v>96</v>
      </c>
      <c r="AQ157" s="90" t="s">
        <v>22</v>
      </c>
      <c r="AU157" s="89" t="s">
        <v>94</v>
      </c>
      <c r="AV157" s="90" t="str">
        <f t="shared" si="20"/>
        <v>AGR_MOT</v>
      </c>
      <c r="AW157" s="89" t="str">
        <f t="shared" si="21"/>
        <v>S5</v>
      </c>
      <c r="AX157" s="89">
        <f t="shared" si="32"/>
        <v>0.009001549175111</v>
      </c>
      <c r="AY157" s="89" t="s">
        <v>96</v>
      </c>
      <c r="AZ157" s="90" t="s">
        <v>21</v>
      </c>
      <c r="BD157" s="89" t="s">
        <v>94</v>
      </c>
      <c r="BE157" s="90" t="str">
        <f t="shared" si="22"/>
        <v>AGR_MOT</v>
      </c>
      <c r="BF157" s="89" t="str">
        <f t="shared" si="23"/>
        <v>S5</v>
      </c>
      <c r="BG157" s="89">
        <f t="shared" si="24"/>
        <v>0.00859828506997421</v>
      </c>
      <c r="BH157" s="89" t="s">
        <v>96</v>
      </c>
      <c r="BI157" s="90" t="s">
        <v>23</v>
      </c>
      <c r="BM157" s="89" t="s">
        <v>94</v>
      </c>
      <c r="BN157" s="90" t="str">
        <f t="shared" si="25"/>
        <v>AGR_MOT</v>
      </c>
      <c r="BO157" s="89" t="str">
        <f t="shared" si="26"/>
        <v>S5</v>
      </c>
      <c r="BP157" s="89">
        <f t="shared" si="33"/>
        <v>0.009001549175111</v>
      </c>
      <c r="BQ157" s="89" t="s">
        <v>96</v>
      </c>
      <c r="BR157" s="90" t="s">
        <v>20</v>
      </c>
    </row>
    <row r="158" spans="2:70">
      <c r="B158" s="73"/>
      <c r="C158" s="73"/>
      <c r="D158" s="73"/>
      <c r="E158" s="73"/>
      <c r="F158" s="73"/>
      <c r="G158" s="73"/>
      <c r="H158" s="73"/>
      <c r="K158" s="89" t="s">
        <v>94</v>
      </c>
      <c r="L158" s="90" t="str">
        <f t="shared" si="34"/>
        <v>AGR_MOT</v>
      </c>
      <c r="M158" s="89" t="s">
        <v>139</v>
      </c>
      <c r="N158" s="89">
        <f t="shared" si="28"/>
        <v>0.00970685876594795</v>
      </c>
      <c r="O158" s="89" t="s">
        <v>96</v>
      </c>
      <c r="P158" s="90" t="s">
        <v>24</v>
      </c>
      <c r="T158" s="89" t="s">
        <v>94</v>
      </c>
      <c r="U158" s="90" t="str">
        <f t="shared" si="14"/>
        <v>AGR_MOT</v>
      </c>
      <c r="V158" s="89" t="str">
        <f t="shared" si="15"/>
        <v>S6</v>
      </c>
      <c r="W158" s="89">
        <f t="shared" si="29"/>
        <v>0.00690233127948598</v>
      </c>
      <c r="X158" s="89" t="s">
        <v>96</v>
      </c>
      <c r="Y158" s="90" t="s">
        <v>19</v>
      </c>
      <c r="AC158" s="89" t="s">
        <v>94</v>
      </c>
      <c r="AD158" s="90" t="str">
        <f t="shared" si="16"/>
        <v>AGR_MOT</v>
      </c>
      <c r="AE158" s="89" t="str">
        <f t="shared" si="17"/>
        <v>S6</v>
      </c>
      <c r="AF158" s="89">
        <f t="shared" si="30"/>
        <v>0.00895580030607749</v>
      </c>
      <c r="AG158" s="89" t="s">
        <v>96</v>
      </c>
      <c r="AH158" s="90" t="s">
        <v>25</v>
      </c>
      <c r="AL158" s="89" t="s">
        <v>94</v>
      </c>
      <c r="AM158" s="90" t="str">
        <f t="shared" si="18"/>
        <v>AGR_MOT</v>
      </c>
      <c r="AN158" s="89" t="str">
        <f t="shared" si="19"/>
        <v>S6</v>
      </c>
      <c r="AO158" s="89">
        <f t="shared" si="31"/>
        <v>0.00831343357193171</v>
      </c>
      <c r="AP158" s="89" t="s">
        <v>96</v>
      </c>
      <c r="AQ158" s="90" t="s">
        <v>22</v>
      </c>
      <c r="AU158" s="89" t="s">
        <v>94</v>
      </c>
      <c r="AV158" s="90" t="str">
        <f t="shared" si="20"/>
        <v>AGR_MOT</v>
      </c>
      <c r="AW158" s="89" t="str">
        <f t="shared" si="21"/>
        <v>S6</v>
      </c>
      <c r="AX158" s="89">
        <f t="shared" si="32"/>
        <v>0.00869775718904425</v>
      </c>
      <c r="AY158" s="89" t="s">
        <v>96</v>
      </c>
      <c r="AZ158" s="90" t="s">
        <v>21</v>
      </c>
      <c r="BD158" s="89" t="s">
        <v>94</v>
      </c>
      <c r="BE158" s="90" t="str">
        <f t="shared" si="22"/>
        <v>AGR_MOT</v>
      </c>
      <c r="BF158" s="89" t="str">
        <f t="shared" si="23"/>
        <v>S6</v>
      </c>
      <c r="BG158" s="89">
        <f t="shared" si="24"/>
        <v>0.00831343357193171</v>
      </c>
      <c r="BH158" s="89" t="s">
        <v>96</v>
      </c>
      <c r="BI158" s="90" t="s">
        <v>23</v>
      </c>
      <c r="BM158" s="89" t="s">
        <v>94</v>
      </c>
      <c r="BN158" s="90" t="str">
        <f t="shared" si="25"/>
        <v>AGR_MOT</v>
      </c>
      <c r="BO158" s="89" t="str">
        <f t="shared" si="26"/>
        <v>S6</v>
      </c>
      <c r="BP158" s="89">
        <f t="shared" si="33"/>
        <v>0.00869775718904425</v>
      </c>
      <c r="BQ158" s="89" t="s">
        <v>96</v>
      </c>
      <c r="BR158" s="90" t="s">
        <v>20</v>
      </c>
    </row>
    <row r="159" spans="2:70">
      <c r="B159" s="73"/>
      <c r="C159" s="73"/>
      <c r="D159" s="73"/>
      <c r="E159" s="73"/>
      <c r="F159" s="73"/>
      <c r="G159" s="73"/>
      <c r="H159" s="73"/>
      <c r="K159" s="92" t="s">
        <v>94</v>
      </c>
      <c r="L159" s="90" t="str">
        <f t="shared" si="34"/>
        <v>AGR_MOT</v>
      </c>
      <c r="M159" s="89" t="s">
        <v>140</v>
      </c>
      <c r="N159" s="89">
        <f t="shared" si="28"/>
        <v>0.00952537765103036</v>
      </c>
      <c r="O159" s="89" t="s">
        <v>96</v>
      </c>
      <c r="P159" s="90" t="s">
        <v>24</v>
      </c>
      <c r="T159" s="89" t="s">
        <v>94</v>
      </c>
      <c r="U159" s="90" t="str">
        <f t="shared" si="14"/>
        <v>AGR_MOT</v>
      </c>
      <c r="V159" s="89" t="str">
        <f t="shared" si="15"/>
        <v>S7</v>
      </c>
      <c r="W159" s="89">
        <f t="shared" si="29"/>
        <v>0.00695811193011423</v>
      </c>
      <c r="X159" s="89" t="s">
        <v>96</v>
      </c>
      <c r="Y159" s="90" t="s">
        <v>19</v>
      </c>
      <c r="AC159" s="89" t="s">
        <v>94</v>
      </c>
      <c r="AD159" s="90" t="str">
        <f t="shared" si="16"/>
        <v>AGR_MOT</v>
      </c>
      <c r="AE159" s="89" t="str">
        <f t="shared" si="17"/>
        <v>S7</v>
      </c>
      <c r="AF159" s="89">
        <f t="shared" si="30"/>
        <v>0.0083231978023869</v>
      </c>
      <c r="AG159" s="89" t="s">
        <v>96</v>
      </c>
      <c r="AH159" s="90" t="s">
        <v>25</v>
      </c>
      <c r="AL159" s="89" t="s">
        <v>94</v>
      </c>
      <c r="AM159" s="90" t="str">
        <f t="shared" si="18"/>
        <v>AGR_MOT</v>
      </c>
      <c r="AN159" s="89" t="str">
        <f t="shared" si="19"/>
        <v>S7</v>
      </c>
      <c r="AO159" s="89">
        <f t="shared" si="31"/>
        <v>0.00810776020785731</v>
      </c>
      <c r="AP159" s="89" t="s">
        <v>96</v>
      </c>
      <c r="AQ159" s="90" t="s">
        <v>22</v>
      </c>
      <c r="AU159" s="89" t="s">
        <v>94</v>
      </c>
      <c r="AV159" s="90" t="str">
        <f t="shared" si="20"/>
        <v>AGR_MOT</v>
      </c>
      <c r="AW159" s="89" t="str">
        <f t="shared" si="21"/>
        <v>S7</v>
      </c>
      <c r="AX159" s="89">
        <f t="shared" si="32"/>
        <v>0.00850186452384368</v>
      </c>
      <c r="AY159" s="89" t="s">
        <v>96</v>
      </c>
      <c r="AZ159" s="90" t="s">
        <v>21</v>
      </c>
      <c r="BD159" s="89" t="s">
        <v>94</v>
      </c>
      <c r="BE159" s="90" t="str">
        <f t="shared" si="22"/>
        <v>AGR_MOT</v>
      </c>
      <c r="BF159" s="89" t="str">
        <f t="shared" si="23"/>
        <v>S7</v>
      </c>
      <c r="BG159" s="89">
        <f t="shared" si="24"/>
        <v>0.00810776020785731</v>
      </c>
      <c r="BH159" s="89" t="s">
        <v>96</v>
      </c>
      <c r="BI159" s="90" t="s">
        <v>23</v>
      </c>
      <c r="BM159" s="89" t="s">
        <v>94</v>
      </c>
      <c r="BN159" s="90" t="str">
        <f t="shared" si="25"/>
        <v>AGR_MOT</v>
      </c>
      <c r="BO159" s="89" t="str">
        <f t="shared" si="26"/>
        <v>S7</v>
      </c>
      <c r="BP159" s="89">
        <f t="shared" si="33"/>
        <v>0.00850186452384368</v>
      </c>
      <c r="BQ159" s="89" t="s">
        <v>96</v>
      </c>
      <c r="BR159" s="90" t="s">
        <v>20</v>
      </c>
    </row>
    <row r="160" spans="2:70">
      <c r="B160" s="73"/>
      <c r="C160" s="73"/>
      <c r="D160" s="73"/>
      <c r="E160" s="73"/>
      <c r="F160" s="73"/>
      <c r="G160" s="73"/>
      <c r="H160" s="73"/>
      <c r="K160" s="89" t="s">
        <v>94</v>
      </c>
      <c r="L160" s="90" t="str">
        <f t="shared" si="34"/>
        <v>AGR_MOT</v>
      </c>
      <c r="M160" s="89" t="s">
        <v>141</v>
      </c>
      <c r="N160" s="89">
        <f t="shared" si="28"/>
        <v>0.00940579551046531</v>
      </c>
      <c r="O160" s="89" t="s">
        <v>96</v>
      </c>
      <c r="P160" s="90" t="s">
        <v>24</v>
      </c>
      <c r="T160" s="89" t="s">
        <v>94</v>
      </c>
      <c r="U160" s="90" t="str">
        <f t="shared" ref="U160:U223" si="35">L160</f>
        <v>AGR_MOT</v>
      </c>
      <c r="V160" s="89" t="str">
        <f t="shared" ref="V160:V223" si="36">M160</f>
        <v>S8</v>
      </c>
      <c r="W160" s="89">
        <f t="shared" si="29"/>
        <v>0.00713706178998624</v>
      </c>
      <c r="X160" s="89" t="s">
        <v>96</v>
      </c>
      <c r="Y160" s="90" t="s">
        <v>19</v>
      </c>
      <c r="AC160" s="89" t="s">
        <v>94</v>
      </c>
      <c r="AD160" s="90" t="str">
        <f t="shared" ref="AD160:AD223" si="37">U160</f>
        <v>AGR_MOT</v>
      </c>
      <c r="AE160" s="89" t="str">
        <f t="shared" ref="AE160:AE223" si="38">V160</f>
        <v>S8</v>
      </c>
      <c r="AF160" s="89">
        <f t="shared" si="30"/>
        <v>0.00791001223001852</v>
      </c>
      <c r="AG160" s="89" t="s">
        <v>96</v>
      </c>
      <c r="AH160" s="90" t="s">
        <v>25</v>
      </c>
      <c r="AL160" s="89" t="s">
        <v>94</v>
      </c>
      <c r="AM160" s="90" t="str">
        <f t="shared" ref="AM160:AM223" si="39">AD160</f>
        <v>AGR_MOT</v>
      </c>
      <c r="AN160" s="89" t="str">
        <f t="shared" ref="AN160:AN223" si="40">AE160</f>
        <v>S8</v>
      </c>
      <c r="AO160" s="89">
        <f t="shared" si="31"/>
        <v>0.00802617470555127</v>
      </c>
      <c r="AP160" s="89" t="s">
        <v>96</v>
      </c>
      <c r="AQ160" s="90" t="s">
        <v>22</v>
      </c>
      <c r="AU160" s="89" t="s">
        <v>94</v>
      </c>
      <c r="AV160" s="90" t="str">
        <f t="shared" ref="AV160:AV223" si="41">AM160</f>
        <v>AGR_MOT</v>
      </c>
      <c r="AW160" s="89" t="str">
        <f t="shared" ref="AW160:AW223" si="42">AN160</f>
        <v>S8</v>
      </c>
      <c r="AX160" s="89">
        <f t="shared" si="32"/>
        <v>0.0084452232324364</v>
      </c>
      <c r="AY160" s="89" t="s">
        <v>96</v>
      </c>
      <c r="AZ160" s="90" t="s">
        <v>21</v>
      </c>
      <c r="BD160" s="89" t="s">
        <v>94</v>
      </c>
      <c r="BE160" s="90" t="str">
        <f t="shared" ref="BE160:BE223" si="43">AV160</f>
        <v>AGR_MOT</v>
      </c>
      <c r="BF160" s="89" t="str">
        <f t="shared" ref="BF160:BF223" si="44">AW160</f>
        <v>S8</v>
      </c>
      <c r="BG160" s="89">
        <f t="shared" ref="BG160:BG223" si="45">AO160</f>
        <v>0.00802617470555127</v>
      </c>
      <c r="BH160" s="89" t="s">
        <v>96</v>
      </c>
      <c r="BI160" s="90" t="s">
        <v>23</v>
      </c>
      <c r="BM160" s="89" t="s">
        <v>94</v>
      </c>
      <c r="BN160" s="90" t="str">
        <f t="shared" ref="BN160:BN223" si="46">BE160</f>
        <v>AGR_MOT</v>
      </c>
      <c r="BO160" s="89" t="str">
        <f t="shared" ref="BO160:BO223" si="47">BF160</f>
        <v>S8</v>
      </c>
      <c r="BP160" s="89">
        <f t="shared" si="33"/>
        <v>0.0084452232324364</v>
      </c>
      <c r="BQ160" s="89" t="s">
        <v>96</v>
      </c>
      <c r="BR160" s="90" t="s">
        <v>20</v>
      </c>
    </row>
    <row r="161" spans="2:70">
      <c r="B161" s="73"/>
      <c r="C161" s="73"/>
      <c r="D161" s="73"/>
      <c r="E161" s="73"/>
      <c r="F161" s="73"/>
      <c r="G161" s="73"/>
      <c r="H161" s="73"/>
      <c r="K161" s="89" t="s">
        <v>94</v>
      </c>
      <c r="L161" s="90" t="str">
        <f t="shared" si="34"/>
        <v>AGR_MOT</v>
      </c>
      <c r="M161" s="89" t="s">
        <v>142</v>
      </c>
      <c r="N161" s="89">
        <f t="shared" si="28"/>
        <v>0.00934271150095977</v>
      </c>
      <c r="O161" s="89" t="s">
        <v>96</v>
      </c>
      <c r="P161" s="90" t="s">
        <v>24</v>
      </c>
      <c r="T161" s="89" t="s">
        <v>94</v>
      </c>
      <c r="U161" s="90" t="str">
        <f t="shared" si="35"/>
        <v>AGR_MOT</v>
      </c>
      <c r="V161" s="89" t="str">
        <f t="shared" si="36"/>
        <v>S9</v>
      </c>
      <c r="W161" s="89">
        <f t="shared" si="29"/>
        <v>0.00761804538936425</v>
      </c>
      <c r="X161" s="89" t="s">
        <v>96</v>
      </c>
      <c r="Y161" s="90" t="s">
        <v>19</v>
      </c>
      <c r="AC161" s="89" t="s">
        <v>94</v>
      </c>
      <c r="AD161" s="90" t="str">
        <f t="shared" si="37"/>
        <v>AGR_MOT</v>
      </c>
      <c r="AE161" s="89" t="str">
        <f t="shared" si="38"/>
        <v>S9</v>
      </c>
      <c r="AF161" s="89">
        <f t="shared" si="30"/>
        <v>0.00767868703142379</v>
      </c>
      <c r="AG161" s="89" t="s">
        <v>96</v>
      </c>
      <c r="AH161" s="90" t="s">
        <v>25</v>
      </c>
      <c r="AL161" s="89" t="s">
        <v>94</v>
      </c>
      <c r="AM161" s="90" t="str">
        <f t="shared" si="39"/>
        <v>AGR_MOT</v>
      </c>
      <c r="AN161" s="89" t="str">
        <f t="shared" si="40"/>
        <v>S9</v>
      </c>
      <c r="AO161" s="89">
        <f t="shared" si="31"/>
        <v>0.00811366825218321</v>
      </c>
      <c r="AP161" s="89" t="s">
        <v>96</v>
      </c>
      <c r="AQ161" s="90" t="s">
        <v>22</v>
      </c>
      <c r="AU161" s="89" t="s">
        <v>94</v>
      </c>
      <c r="AV161" s="90" t="str">
        <f t="shared" si="41"/>
        <v>AGR_MOT</v>
      </c>
      <c r="AW161" s="89" t="str">
        <f t="shared" si="42"/>
        <v>S9</v>
      </c>
      <c r="AX161" s="89">
        <f t="shared" si="32"/>
        <v>0.00858502204079058</v>
      </c>
      <c r="AY161" s="89" t="s">
        <v>96</v>
      </c>
      <c r="AZ161" s="90" t="s">
        <v>21</v>
      </c>
      <c r="BD161" s="89" t="s">
        <v>94</v>
      </c>
      <c r="BE161" s="90" t="str">
        <f t="shared" si="43"/>
        <v>AGR_MOT</v>
      </c>
      <c r="BF161" s="89" t="str">
        <f t="shared" si="44"/>
        <v>S9</v>
      </c>
      <c r="BG161" s="89">
        <f t="shared" si="45"/>
        <v>0.00811366825218321</v>
      </c>
      <c r="BH161" s="89" t="s">
        <v>96</v>
      </c>
      <c r="BI161" s="90" t="s">
        <v>23</v>
      </c>
      <c r="BM161" s="89" t="s">
        <v>94</v>
      </c>
      <c r="BN161" s="90" t="str">
        <f t="shared" si="46"/>
        <v>AGR_MOT</v>
      </c>
      <c r="BO161" s="89" t="str">
        <f t="shared" si="47"/>
        <v>S9</v>
      </c>
      <c r="BP161" s="89">
        <f t="shared" si="33"/>
        <v>0.00858502204079058</v>
      </c>
      <c r="BQ161" s="89" t="s">
        <v>96</v>
      </c>
      <c r="BR161" s="90" t="s">
        <v>20</v>
      </c>
    </row>
    <row r="162" spans="11:70">
      <c r="K162" s="89" t="s">
        <v>94</v>
      </c>
      <c r="L162" s="90" t="str">
        <f t="shared" si="34"/>
        <v>AGR_MOT</v>
      </c>
      <c r="M162" s="89" t="s">
        <v>143</v>
      </c>
      <c r="N162" s="89">
        <f t="shared" si="28"/>
        <v>0.0093232756046095</v>
      </c>
      <c r="O162" s="89" t="s">
        <v>96</v>
      </c>
      <c r="P162" s="90" t="s">
        <v>24</v>
      </c>
      <c r="T162" s="89" t="s">
        <v>94</v>
      </c>
      <c r="U162" s="90" t="str">
        <f t="shared" si="35"/>
        <v>AGR_MOT</v>
      </c>
      <c r="V162" s="89" t="str">
        <f t="shared" si="36"/>
        <v>S10</v>
      </c>
      <c r="W162" s="89">
        <f t="shared" si="29"/>
        <v>0.00832464497830165</v>
      </c>
      <c r="X162" s="89" t="s">
        <v>96</v>
      </c>
      <c r="Y162" s="90" t="s">
        <v>19</v>
      </c>
      <c r="AC162" s="89" t="s">
        <v>94</v>
      </c>
      <c r="AD162" s="90" t="str">
        <f t="shared" si="37"/>
        <v>AGR_MOT</v>
      </c>
      <c r="AE162" s="89" t="str">
        <f t="shared" si="38"/>
        <v>S10</v>
      </c>
      <c r="AF162" s="89">
        <f t="shared" si="30"/>
        <v>0.00755744496055898</v>
      </c>
      <c r="AG162" s="89" t="s">
        <v>96</v>
      </c>
      <c r="AH162" s="90" t="s">
        <v>25</v>
      </c>
      <c r="AL162" s="89" t="s">
        <v>94</v>
      </c>
      <c r="AM162" s="90" t="str">
        <f t="shared" si="39"/>
        <v>AGR_MOT</v>
      </c>
      <c r="AN162" s="89" t="str">
        <f t="shared" si="40"/>
        <v>S10</v>
      </c>
      <c r="AO162" s="89">
        <f t="shared" si="31"/>
        <v>0.00838274552310763</v>
      </c>
      <c r="AP162" s="89" t="s">
        <v>96</v>
      </c>
      <c r="AQ162" s="90" t="s">
        <v>22</v>
      </c>
      <c r="AU162" s="89" t="s">
        <v>94</v>
      </c>
      <c r="AV162" s="90" t="str">
        <f t="shared" si="41"/>
        <v>AGR_MOT</v>
      </c>
      <c r="AW162" s="89" t="str">
        <f t="shared" si="42"/>
        <v>S10</v>
      </c>
      <c r="AX162" s="89">
        <f t="shared" si="32"/>
        <v>0.00899201274693116</v>
      </c>
      <c r="AY162" s="89" t="s">
        <v>96</v>
      </c>
      <c r="AZ162" s="90" t="s">
        <v>21</v>
      </c>
      <c r="BD162" s="89" t="s">
        <v>94</v>
      </c>
      <c r="BE162" s="90" t="str">
        <f t="shared" si="43"/>
        <v>AGR_MOT</v>
      </c>
      <c r="BF162" s="89" t="str">
        <f t="shared" si="44"/>
        <v>S10</v>
      </c>
      <c r="BG162" s="89">
        <f t="shared" si="45"/>
        <v>0.00838274552310763</v>
      </c>
      <c r="BH162" s="89" t="s">
        <v>96</v>
      </c>
      <c r="BI162" s="90" t="s">
        <v>23</v>
      </c>
      <c r="BM162" s="89" t="s">
        <v>94</v>
      </c>
      <c r="BN162" s="90" t="str">
        <f t="shared" si="46"/>
        <v>AGR_MOT</v>
      </c>
      <c r="BO162" s="89" t="str">
        <f t="shared" si="47"/>
        <v>S10</v>
      </c>
      <c r="BP162" s="89">
        <f t="shared" si="33"/>
        <v>0.00899201274693116</v>
      </c>
      <c r="BQ162" s="89" t="s">
        <v>96</v>
      </c>
      <c r="BR162" s="90" t="s">
        <v>20</v>
      </c>
    </row>
    <row r="163" spans="11:70">
      <c r="K163" s="93" t="s">
        <v>94</v>
      </c>
      <c r="L163" s="90" t="str">
        <f t="shared" si="34"/>
        <v>AGR_MOT</v>
      </c>
      <c r="M163" s="89" t="s">
        <v>144</v>
      </c>
      <c r="N163" s="89">
        <f t="shared" si="28"/>
        <v>0.00935477163539888</v>
      </c>
      <c r="O163" s="94" t="s">
        <v>96</v>
      </c>
      <c r="P163" s="90" t="s">
        <v>24</v>
      </c>
      <c r="T163" s="89" t="s">
        <v>94</v>
      </c>
      <c r="U163" s="90" t="str">
        <f t="shared" si="35"/>
        <v>AGR_MOT</v>
      </c>
      <c r="V163" s="89" t="str">
        <f t="shared" si="36"/>
        <v>S11</v>
      </c>
      <c r="W163" s="89">
        <f t="shared" si="29"/>
        <v>0.00886201666472859</v>
      </c>
      <c r="X163" s="94" t="s">
        <v>96</v>
      </c>
      <c r="Y163" s="90" t="s">
        <v>19</v>
      </c>
      <c r="AC163" s="89" t="s">
        <v>94</v>
      </c>
      <c r="AD163" s="90" t="str">
        <f t="shared" si="37"/>
        <v>AGR_MOT</v>
      </c>
      <c r="AE163" s="89" t="str">
        <f t="shared" si="38"/>
        <v>S11</v>
      </c>
      <c r="AF163" s="89">
        <f t="shared" si="30"/>
        <v>0.00753987073520926</v>
      </c>
      <c r="AG163" s="94" t="s">
        <v>96</v>
      </c>
      <c r="AH163" s="90" t="s">
        <v>25</v>
      </c>
      <c r="AL163" s="89" t="s">
        <v>94</v>
      </c>
      <c r="AM163" s="90" t="str">
        <f t="shared" si="39"/>
        <v>AGR_MOT</v>
      </c>
      <c r="AN163" s="89" t="str">
        <f t="shared" si="40"/>
        <v>S11</v>
      </c>
      <c r="AO163" s="89">
        <f t="shared" si="31"/>
        <v>0.00874680022383472</v>
      </c>
      <c r="AP163" s="94" t="s">
        <v>96</v>
      </c>
      <c r="AQ163" s="90" t="s">
        <v>22</v>
      </c>
      <c r="AU163" s="89" t="s">
        <v>94</v>
      </c>
      <c r="AV163" s="90" t="str">
        <f t="shared" si="41"/>
        <v>AGR_MOT</v>
      </c>
      <c r="AW163" s="89" t="str">
        <f t="shared" si="42"/>
        <v>S11</v>
      </c>
      <c r="AX163" s="89">
        <f t="shared" si="32"/>
        <v>0.009722872391825</v>
      </c>
      <c r="AY163" s="94" t="s">
        <v>96</v>
      </c>
      <c r="AZ163" s="90" t="s">
        <v>21</v>
      </c>
      <c r="BD163" s="89" t="s">
        <v>94</v>
      </c>
      <c r="BE163" s="90" t="str">
        <f t="shared" si="43"/>
        <v>AGR_MOT</v>
      </c>
      <c r="BF163" s="89" t="str">
        <f t="shared" si="44"/>
        <v>S11</v>
      </c>
      <c r="BG163" s="89">
        <f t="shared" si="45"/>
        <v>0.00874680022383472</v>
      </c>
      <c r="BH163" s="94" t="s">
        <v>96</v>
      </c>
      <c r="BI163" s="90" t="s">
        <v>23</v>
      </c>
      <c r="BM163" s="89" t="s">
        <v>94</v>
      </c>
      <c r="BN163" s="90" t="str">
        <f t="shared" si="46"/>
        <v>AGR_MOT</v>
      </c>
      <c r="BO163" s="89" t="str">
        <f t="shared" si="47"/>
        <v>S11</v>
      </c>
      <c r="BP163" s="89">
        <f t="shared" si="33"/>
        <v>0.009722872391825</v>
      </c>
      <c r="BQ163" s="94" t="s">
        <v>96</v>
      </c>
      <c r="BR163" s="90" t="s">
        <v>20</v>
      </c>
    </row>
    <row r="164" spans="11:70">
      <c r="K164" s="89" t="s">
        <v>94</v>
      </c>
      <c r="L164" s="90" t="str">
        <f t="shared" si="34"/>
        <v>AGR_MOT</v>
      </c>
      <c r="M164" s="89" t="s">
        <v>145</v>
      </c>
      <c r="N164" s="89">
        <f t="shared" si="28"/>
        <v>0.00951955200798545</v>
      </c>
      <c r="O164" s="89" t="s">
        <v>96</v>
      </c>
      <c r="P164" s="90" t="s">
        <v>24</v>
      </c>
      <c r="T164" s="89" t="s">
        <v>94</v>
      </c>
      <c r="U164" s="90" t="str">
        <f t="shared" si="35"/>
        <v>AGR_MOT</v>
      </c>
      <c r="V164" s="89" t="str">
        <f t="shared" si="36"/>
        <v>S12</v>
      </c>
      <c r="W164" s="89">
        <f t="shared" si="29"/>
        <v>0.00917902343356797</v>
      </c>
      <c r="X164" s="89" t="s">
        <v>96</v>
      </c>
      <c r="Y164" s="90" t="s">
        <v>19</v>
      </c>
      <c r="AC164" s="89" t="s">
        <v>94</v>
      </c>
      <c r="AD164" s="90" t="str">
        <f t="shared" si="37"/>
        <v>AGR_MOT</v>
      </c>
      <c r="AE164" s="89" t="str">
        <f t="shared" si="38"/>
        <v>S12</v>
      </c>
      <c r="AF164" s="89">
        <f t="shared" si="30"/>
        <v>0.00765324792010456</v>
      </c>
      <c r="AG164" s="89" t="s">
        <v>96</v>
      </c>
      <c r="AH164" s="90" t="s">
        <v>25</v>
      </c>
      <c r="AL164" s="89" t="s">
        <v>94</v>
      </c>
      <c r="AM164" s="90" t="str">
        <f t="shared" si="39"/>
        <v>AGR_MOT</v>
      </c>
      <c r="AN164" s="89" t="str">
        <f t="shared" si="40"/>
        <v>S12</v>
      </c>
      <c r="AO164" s="89">
        <f t="shared" si="31"/>
        <v>0.0090818707258295</v>
      </c>
      <c r="AP164" s="89" t="s">
        <v>96</v>
      </c>
      <c r="AQ164" s="90" t="s">
        <v>22</v>
      </c>
      <c r="AU164" s="89" t="s">
        <v>94</v>
      </c>
      <c r="AV164" s="90" t="str">
        <f t="shared" si="41"/>
        <v>AGR_MOT</v>
      </c>
      <c r="AW164" s="89" t="str">
        <f t="shared" si="42"/>
        <v>S12</v>
      </c>
      <c r="AX164" s="89">
        <f t="shared" si="32"/>
        <v>0.0104206027643797</v>
      </c>
      <c r="AY164" s="89" t="s">
        <v>96</v>
      </c>
      <c r="AZ164" s="90" t="s">
        <v>21</v>
      </c>
      <c r="BD164" s="89" t="s">
        <v>94</v>
      </c>
      <c r="BE164" s="90" t="str">
        <f t="shared" si="43"/>
        <v>AGR_MOT</v>
      </c>
      <c r="BF164" s="89" t="str">
        <f t="shared" si="44"/>
        <v>S12</v>
      </c>
      <c r="BG164" s="89">
        <f t="shared" si="45"/>
        <v>0.0090818707258295</v>
      </c>
      <c r="BH164" s="89" t="s">
        <v>96</v>
      </c>
      <c r="BI164" s="90" t="s">
        <v>23</v>
      </c>
      <c r="BM164" s="89" t="s">
        <v>94</v>
      </c>
      <c r="BN164" s="90" t="str">
        <f t="shared" si="46"/>
        <v>AGR_MOT</v>
      </c>
      <c r="BO164" s="89" t="str">
        <f t="shared" si="47"/>
        <v>S12</v>
      </c>
      <c r="BP164" s="89">
        <f t="shared" si="33"/>
        <v>0.0104206027643797</v>
      </c>
      <c r="BQ164" s="89" t="s">
        <v>96</v>
      </c>
      <c r="BR164" s="90" t="s">
        <v>20</v>
      </c>
    </row>
    <row r="165" spans="11:70">
      <c r="K165" s="89" t="s">
        <v>94</v>
      </c>
      <c r="L165" s="90" t="str">
        <f t="shared" si="34"/>
        <v>AGR_MOT</v>
      </c>
      <c r="M165" s="89" t="s">
        <v>146</v>
      </c>
      <c r="N165" s="89">
        <f t="shared" si="28"/>
        <v>0.00983477217602029</v>
      </c>
      <c r="O165" s="89" t="s">
        <v>96</v>
      </c>
      <c r="P165" s="90" t="s">
        <v>24</v>
      </c>
      <c r="T165" s="89" t="s">
        <v>94</v>
      </c>
      <c r="U165" s="90" t="str">
        <f t="shared" si="35"/>
        <v>AGR_MOT</v>
      </c>
      <c r="V165" s="89" t="str">
        <f t="shared" si="36"/>
        <v>S13</v>
      </c>
      <c r="W165" s="89">
        <f t="shared" si="29"/>
        <v>0.00935394292004165</v>
      </c>
      <c r="X165" s="89" t="s">
        <v>96</v>
      </c>
      <c r="Y165" s="90" t="s">
        <v>19</v>
      </c>
      <c r="AC165" s="89" t="s">
        <v>94</v>
      </c>
      <c r="AD165" s="90" t="str">
        <f t="shared" si="37"/>
        <v>AGR_MOT</v>
      </c>
      <c r="AE165" s="89" t="str">
        <f t="shared" si="38"/>
        <v>S13</v>
      </c>
      <c r="AF165" s="89">
        <f t="shared" si="30"/>
        <v>0.00806302398618668</v>
      </c>
      <c r="AG165" s="89" t="s">
        <v>96</v>
      </c>
      <c r="AH165" s="90" t="s">
        <v>25</v>
      </c>
      <c r="AL165" s="89" t="s">
        <v>94</v>
      </c>
      <c r="AM165" s="90" t="str">
        <f t="shared" si="39"/>
        <v>AGR_MOT</v>
      </c>
      <c r="AN165" s="89" t="str">
        <f t="shared" si="40"/>
        <v>S13</v>
      </c>
      <c r="AO165" s="89">
        <f t="shared" si="31"/>
        <v>0.00940908785584033</v>
      </c>
      <c r="AP165" s="89" t="s">
        <v>96</v>
      </c>
      <c r="AQ165" s="90" t="s">
        <v>22</v>
      </c>
      <c r="AU165" s="89" t="s">
        <v>94</v>
      </c>
      <c r="AV165" s="90" t="str">
        <f t="shared" si="41"/>
        <v>AGR_MOT</v>
      </c>
      <c r="AW165" s="89" t="str">
        <f t="shared" si="42"/>
        <v>S13</v>
      </c>
      <c r="AX165" s="89">
        <f t="shared" si="32"/>
        <v>0.0109229546436609</v>
      </c>
      <c r="AY165" s="89" t="s">
        <v>96</v>
      </c>
      <c r="AZ165" s="90" t="s">
        <v>21</v>
      </c>
      <c r="BD165" s="89" t="s">
        <v>94</v>
      </c>
      <c r="BE165" s="90" t="str">
        <f t="shared" si="43"/>
        <v>AGR_MOT</v>
      </c>
      <c r="BF165" s="89" t="str">
        <f t="shared" si="44"/>
        <v>S13</v>
      </c>
      <c r="BG165" s="89">
        <f t="shared" si="45"/>
        <v>0.00940908785584033</v>
      </c>
      <c r="BH165" s="89" t="s">
        <v>96</v>
      </c>
      <c r="BI165" s="90" t="s">
        <v>23</v>
      </c>
      <c r="BM165" s="89" t="s">
        <v>94</v>
      </c>
      <c r="BN165" s="90" t="str">
        <f t="shared" si="46"/>
        <v>AGR_MOT</v>
      </c>
      <c r="BO165" s="89" t="str">
        <f t="shared" si="47"/>
        <v>S13</v>
      </c>
      <c r="BP165" s="89">
        <f t="shared" si="33"/>
        <v>0.0109229546436609</v>
      </c>
      <c r="BQ165" s="89" t="s">
        <v>96</v>
      </c>
      <c r="BR165" s="90" t="s">
        <v>20</v>
      </c>
    </row>
    <row r="166" spans="11:70">
      <c r="K166" s="89" t="s">
        <v>94</v>
      </c>
      <c r="L166" s="90" t="str">
        <f t="shared" si="34"/>
        <v>AGR_MOT</v>
      </c>
      <c r="M166" s="89" t="s">
        <v>147</v>
      </c>
      <c r="N166" s="89">
        <f t="shared" si="28"/>
        <v>0.0101197602007481</v>
      </c>
      <c r="O166" s="89" t="s">
        <v>96</v>
      </c>
      <c r="P166" s="90" t="s">
        <v>24</v>
      </c>
      <c r="T166" s="89" t="s">
        <v>94</v>
      </c>
      <c r="U166" s="90" t="str">
        <f t="shared" si="35"/>
        <v>AGR_MOT</v>
      </c>
      <c r="V166" s="89" t="str">
        <f t="shared" si="36"/>
        <v>S14</v>
      </c>
      <c r="W166" s="89">
        <f t="shared" si="29"/>
        <v>0.00946890090470574</v>
      </c>
      <c r="X166" s="89" t="s">
        <v>96</v>
      </c>
      <c r="Y166" s="90" t="s">
        <v>19</v>
      </c>
      <c r="AC166" s="89" t="s">
        <v>94</v>
      </c>
      <c r="AD166" s="90" t="str">
        <f t="shared" si="37"/>
        <v>AGR_MOT</v>
      </c>
      <c r="AE166" s="89" t="str">
        <f t="shared" si="38"/>
        <v>S14</v>
      </c>
      <c r="AF166" s="89">
        <f t="shared" si="30"/>
        <v>0.00876710103848362</v>
      </c>
      <c r="AG166" s="89" t="s">
        <v>96</v>
      </c>
      <c r="AH166" s="90" t="s">
        <v>25</v>
      </c>
      <c r="AL166" s="89" t="s">
        <v>94</v>
      </c>
      <c r="AM166" s="90" t="str">
        <f t="shared" si="39"/>
        <v>AGR_MOT</v>
      </c>
      <c r="AN166" s="89" t="str">
        <f t="shared" si="40"/>
        <v>S14</v>
      </c>
      <c r="AO166" s="89">
        <f t="shared" si="31"/>
        <v>0.00974057712653231</v>
      </c>
      <c r="AP166" s="89" t="s">
        <v>96</v>
      </c>
      <c r="AQ166" s="90" t="s">
        <v>22</v>
      </c>
      <c r="AU166" s="89" t="s">
        <v>94</v>
      </c>
      <c r="AV166" s="90" t="str">
        <f t="shared" si="41"/>
        <v>AGR_MOT</v>
      </c>
      <c r="AW166" s="89" t="str">
        <f t="shared" si="42"/>
        <v>S14</v>
      </c>
      <c r="AX166" s="89">
        <f t="shared" si="32"/>
        <v>0.011327125797577</v>
      </c>
      <c r="AY166" s="89" t="s">
        <v>96</v>
      </c>
      <c r="AZ166" s="90" t="s">
        <v>21</v>
      </c>
      <c r="BD166" s="89" t="s">
        <v>94</v>
      </c>
      <c r="BE166" s="90" t="str">
        <f t="shared" si="43"/>
        <v>AGR_MOT</v>
      </c>
      <c r="BF166" s="89" t="str">
        <f t="shared" si="44"/>
        <v>S14</v>
      </c>
      <c r="BG166" s="89">
        <f t="shared" si="45"/>
        <v>0.00974057712653231</v>
      </c>
      <c r="BH166" s="89" t="s">
        <v>96</v>
      </c>
      <c r="BI166" s="90" t="s">
        <v>23</v>
      </c>
      <c r="BM166" s="89" t="s">
        <v>94</v>
      </c>
      <c r="BN166" s="90" t="str">
        <f t="shared" si="46"/>
        <v>AGR_MOT</v>
      </c>
      <c r="BO166" s="89" t="str">
        <f t="shared" si="47"/>
        <v>S14</v>
      </c>
      <c r="BP166" s="89">
        <f t="shared" si="33"/>
        <v>0.011327125797577</v>
      </c>
      <c r="BQ166" s="89" t="s">
        <v>96</v>
      </c>
      <c r="BR166" s="90" t="s">
        <v>20</v>
      </c>
    </row>
    <row r="167" spans="11:70">
      <c r="K167" s="92" t="s">
        <v>94</v>
      </c>
      <c r="L167" s="90" t="str">
        <f t="shared" si="34"/>
        <v>AGR_MOT</v>
      </c>
      <c r="M167" s="89" t="s">
        <v>148</v>
      </c>
      <c r="N167" s="89">
        <f t="shared" si="28"/>
        <v>0.0103526099488921</v>
      </c>
      <c r="O167" s="89" t="s">
        <v>96</v>
      </c>
      <c r="P167" s="90" t="s">
        <v>24</v>
      </c>
      <c r="T167" s="89" t="s">
        <v>94</v>
      </c>
      <c r="U167" s="90" t="str">
        <f t="shared" si="35"/>
        <v>AGR_MOT</v>
      </c>
      <c r="V167" s="89" t="str">
        <f t="shared" si="36"/>
        <v>S15</v>
      </c>
      <c r="W167" s="89">
        <f t="shared" si="29"/>
        <v>0.00947570562912054</v>
      </c>
      <c r="X167" s="89" t="s">
        <v>96</v>
      </c>
      <c r="Y167" s="90" t="s">
        <v>19</v>
      </c>
      <c r="AC167" s="89" t="s">
        <v>94</v>
      </c>
      <c r="AD167" s="90" t="str">
        <f t="shared" si="37"/>
        <v>AGR_MOT</v>
      </c>
      <c r="AE167" s="89" t="str">
        <f t="shared" si="38"/>
        <v>S15</v>
      </c>
      <c r="AF167" s="89">
        <f t="shared" si="30"/>
        <v>0.00940238544360776</v>
      </c>
      <c r="AG167" s="89" t="s">
        <v>96</v>
      </c>
      <c r="AH167" s="90" t="s">
        <v>25</v>
      </c>
      <c r="AL167" s="89" t="s">
        <v>94</v>
      </c>
      <c r="AM167" s="90" t="str">
        <f t="shared" si="39"/>
        <v>AGR_MOT</v>
      </c>
      <c r="AN167" s="89" t="str">
        <f t="shared" si="40"/>
        <v>S15</v>
      </c>
      <c r="AO167" s="89">
        <f t="shared" si="31"/>
        <v>0.00999979087756372</v>
      </c>
      <c r="AP167" s="89" t="s">
        <v>96</v>
      </c>
      <c r="AQ167" s="90" t="s">
        <v>22</v>
      </c>
      <c r="AU167" s="89" t="s">
        <v>94</v>
      </c>
      <c r="AV167" s="90" t="str">
        <f t="shared" si="41"/>
        <v>AGR_MOT</v>
      </c>
      <c r="AW167" s="89" t="str">
        <f t="shared" si="42"/>
        <v>S15</v>
      </c>
      <c r="AX167" s="89">
        <f t="shared" si="32"/>
        <v>0.0116249417007371</v>
      </c>
      <c r="AY167" s="89" t="s">
        <v>96</v>
      </c>
      <c r="AZ167" s="90" t="s">
        <v>21</v>
      </c>
      <c r="BD167" s="89" t="s">
        <v>94</v>
      </c>
      <c r="BE167" s="90" t="str">
        <f t="shared" si="43"/>
        <v>AGR_MOT</v>
      </c>
      <c r="BF167" s="89" t="str">
        <f t="shared" si="44"/>
        <v>S15</v>
      </c>
      <c r="BG167" s="89">
        <f t="shared" si="45"/>
        <v>0.00999979087756372</v>
      </c>
      <c r="BH167" s="89" t="s">
        <v>96</v>
      </c>
      <c r="BI167" s="90" t="s">
        <v>23</v>
      </c>
      <c r="BM167" s="89" t="s">
        <v>94</v>
      </c>
      <c r="BN167" s="90" t="str">
        <f t="shared" si="46"/>
        <v>AGR_MOT</v>
      </c>
      <c r="BO167" s="89" t="str">
        <f t="shared" si="47"/>
        <v>S15</v>
      </c>
      <c r="BP167" s="89">
        <f t="shared" si="33"/>
        <v>0.0116249417007371</v>
      </c>
      <c r="BQ167" s="89" t="s">
        <v>96</v>
      </c>
      <c r="BR167" s="90" t="s">
        <v>20</v>
      </c>
    </row>
    <row r="168" spans="11:70">
      <c r="K168" s="89" t="s">
        <v>94</v>
      </c>
      <c r="L168" s="90" t="str">
        <f t="shared" si="34"/>
        <v>AGR_MOT</v>
      </c>
      <c r="M168" s="89" t="s">
        <v>149</v>
      </c>
      <c r="N168" s="89">
        <f t="shared" si="28"/>
        <v>0.0105596594720338</v>
      </c>
      <c r="O168" s="89" t="s">
        <v>96</v>
      </c>
      <c r="P168" s="90" t="s">
        <v>24</v>
      </c>
      <c r="T168" s="89" t="s">
        <v>94</v>
      </c>
      <c r="U168" s="90" t="str">
        <f t="shared" si="35"/>
        <v>AGR_MOT</v>
      </c>
      <c r="V168" s="89" t="str">
        <f t="shared" si="36"/>
        <v>S16</v>
      </c>
      <c r="W168" s="89">
        <f t="shared" si="29"/>
        <v>0.00943526057496736</v>
      </c>
      <c r="X168" s="89" t="s">
        <v>96</v>
      </c>
      <c r="Y168" s="90" t="s">
        <v>19</v>
      </c>
      <c r="AC168" s="89" t="s">
        <v>94</v>
      </c>
      <c r="AD168" s="90" t="str">
        <f t="shared" si="37"/>
        <v>AGR_MOT</v>
      </c>
      <c r="AE168" s="89" t="str">
        <f t="shared" si="38"/>
        <v>S16</v>
      </c>
      <c r="AF168" s="89">
        <f t="shared" si="30"/>
        <v>0.00983377508800909</v>
      </c>
      <c r="AG168" s="89" t="s">
        <v>96</v>
      </c>
      <c r="AH168" s="90" t="s">
        <v>25</v>
      </c>
      <c r="AL168" s="89" t="s">
        <v>94</v>
      </c>
      <c r="AM168" s="90" t="str">
        <f t="shared" si="39"/>
        <v>AGR_MOT</v>
      </c>
      <c r="AN168" s="89" t="str">
        <f t="shared" si="40"/>
        <v>S16</v>
      </c>
      <c r="AO168" s="89">
        <f t="shared" si="31"/>
        <v>0.0101644506642469</v>
      </c>
      <c r="AP168" s="89" t="s">
        <v>96</v>
      </c>
      <c r="AQ168" s="90" t="s">
        <v>22</v>
      </c>
      <c r="AU168" s="89" t="s">
        <v>94</v>
      </c>
      <c r="AV168" s="90" t="str">
        <f t="shared" si="41"/>
        <v>AGR_MOT</v>
      </c>
      <c r="AW168" s="89" t="str">
        <f t="shared" si="42"/>
        <v>S16</v>
      </c>
      <c r="AX168" s="89">
        <f t="shared" si="32"/>
        <v>0.01179346357049</v>
      </c>
      <c r="AY168" s="89" t="s">
        <v>96</v>
      </c>
      <c r="AZ168" s="90" t="s">
        <v>21</v>
      </c>
      <c r="BD168" s="89" t="s">
        <v>94</v>
      </c>
      <c r="BE168" s="90" t="str">
        <f t="shared" si="43"/>
        <v>AGR_MOT</v>
      </c>
      <c r="BF168" s="89" t="str">
        <f t="shared" si="44"/>
        <v>S16</v>
      </c>
      <c r="BG168" s="89">
        <f t="shared" si="45"/>
        <v>0.0101644506642469</v>
      </c>
      <c r="BH168" s="89" t="s">
        <v>96</v>
      </c>
      <c r="BI168" s="90" t="s">
        <v>23</v>
      </c>
      <c r="BM168" s="89" t="s">
        <v>94</v>
      </c>
      <c r="BN168" s="90" t="str">
        <f t="shared" si="46"/>
        <v>AGR_MOT</v>
      </c>
      <c r="BO168" s="89" t="str">
        <f t="shared" si="47"/>
        <v>S16</v>
      </c>
      <c r="BP168" s="89">
        <f t="shared" si="33"/>
        <v>0.01179346357049</v>
      </c>
      <c r="BQ168" s="89" t="s">
        <v>96</v>
      </c>
      <c r="BR168" s="90" t="s">
        <v>20</v>
      </c>
    </row>
    <row r="169" spans="11:70">
      <c r="K169" s="89" t="s">
        <v>94</v>
      </c>
      <c r="L169" s="90" t="str">
        <f t="shared" si="34"/>
        <v>AGR_MOT</v>
      </c>
      <c r="M169" s="89" t="s">
        <v>150</v>
      </c>
      <c r="N169" s="89">
        <f t="shared" si="28"/>
        <v>0.0107192629502442</v>
      </c>
      <c r="O169" s="89" t="s">
        <v>96</v>
      </c>
      <c r="P169" s="90" t="s">
        <v>24</v>
      </c>
      <c r="T169" s="89" t="s">
        <v>94</v>
      </c>
      <c r="U169" s="90" t="str">
        <f t="shared" si="35"/>
        <v>AGR_MOT</v>
      </c>
      <c r="V169" s="89" t="str">
        <f t="shared" si="36"/>
        <v>S17</v>
      </c>
      <c r="W169" s="89">
        <f t="shared" si="29"/>
        <v>0.00935860344516929</v>
      </c>
      <c r="X169" s="89" t="s">
        <v>96</v>
      </c>
      <c r="Y169" s="90" t="s">
        <v>19</v>
      </c>
      <c r="AC169" s="89" t="s">
        <v>94</v>
      </c>
      <c r="AD169" s="90" t="str">
        <f t="shared" si="37"/>
        <v>AGR_MOT</v>
      </c>
      <c r="AE169" s="89" t="str">
        <f t="shared" si="38"/>
        <v>S17</v>
      </c>
      <c r="AF169" s="89">
        <f t="shared" si="30"/>
        <v>0.0101050279210297</v>
      </c>
      <c r="AG169" s="89" t="s">
        <v>96</v>
      </c>
      <c r="AH169" s="90" t="s">
        <v>25</v>
      </c>
      <c r="AL169" s="89" t="s">
        <v>94</v>
      </c>
      <c r="AM169" s="90" t="str">
        <f t="shared" si="39"/>
        <v>AGR_MOT</v>
      </c>
      <c r="AN169" s="89" t="str">
        <f t="shared" si="40"/>
        <v>S17</v>
      </c>
      <c r="AO169" s="89">
        <f t="shared" si="31"/>
        <v>0.0102560890823508</v>
      </c>
      <c r="AP169" s="89" t="s">
        <v>96</v>
      </c>
      <c r="AQ169" s="90" t="s">
        <v>22</v>
      </c>
      <c r="AU169" s="89" t="s">
        <v>94</v>
      </c>
      <c r="AV169" s="90" t="str">
        <f t="shared" si="41"/>
        <v>AGR_MOT</v>
      </c>
      <c r="AW169" s="89" t="str">
        <f t="shared" si="42"/>
        <v>S17</v>
      </c>
      <c r="AX169" s="89">
        <f t="shared" si="32"/>
        <v>0.0119169823402558</v>
      </c>
      <c r="AY169" s="89" t="s">
        <v>96</v>
      </c>
      <c r="AZ169" s="90" t="s">
        <v>21</v>
      </c>
      <c r="BD169" s="89" t="s">
        <v>94</v>
      </c>
      <c r="BE169" s="90" t="str">
        <f t="shared" si="43"/>
        <v>AGR_MOT</v>
      </c>
      <c r="BF169" s="89" t="str">
        <f t="shared" si="44"/>
        <v>S17</v>
      </c>
      <c r="BG169" s="89">
        <f t="shared" si="45"/>
        <v>0.0102560890823508</v>
      </c>
      <c r="BH169" s="89" t="s">
        <v>96</v>
      </c>
      <c r="BI169" s="90" t="s">
        <v>23</v>
      </c>
      <c r="BM169" s="89" t="s">
        <v>94</v>
      </c>
      <c r="BN169" s="90" t="str">
        <f t="shared" si="46"/>
        <v>AGR_MOT</v>
      </c>
      <c r="BO169" s="89" t="str">
        <f t="shared" si="47"/>
        <v>S17</v>
      </c>
      <c r="BP169" s="89">
        <f t="shared" si="33"/>
        <v>0.0119169823402558</v>
      </c>
      <c r="BQ169" s="89" t="s">
        <v>96</v>
      </c>
      <c r="BR169" s="90" t="s">
        <v>20</v>
      </c>
    </row>
    <row r="170" spans="11:70">
      <c r="K170" s="89" t="s">
        <v>94</v>
      </c>
      <c r="L170" s="90" t="str">
        <f t="shared" si="34"/>
        <v>AGR_MOT</v>
      </c>
      <c r="M170" s="89" t="s">
        <v>151</v>
      </c>
      <c r="N170" s="89">
        <f t="shared" si="28"/>
        <v>0.0108315644882517</v>
      </c>
      <c r="O170" s="89" t="s">
        <v>96</v>
      </c>
      <c r="P170" s="90" t="s">
        <v>24</v>
      </c>
      <c r="T170" s="89" t="s">
        <v>94</v>
      </c>
      <c r="U170" s="90" t="str">
        <f t="shared" si="35"/>
        <v>AGR_MOT</v>
      </c>
      <c r="V170" s="89" t="str">
        <f t="shared" si="36"/>
        <v>S18</v>
      </c>
      <c r="W170" s="89">
        <f t="shared" si="29"/>
        <v>0.00937740083829202</v>
      </c>
      <c r="X170" s="89" t="s">
        <v>96</v>
      </c>
      <c r="Y170" s="90" t="s">
        <v>19</v>
      </c>
      <c r="AC170" s="89" t="s">
        <v>94</v>
      </c>
      <c r="AD170" s="90" t="str">
        <f t="shared" si="37"/>
        <v>AGR_MOT</v>
      </c>
      <c r="AE170" s="89" t="str">
        <f t="shared" si="38"/>
        <v>S18</v>
      </c>
      <c r="AF170" s="89">
        <f t="shared" si="30"/>
        <v>0.0102525876095419</v>
      </c>
      <c r="AG170" s="89" t="s">
        <v>96</v>
      </c>
      <c r="AH170" s="90" t="s">
        <v>25</v>
      </c>
      <c r="AL170" s="89" t="s">
        <v>94</v>
      </c>
      <c r="AM170" s="90" t="str">
        <f t="shared" si="39"/>
        <v>AGR_MOT</v>
      </c>
      <c r="AN170" s="89" t="str">
        <f t="shared" si="40"/>
        <v>S18</v>
      </c>
      <c r="AO170" s="89">
        <f t="shared" si="31"/>
        <v>0.010306050695497</v>
      </c>
      <c r="AP170" s="89" t="s">
        <v>96</v>
      </c>
      <c r="AQ170" s="90" t="s">
        <v>22</v>
      </c>
      <c r="AU170" s="89" t="s">
        <v>94</v>
      </c>
      <c r="AV170" s="90" t="str">
        <f t="shared" si="41"/>
        <v>AGR_MOT</v>
      </c>
      <c r="AW170" s="89" t="str">
        <f t="shared" si="42"/>
        <v>S18</v>
      </c>
      <c r="AX170" s="89">
        <f t="shared" si="32"/>
        <v>0.0119637007973735</v>
      </c>
      <c r="AY170" s="89" t="s">
        <v>96</v>
      </c>
      <c r="AZ170" s="90" t="s">
        <v>21</v>
      </c>
      <c r="BD170" s="89" t="s">
        <v>94</v>
      </c>
      <c r="BE170" s="90" t="str">
        <f t="shared" si="43"/>
        <v>AGR_MOT</v>
      </c>
      <c r="BF170" s="89" t="str">
        <f t="shared" si="44"/>
        <v>S18</v>
      </c>
      <c r="BG170" s="89">
        <f t="shared" si="45"/>
        <v>0.010306050695497</v>
      </c>
      <c r="BH170" s="89" t="s">
        <v>96</v>
      </c>
      <c r="BI170" s="90" t="s">
        <v>23</v>
      </c>
      <c r="BM170" s="89" t="s">
        <v>94</v>
      </c>
      <c r="BN170" s="90" t="str">
        <f t="shared" si="46"/>
        <v>AGR_MOT</v>
      </c>
      <c r="BO170" s="89" t="str">
        <f t="shared" si="47"/>
        <v>S18</v>
      </c>
      <c r="BP170" s="89">
        <f t="shared" si="33"/>
        <v>0.0119637007973735</v>
      </c>
      <c r="BQ170" s="89" t="s">
        <v>96</v>
      </c>
      <c r="BR170" s="90" t="s">
        <v>20</v>
      </c>
    </row>
    <row r="171" spans="11:70">
      <c r="K171" s="92" t="s">
        <v>94</v>
      </c>
      <c r="L171" s="90" t="str">
        <f t="shared" si="34"/>
        <v>AGR_MOT</v>
      </c>
      <c r="M171" s="89" t="s">
        <v>152</v>
      </c>
      <c r="N171" s="89">
        <f t="shared" si="28"/>
        <v>0.010907270240581</v>
      </c>
      <c r="O171" s="89" t="s">
        <v>96</v>
      </c>
      <c r="P171" s="90" t="s">
        <v>24</v>
      </c>
      <c r="T171" s="89" t="s">
        <v>94</v>
      </c>
      <c r="U171" s="90" t="str">
        <f t="shared" si="35"/>
        <v>AGR_MOT</v>
      </c>
      <c r="V171" s="89" t="str">
        <f t="shared" si="36"/>
        <v>S19</v>
      </c>
      <c r="W171" s="89">
        <f t="shared" si="29"/>
        <v>0.00955192040311233</v>
      </c>
      <c r="X171" s="89" t="s">
        <v>96</v>
      </c>
      <c r="Y171" s="90" t="s">
        <v>19</v>
      </c>
      <c r="AC171" s="89" t="s">
        <v>94</v>
      </c>
      <c r="AD171" s="90" t="str">
        <f t="shared" si="37"/>
        <v>AGR_MOT</v>
      </c>
      <c r="AE171" s="89" t="str">
        <f t="shared" si="38"/>
        <v>S19</v>
      </c>
      <c r="AF171" s="89">
        <f t="shared" si="30"/>
        <v>0.0103425955697234</v>
      </c>
      <c r="AG171" s="89" t="s">
        <v>96</v>
      </c>
      <c r="AH171" s="90" t="s">
        <v>25</v>
      </c>
      <c r="AL171" s="89" t="s">
        <v>94</v>
      </c>
      <c r="AM171" s="90" t="str">
        <f t="shared" si="39"/>
        <v>AGR_MOT</v>
      </c>
      <c r="AN171" s="89" t="str">
        <f t="shared" si="40"/>
        <v>S19</v>
      </c>
      <c r="AO171" s="89">
        <f t="shared" si="31"/>
        <v>0.010385014665602</v>
      </c>
      <c r="AP171" s="89" t="s">
        <v>96</v>
      </c>
      <c r="AQ171" s="90" t="s">
        <v>22</v>
      </c>
      <c r="AU171" s="89" t="s">
        <v>94</v>
      </c>
      <c r="AV171" s="90" t="str">
        <f t="shared" si="41"/>
        <v>AGR_MOT</v>
      </c>
      <c r="AW171" s="89" t="str">
        <f t="shared" si="42"/>
        <v>S19</v>
      </c>
      <c r="AX171" s="89">
        <f t="shared" si="32"/>
        <v>0.0120300603734161</v>
      </c>
      <c r="AY171" s="89" t="s">
        <v>96</v>
      </c>
      <c r="AZ171" s="90" t="s">
        <v>21</v>
      </c>
      <c r="BD171" s="89" t="s">
        <v>94</v>
      </c>
      <c r="BE171" s="90" t="str">
        <f t="shared" si="43"/>
        <v>AGR_MOT</v>
      </c>
      <c r="BF171" s="89" t="str">
        <f t="shared" si="44"/>
        <v>S19</v>
      </c>
      <c r="BG171" s="89">
        <f t="shared" si="45"/>
        <v>0.010385014665602</v>
      </c>
      <c r="BH171" s="89" t="s">
        <v>96</v>
      </c>
      <c r="BI171" s="90" t="s">
        <v>23</v>
      </c>
      <c r="BM171" s="89" t="s">
        <v>94</v>
      </c>
      <c r="BN171" s="90" t="str">
        <f t="shared" si="46"/>
        <v>AGR_MOT</v>
      </c>
      <c r="BO171" s="89" t="str">
        <f t="shared" si="47"/>
        <v>S19</v>
      </c>
      <c r="BP171" s="89">
        <f t="shared" si="33"/>
        <v>0.0120300603734161</v>
      </c>
      <c r="BQ171" s="89" t="s">
        <v>96</v>
      </c>
      <c r="BR171" s="90" t="s">
        <v>20</v>
      </c>
    </row>
    <row r="172" spans="11:70">
      <c r="K172" s="89" t="s">
        <v>94</v>
      </c>
      <c r="L172" s="90" t="str">
        <f t="shared" si="34"/>
        <v>AGR_MOT</v>
      </c>
      <c r="M172" s="89" t="s">
        <v>153</v>
      </c>
      <c r="N172" s="89">
        <f t="shared" si="28"/>
        <v>0.0109552436996141</v>
      </c>
      <c r="O172" s="89" t="s">
        <v>96</v>
      </c>
      <c r="P172" s="90" t="s">
        <v>24</v>
      </c>
      <c r="T172" s="89" t="s">
        <v>94</v>
      </c>
      <c r="U172" s="90" t="str">
        <f t="shared" si="35"/>
        <v>AGR_MOT</v>
      </c>
      <c r="V172" s="89" t="str">
        <f t="shared" si="36"/>
        <v>S20</v>
      </c>
      <c r="W172" s="89">
        <f t="shared" si="29"/>
        <v>0.00963772478352658</v>
      </c>
      <c r="X172" s="89" t="s">
        <v>96</v>
      </c>
      <c r="Y172" s="90" t="s">
        <v>19</v>
      </c>
      <c r="AC172" s="89" t="s">
        <v>94</v>
      </c>
      <c r="AD172" s="90" t="str">
        <f t="shared" si="37"/>
        <v>AGR_MOT</v>
      </c>
      <c r="AE172" s="89" t="str">
        <f t="shared" si="38"/>
        <v>S20</v>
      </c>
      <c r="AF172" s="89">
        <f t="shared" si="30"/>
        <v>0.0103710063004266</v>
      </c>
      <c r="AG172" s="89" t="s">
        <v>96</v>
      </c>
      <c r="AH172" s="90" t="s">
        <v>25</v>
      </c>
      <c r="AL172" s="89" t="s">
        <v>94</v>
      </c>
      <c r="AM172" s="90" t="str">
        <f t="shared" si="39"/>
        <v>AGR_MOT</v>
      </c>
      <c r="AN172" s="89" t="str">
        <f t="shared" si="40"/>
        <v>S20</v>
      </c>
      <c r="AO172" s="89">
        <f t="shared" si="31"/>
        <v>0.0104659175293997</v>
      </c>
      <c r="AP172" s="89" t="s">
        <v>96</v>
      </c>
      <c r="AQ172" s="90" t="s">
        <v>22</v>
      </c>
      <c r="AU172" s="89" t="s">
        <v>94</v>
      </c>
      <c r="AV172" s="90" t="str">
        <f t="shared" si="41"/>
        <v>AGR_MOT</v>
      </c>
      <c r="AW172" s="89" t="str">
        <f t="shared" si="42"/>
        <v>S20</v>
      </c>
      <c r="AX172" s="89">
        <f t="shared" si="32"/>
        <v>0.0121783296513417</v>
      </c>
      <c r="AY172" s="89" t="s">
        <v>96</v>
      </c>
      <c r="AZ172" s="90" t="s">
        <v>21</v>
      </c>
      <c r="BD172" s="89" t="s">
        <v>94</v>
      </c>
      <c r="BE172" s="90" t="str">
        <f t="shared" si="43"/>
        <v>AGR_MOT</v>
      </c>
      <c r="BF172" s="89" t="str">
        <f t="shared" si="44"/>
        <v>S20</v>
      </c>
      <c r="BG172" s="89">
        <f t="shared" si="45"/>
        <v>0.0104659175293997</v>
      </c>
      <c r="BH172" s="89" t="s">
        <v>96</v>
      </c>
      <c r="BI172" s="90" t="s">
        <v>23</v>
      </c>
      <c r="BM172" s="89" t="s">
        <v>94</v>
      </c>
      <c r="BN172" s="90" t="str">
        <f t="shared" si="46"/>
        <v>AGR_MOT</v>
      </c>
      <c r="BO172" s="89" t="str">
        <f t="shared" si="47"/>
        <v>S20</v>
      </c>
      <c r="BP172" s="89">
        <f t="shared" si="33"/>
        <v>0.0121783296513417</v>
      </c>
      <c r="BQ172" s="89" t="s">
        <v>96</v>
      </c>
      <c r="BR172" s="90" t="s">
        <v>20</v>
      </c>
    </row>
    <row r="173" spans="11:70">
      <c r="K173" s="89" t="s">
        <v>94</v>
      </c>
      <c r="L173" s="90" t="str">
        <f t="shared" si="34"/>
        <v>AGR_MOT</v>
      </c>
      <c r="M173" s="89" t="s">
        <v>154</v>
      </c>
      <c r="N173" s="89">
        <f t="shared" si="28"/>
        <v>0.0110001819222234</v>
      </c>
      <c r="O173" s="89" t="s">
        <v>96</v>
      </c>
      <c r="P173" s="90" t="s">
        <v>24</v>
      </c>
      <c r="T173" s="89" t="s">
        <v>94</v>
      </c>
      <c r="U173" s="90" t="str">
        <f t="shared" si="35"/>
        <v>AGR_MOT</v>
      </c>
      <c r="V173" s="89" t="str">
        <f t="shared" si="36"/>
        <v>S21</v>
      </c>
      <c r="W173" s="89">
        <f t="shared" si="29"/>
        <v>0.00945696449028081</v>
      </c>
      <c r="X173" s="89" t="s">
        <v>96</v>
      </c>
      <c r="Y173" s="90" t="s">
        <v>19</v>
      </c>
      <c r="AC173" s="89" t="s">
        <v>94</v>
      </c>
      <c r="AD173" s="90" t="str">
        <f t="shared" si="37"/>
        <v>AGR_MOT</v>
      </c>
      <c r="AE173" s="89" t="str">
        <f t="shared" si="38"/>
        <v>S21</v>
      </c>
      <c r="AF173" s="89">
        <f t="shared" si="30"/>
        <v>0.0103563715873088</v>
      </c>
      <c r="AG173" s="89" t="s">
        <v>96</v>
      </c>
      <c r="AH173" s="90" t="s">
        <v>25</v>
      </c>
      <c r="AL173" s="89" t="s">
        <v>94</v>
      </c>
      <c r="AM173" s="90" t="str">
        <f t="shared" si="39"/>
        <v>AGR_MOT</v>
      </c>
      <c r="AN173" s="89" t="str">
        <f t="shared" si="40"/>
        <v>S21</v>
      </c>
      <c r="AO173" s="89">
        <f t="shared" si="31"/>
        <v>0.0104972461771676</v>
      </c>
      <c r="AP173" s="89" t="s">
        <v>96</v>
      </c>
      <c r="AQ173" s="90" t="s">
        <v>22</v>
      </c>
      <c r="AU173" s="89" t="s">
        <v>94</v>
      </c>
      <c r="AV173" s="90" t="str">
        <f t="shared" si="41"/>
        <v>AGR_MOT</v>
      </c>
      <c r="AW173" s="89" t="str">
        <f t="shared" si="42"/>
        <v>S21</v>
      </c>
      <c r="AX173" s="89">
        <f t="shared" si="32"/>
        <v>0.0122964956240013</v>
      </c>
      <c r="AY173" s="89" t="s">
        <v>96</v>
      </c>
      <c r="AZ173" s="90" t="s">
        <v>21</v>
      </c>
      <c r="BD173" s="89" t="s">
        <v>94</v>
      </c>
      <c r="BE173" s="90" t="str">
        <f t="shared" si="43"/>
        <v>AGR_MOT</v>
      </c>
      <c r="BF173" s="89" t="str">
        <f t="shared" si="44"/>
        <v>S21</v>
      </c>
      <c r="BG173" s="89">
        <f t="shared" si="45"/>
        <v>0.0104972461771676</v>
      </c>
      <c r="BH173" s="89" t="s">
        <v>96</v>
      </c>
      <c r="BI173" s="90" t="s">
        <v>23</v>
      </c>
      <c r="BM173" s="89" t="s">
        <v>94</v>
      </c>
      <c r="BN173" s="90" t="str">
        <f t="shared" si="46"/>
        <v>AGR_MOT</v>
      </c>
      <c r="BO173" s="89" t="str">
        <f t="shared" si="47"/>
        <v>S21</v>
      </c>
      <c r="BP173" s="89">
        <f t="shared" si="33"/>
        <v>0.0122964956240013</v>
      </c>
      <c r="BQ173" s="89" t="s">
        <v>96</v>
      </c>
      <c r="BR173" s="90" t="s">
        <v>20</v>
      </c>
    </row>
    <row r="174" spans="11:70">
      <c r="K174" s="89" t="s">
        <v>94</v>
      </c>
      <c r="L174" s="90" t="str">
        <f t="shared" si="34"/>
        <v>AGR_MOT</v>
      </c>
      <c r="M174" s="89" t="s">
        <v>155</v>
      </c>
      <c r="N174" s="89">
        <f t="shared" si="28"/>
        <v>0.0110581445418841</v>
      </c>
      <c r="O174" s="89" t="s">
        <v>96</v>
      </c>
      <c r="P174" s="90" t="s">
        <v>24</v>
      </c>
      <c r="T174" s="89" t="s">
        <v>94</v>
      </c>
      <c r="U174" s="90" t="str">
        <f t="shared" si="35"/>
        <v>AGR_MOT</v>
      </c>
      <c r="V174" s="89" t="str">
        <f t="shared" si="36"/>
        <v>S22</v>
      </c>
      <c r="W174" s="89">
        <f t="shared" si="29"/>
        <v>0.00924291807486926</v>
      </c>
      <c r="X174" s="89" t="s">
        <v>96</v>
      </c>
      <c r="Y174" s="90" t="s">
        <v>19</v>
      </c>
      <c r="AC174" s="89" t="s">
        <v>94</v>
      </c>
      <c r="AD174" s="90" t="str">
        <f t="shared" si="37"/>
        <v>AGR_MOT</v>
      </c>
      <c r="AE174" s="89" t="str">
        <f t="shared" si="38"/>
        <v>S22</v>
      </c>
      <c r="AF174" s="89">
        <f t="shared" si="30"/>
        <v>0.0103336076165661</v>
      </c>
      <c r="AG174" s="89" t="s">
        <v>96</v>
      </c>
      <c r="AH174" s="90" t="s">
        <v>25</v>
      </c>
      <c r="AL174" s="89" t="s">
        <v>94</v>
      </c>
      <c r="AM174" s="90" t="str">
        <f t="shared" si="39"/>
        <v>AGR_MOT</v>
      </c>
      <c r="AN174" s="89" t="str">
        <f t="shared" si="40"/>
        <v>S22</v>
      </c>
      <c r="AO174" s="89">
        <f t="shared" si="31"/>
        <v>0.0104334553926126</v>
      </c>
      <c r="AP174" s="89" t="s">
        <v>96</v>
      </c>
      <c r="AQ174" s="90" t="s">
        <v>22</v>
      </c>
      <c r="AU174" s="89" t="s">
        <v>94</v>
      </c>
      <c r="AV174" s="90" t="str">
        <f t="shared" si="41"/>
        <v>AGR_MOT</v>
      </c>
      <c r="AW174" s="89" t="str">
        <f t="shared" si="42"/>
        <v>S22</v>
      </c>
      <c r="AX174" s="89">
        <f t="shared" si="32"/>
        <v>0.0121711498963057</v>
      </c>
      <c r="AY174" s="89" t="s">
        <v>96</v>
      </c>
      <c r="AZ174" s="90" t="s">
        <v>21</v>
      </c>
      <c r="BD174" s="89" t="s">
        <v>94</v>
      </c>
      <c r="BE174" s="90" t="str">
        <f t="shared" si="43"/>
        <v>AGR_MOT</v>
      </c>
      <c r="BF174" s="89" t="str">
        <f t="shared" si="44"/>
        <v>S22</v>
      </c>
      <c r="BG174" s="89">
        <f t="shared" si="45"/>
        <v>0.0104334553926126</v>
      </c>
      <c r="BH174" s="89" t="s">
        <v>96</v>
      </c>
      <c r="BI174" s="90" t="s">
        <v>23</v>
      </c>
      <c r="BM174" s="89" t="s">
        <v>94</v>
      </c>
      <c r="BN174" s="90" t="str">
        <f t="shared" si="46"/>
        <v>AGR_MOT</v>
      </c>
      <c r="BO174" s="89" t="str">
        <f t="shared" si="47"/>
        <v>S22</v>
      </c>
      <c r="BP174" s="89">
        <f t="shared" si="33"/>
        <v>0.0121711498963057</v>
      </c>
      <c r="BQ174" s="89" t="s">
        <v>96</v>
      </c>
      <c r="BR174" s="90" t="s">
        <v>20</v>
      </c>
    </row>
    <row r="175" spans="11:70">
      <c r="K175" s="93" t="s">
        <v>94</v>
      </c>
      <c r="L175" s="90" t="str">
        <f t="shared" si="34"/>
        <v>AGR_MOT</v>
      </c>
      <c r="M175" s="89" t="s">
        <v>156</v>
      </c>
      <c r="N175" s="89">
        <f t="shared" si="28"/>
        <v>0.0110634196829352</v>
      </c>
      <c r="O175" s="94" t="s">
        <v>96</v>
      </c>
      <c r="P175" s="90" t="s">
        <v>24</v>
      </c>
      <c r="T175" s="89" t="s">
        <v>94</v>
      </c>
      <c r="U175" s="90" t="str">
        <f t="shared" si="35"/>
        <v>AGR_MOT</v>
      </c>
      <c r="V175" s="89" t="str">
        <f t="shared" si="36"/>
        <v>S23</v>
      </c>
      <c r="W175" s="89">
        <f t="shared" si="29"/>
        <v>0.00910370000687102</v>
      </c>
      <c r="X175" s="94" t="s">
        <v>96</v>
      </c>
      <c r="Y175" s="90" t="s">
        <v>19</v>
      </c>
      <c r="AC175" s="89" t="s">
        <v>94</v>
      </c>
      <c r="AD175" s="90" t="str">
        <f t="shared" si="37"/>
        <v>AGR_MOT</v>
      </c>
      <c r="AE175" s="89" t="str">
        <f t="shared" si="38"/>
        <v>S23</v>
      </c>
      <c r="AF175" s="89">
        <f t="shared" si="30"/>
        <v>0.0103821474821582</v>
      </c>
      <c r="AG175" s="94" t="s">
        <v>96</v>
      </c>
      <c r="AH175" s="90" t="s">
        <v>25</v>
      </c>
      <c r="AL175" s="89" t="s">
        <v>94</v>
      </c>
      <c r="AM175" s="90" t="str">
        <f t="shared" si="39"/>
        <v>AGR_MOT</v>
      </c>
      <c r="AN175" s="89" t="str">
        <f t="shared" si="40"/>
        <v>S23</v>
      </c>
      <c r="AO175" s="89">
        <f t="shared" si="31"/>
        <v>0.0103443694938274</v>
      </c>
      <c r="AP175" s="94" t="s">
        <v>96</v>
      </c>
      <c r="AQ175" s="90" t="s">
        <v>22</v>
      </c>
      <c r="AU175" s="89" t="s">
        <v>94</v>
      </c>
      <c r="AV175" s="90" t="str">
        <f t="shared" si="41"/>
        <v>AGR_MOT</v>
      </c>
      <c r="AW175" s="89" t="str">
        <f t="shared" si="42"/>
        <v>S23</v>
      </c>
      <c r="AX175" s="89">
        <f t="shared" si="32"/>
        <v>0.0119662467877505</v>
      </c>
      <c r="AY175" s="94" t="s">
        <v>96</v>
      </c>
      <c r="AZ175" s="90" t="s">
        <v>21</v>
      </c>
      <c r="BD175" s="89" t="s">
        <v>94</v>
      </c>
      <c r="BE175" s="90" t="str">
        <f t="shared" si="43"/>
        <v>AGR_MOT</v>
      </c>
      <c r="BF175" s="89" t="str">
        <f t="shared" si="44"/>
        <v>S23</v>
      </c>
      <c r="BG175" s="89">
        <f t="shared" si="45"/>
        <v>0.0103443694938274</v>
      </c>
      <c r="BH175" s="94" t="s">
        <v>96</v>
      </c>
      <c r="BI175" s="90" t="s">
        <v>23</v>
      </c>
      <c r="BM175" s="89" t="s">
        <v>94</v>
      </c>
      <c r="BN175" s="90" t="str">
        <f t="shared" si="46"/>
        <v>AGR_MOT</v>
      </c>
      <c r="BO175" s="89" t="str">
        <f t="shared" si="47"/>
        <v>S23</v>
      </c>
      <c r="BP175" s="89">
        <f t="shared" si="33"/>
        <v>0.0119662467877505</v>
      </c>
      <c r="BQ175" s="94" t="s">
        <v>96</v>
      </c>
      <c r="BR175" s="90" t="s">
        <v>20</v>
      </c>
    </row>
    <row r="176" spans="11:70">
      <c r="K176" s="89" t="s">
        <v>94</v>
      </c>
      <c r="L176" s="90" t="str">
        <f t="shared" si="34"/>
        <v>AGR_MOT</v>
      </c>
      <c r="M176" s="90" t="s">
        <v>157</v>
      </c>
      <c r="N176" s="89">
        <f t="shared" si="28"/>
        <v>0.0107358071255442</v>
      </c>
      <c r="O176" s="89" t="s">
        <v>96</v>
      </c>
      <c r="P176" s="90" t="s">
        <v>24</v>
      </c>
      <c r="T176" s="89" t="s">
        <v>94</v>
      </c>
      <c r="U176" s="90" t="str">
        <f t="shared" si="35"/>
        <v>AGR_MOT</v>
      </c>
      <c r="V176" s="89" t="str">
        <f t="shared" si="36"/>
        <v>F0</v>
      </c>
      <c r="W176" s="89">
        <f t="shared" si="29"/>
        <v>0.00979234811426952</v>
      </c>
      <c r="X176" s="89" t="s">
        <v>96</v>
      </c>
      <c r="Y176" s="90" t="s">
        <v>19</v>
      </c>
      <c r="AC176" s="89" t="s">
        <v>94</v>
      </c>
      <c r="AD176" s="90" t="str">
        <f t="shared" si="37"/>
        <v>AGR_MOT</v>
      </c>
      <c r="AE176" s="89" t="str">
        <f t="shared" si="38"/>
        <v>F0</v>
      </c>
      <c r="AF176" s="89">
        <f t="shared" si="30"/>
        <v>0.0112280144932449</v>
      </c>
      <c r="AG176" s="89" t="s">
        <v>96</v>
      </c>
      <c r="AH176" s="90" t="s">
        <v>25</v>
      </c>
      <c r="AL176" s="89" t="s">
        <v>94</v>
      </c>
      <c r="AM176" s="90" t="str">
        <f t="shared" si="39"/>
        <v>AGR_MOT</v>
      </c>
      <c r="AN176" s="89" t="str">
        <f t="shared" si="40"/>
        <v>F0</v>
      </c>
      <c r="AO176" s="89">
        <f t="shared" si="31"/>
        <v>0.0105315353457976</v>
      </c>
      <c r="AP176" s="89" t="s">
        <v>96</v>
      </c>
      <c r="AQ176" s="90" t="s">
        <v>22</v>
      </c>
      <c r="AU176" s="89" t="s">
        <v>94</v>
      </c>
      <c r="AV176" s="90" t="str">
        <f t="shared" si="41"/>
        <v>AGR_MOT</v>
      </c>
      <c r="AW176" s="89" t="str">
        <f t="shared" si="42"/>
        <v>F0</v>
      </c>
      <c r="AX176" s="89">
        <f t="shared" si="32"/>
        <v>0.0113071216660431</v>
      </c>
      <c r="AY176" s="89" t="s">
        <v>96</v>
      </c>
      <c r="AZ176" s="90" t="s">
        <v>21</v>
      </c>
      <c r="BD176" s="89" t="s">
        <v>94</v>
      </c>
      <c r="BE176" s="90" t="str">
        <f t="shared" si="43"/>
        <v>AGR_MOT</v>
      </c>
      <c r="BF176" s="89" t="str">
        <f t="shared" si="44"/>
        <v>F0</v>
      </c>
      <c r="BG176" s="89">
        <f t="shared" si="45"/>
        <v>0.0105315353457976</v>
      </c>
      <c r="BH176" s="89" t="s">
        <v>96</v>
      </c>
      <c r="BI176" s="90" t="s">
        <v>23</v>
      </c>
      <c r="BM176" s="89" t="s">
        <v>94</v>
      </c>
      <c r="BN176" s="90" t="str">
        <f t="shared" si="46"/>
        <v>AGR_MOT</v>
      </c>
      <c r="BO176" s="89" t="str">
        <f t="shared" si="47"/>
        <v>F0</v>
      </c>
      <c r="BP176" s="89">
        <f t="shared" si="33"/>
        <v>0.0113071216660431</v>
      </c>
      <c r="BQ176" s="89" t="s">
        <v>96</v>
      </c>
      <c r="BR176" s="90" t="s">
        <v>20</v>
      </c>
    </row>
    <row r="177" spans="11:70">
      <c r="K177" s="89" t="s">
        <v>94</v>
      </c>
      <c r="L177" s="90" t="str">
        <f t="shared" si="34"/>
        <v>AGR_MOT</v>
      </c>
      <c r="M177" s="90" t="s">
        <v>158</v>
      </c>
      <c r="N177" s="89">
        <f t="shared" si="28"/>
        <v>0.0106576860500416</v>
      </c>
      <c r="O177" s="89" t="s">
        <v>96</v>
      </c>
      <c r="P177" s="90" t="s">
        <v>24</v>
      </c>
      <c r="T177" s="89" t="s">
        <v>94</v>
      </c>
      <c r="U177" s="90" t="str">
        <f t="shared" si="35"/>
        <v>AGR_MOT</v>
      </c>
      <c r="V177" s="89" t="str">
        <f t="shared" si="36"/>
        <v>F1</v>
      </c>
      <c r="W177" s="89">
        <f t="shared" si="29"/>
        <v>0.00919766699444991</v>
      </c>
      <c r="X177" s="89" t="s">
        <v>96</v>
      </c>
      <c r="Y177" s="90" t="s">
        <v>19</v>
      </c>
      <c r="AC177" s="89" t="s">
        <v>94</v>
      </c>
      <c r="AD177" s="90" t="str">
        <f t="shared" si="37"/>
        <v>AGR_MOT</v>
      </c>
      <c r="AE177" s="89" t="str">
        <f t="shared" si="38"/>
        <v>F1</v>
      </c>
      <c r="AF177" s="89">
        <f t="shared" si="30"/>
        <v>0.0113096943440033</v>
      </c>
      <c r="AG177" s="89" t="s">
        <v>96</v>
      </c>
      <c r="AH177" s="90" t="s">
        <v>25</v>
      </c>
      <c r="AL177" s="89" t="s">
        <v>94</v>
      </c>
      <c r="AM177" s="90" t="str">
        <f t="shared" si="39"/>
        <v>AGR_MOT</v>
      </c>
      <c r="AN177" s="89" t="str">
        <f t="shared" si="40"/>
        <v>F1</v>
      </c>
      <c r="AO177" s="89">
        <f t="shared" si="31"/>
        <v>0.0102965939924624</v>
      </c>
      <c r="AP177" s="89" t="s">
        <v>96</v>
      </c>
      <c r="AQ177" s="90" t="s">
        <v>22</v>
      </c>
      <c r="AU177" s="89" t="s">
        <v>94</v>
      </c>
      <c r="AV177" s="90" t="str">
        <f t="shared" si="41"/>
        <v>AGR_MOT</v>
      </c>
      <c r="AW177" s="89" t="str">
        <f t="shared" si="42"/>
        <v>F1</v>
      </c>
      <c r="AX177" s="89">
        <f t="shared" si="32"/>
        <v>0.0109087269053611</v>
      </c>
      <c r="AY177" s="89" t="s">
        <v>96</v>
      </c>
      <c r="AZ177" s="90" t="s">
        <v>21</v>
      </c>
      <c r="BD177" s="89" t="s">
        <v>94</v>
      </c>
      <c r="BE177" s="90" t="str">
        <f t="shared" si="43"/>
        <v>AGR_MOT</v>
      </c>
      <c r="BF177" s="89" t="str">
        <f t="shared" si="44"/>
        <v>F1</v>
      </c>
      <c r="BG177" s="89">
        <f t="shared" si="45"/>
        <v>0.0102965939924624</v>
      </c>
      <c r="BH177" s="89" t="s">
        <v>96</v>
      </c>
      <c r="BI177" s="90" t="s">
        <v>23</v>
      </c>
      <c r="BM177" s="89" t="s">
        <v>94</v>
      </c>
      <c r="BN177" s="90" t="str">
        <f t="shared" si="46"/>
        <v>AGR_MOT</v>
      </c>
      <c r="BO177" s="89" t="str">
        <f t="shared" si="47"/>
        <v>F1</v>
      </c>
      <c r="BP177" s="89">
        <f t="shared" si="33"/>
        <v>0.0109087269053611</v>
      </c>
      <c r="BQ177" s="89" t="s">
        <v>96</v>
      </c>
      <c r="BR177" s="90" t="s">
        <v>20</v>
      </c>
    </row>
    <row r="178" spans="11:70">
      <c r="K178" s="89" t="s">
        <v>94</v>
      </c>
      <c r="L178" s="90" t="str">
        <f t="shared" si="34"/>
        <v>AGR_MOT</v>
      </c>
      <c r="M178" s="90" t="s">
        <v>159</v>
      </c>
      <c r="N178" s="89">
        <f t="shared" si="28"/>
        <v>0.0105835473913529</v>
      </c>
      <c r="O178" s="89" t="s">
        <v>96</v>
      </c>
      <c r="P178" s="90" t="s">
        <v>24</v>
      </c>
      <c r="T178" s="89" t="s">
        <v>94</v>
      </c>
      <c r="U178" s="90" t="str">
        <f t="shared" si="35"/>
        <v>AGR_MOT</v>
      </c>
      <c r="V178" s="89" t="str">
        <f t="shared" si="36"/>
        <v>F2</v>
      </c>
      <c r="W178" s="89">
        <f t="shared" si="29"/>
        <v>0.00854419463909067</v>
      </c>
      <c r="X178" s="89" t="s">
        <v>96</v>
      </c>
      <c r="Y178" s="90" t="s">
        <v>19</v>
      </c>
      <c r="AC178" s="89" t="s">
        <v>94</v>
      </c>
      <c r="AD178" s="90" t="str">
        <f t="shared" si="37"/>
        <v>AGR_MOT</v>
      </c>
      <c r="AE178" s="89" t="str">
        <f t="shared" si="38"/>
        <v>F2</v>
      </c>
      <c r="AF178" s="89">
        <f t="shared" si="30"/>
        <v>0.0113149902537468</v>
      </c>
      <c r="AG178" s="89" t="s">
        <v>96</v>
      </c>
      <c r="AH178" s="90" t="s">
        <v>25</v>
      </c>
      <c r="AL178" s="89" t="s">
        <v>94</v>
      </c>
      <c r="AM178" s="90" t="str">
        <f t="shared" si="39"/>
        <v>AGR_MOT</v>
      </c>
      <c r="AN178" s="89" t="str">
        <f t="shared" si="40"/>
        <v>F2</v>
      </c>
      <c r="AO178" s="89">
        <f t="shared" si="31"/>
        <v>0.0100033503779941</v>
      </c>
      <c r="AP178" s="89" t="s">
        <v>96</v>
      </c>
      <c r="AQ178" s="90" t="s">
        <v>22</v>
      </c>
      <c r="AU178" s="89" t="s">
        <v>94</v>
      </c>
      <c r="AV178" s="90" t="str">
        <f t="shared" si="41"/>
        <v>AGR_MOT</v>
      </c>
      <c r="AW178" s="89" t="str">
        <f t="shared" si="42"/>
        <v>F2</v>
      </c>
      <c r="AX178" s="89">
        <f t="shared" si="32"/>
        <v>0.0103576120983907</v>
      </c>
      <c r="AY178" s="89" t="s">
        <v>96</v>
      </c>
      <c r="AZ178" s="90" t="s">
        <v>21</v>
      </c>
      <c r="BD178" s="89" t="s">
        <v>94</v>
      </c>
      <c r="BE178" s="90" t="str">
        <f t="shared" si="43"/>
        <v>AGR_MOT</v>
      </c>
      <c r="BF178" s="89" t="str">
        <f t="shared" si="44"/>
        <v>F2</v>
      </c>
      <c r="BG178" s="89">
        <f t="shared" si="45"/>
        <v>0.0100033503779941</v>
      </c>
      <c r="BH178" s="89" t="s">
        <v>96</v>
      </c>
      <c r="BI178" s="90" t="s">
        <v>23</v>
      </c>
      <c r="BM178" s="89" t="s">
        <v>94</v>
      </c>
      <c r="BN178" s="90" t="str">
        <f t="shared" si="46"/>
        <v>AGR_MOT</v>
      </c>
      <c r="BO178" s="89" t="str">
        <f t="shared" si="47"/>
        <v>F2</v>
      </c>
      <c r="BP178" s="89">
        <f t="shared" si="33"/>
        <v>0.0103576120983907</v>
      </c>
      <c r="BQ178" s="89" t="s">
        <v>96</v>
      </c>
      <c r="BR178" s="90" t="s">
        <v>20</v>
      </c>
    </row>
    <row r="179" spans="11:70">
      <c r="K179" s="92" t="s">
        <v>94</v>
      </c>
      <c r="L179" s="90" t="str">
        <f t="shared" si="34"/>
        <v>AGR_MOT</v>
      </c>
      <c r="M179" s="90" t="s">
        <v>160</v>
      </c>
      <c r="N179" s="89">
        <f t="shared" si="28"/>
        <v>0.0104461270949771</v>
      </c>
      <c r="O179" s="89" t="s">
        <v>96</v>
      </c>
      <c r="P179" s="90" t="s">
        <v>24</v>
      </c>
      <c r="T179" s="89" t="s">
        <v>94</v>
      </c>
      <c r="U179" s="90" t="str">
        <f t="shared" si="35"/>
        <v>AGR_MOT</v>
      </c>
      <c r="V179" s="89" t="str">
        <f t="shared" si="36"/>
        <v>F3</v>
      </c>
      <c r="W179" s="89">
        <f t="shared" si="29"/>
        <v>0.00811303806936269</v>
      </c>
      <c r="X179" s="89" t="s">
        <v>96</v>
      </c>
      <c r="Y179" s="90" t="s">
        <v>19</v>
      </c>
      <c r="AC179" s="89" t="s">
        <v>94</v>
      </c>
      <c r="AD179" s="90" t="str">
        <f t="shared" si="37"/>
        <v>AGR_MOT</v>
      </c>
      <c r="AE179" s="89" t="str">
        <f t="shared" si="38"/>
        <v>F3</v>
      </c>
      <c r="AF179" s="89">
        <f t="shared" si="30"/>
        <v>0.0111561314017322</v>
      </c>
      <c r="AG179" s="89" t="s">
        <v>96</v>
      </c>
      <c r="AH179" s="90" t="s">
        <v>25</v>
      </c>
      <c r="AL179" s="89" t="s">
        <v>94</v>
      </c>
      <c r="AM179" s="90" t="str">
        <f t="shared" si="39"/>
        <v>AGR_MOT</v>
      </c>
      <c r="AN179" s="89" t="str">
        <f t="shared" si="40"/>
        <v>F3</v>
      </c>
      <c r="AO179" s="89">
        <f t="shared" si="31"/>
        <v>0.00968890908838409</v>
      </c>
      <c r="AP179" s="89" t="s">
        <v>96</v>
      </c>
      <c r="AQ179" s="90" t="s">
        <v>22</v>
      </c>
      <c r="AU179" s="89" t="s">
        <v>94</v>
      </c>
      <c r="AV179" s="90" t="str">
        <f t="shared" si="41"/>
        <v>AGR_MOT</v>
      </c>
      <c r="AW179" s="89" t="str">
        <f t="shared" si="42"/>
        <v>F3</v>
      </c>
      <c r="AX179" s="89">
        <f t="shared" si="32"/>
        <v>0.00970958954985666</v>
      </c>
      <c r="AY179" s="89" t="s">
        <v>96</v>
      </c>
      <c r="AZ179" s="90" t="s">
        <v>21</v>
      </c>
      <c r="BD179" s="89" t="s">
        <v>94</v>
      </c>
      <c r="BE179" s="90" t="str">
        <f t="shared" si="43"/>
        <v>AGR_MOT</v>
      </c>
      <c r="BF179" s="89" t="str">
        <f t="shared" si="44"/>
        <v>F3</v>
      </c>
      <c r="BG179" s="89">
        <f t="shared" si="45"/>
        <v>0.00968890908838409</v>
      </c>
      <c r="BH179" s="89" t="s">
        <v>96</v>
      </c>
      <c r="BI179" s="90" t="s">
        <v>23</v>
      </c>
      <c r="BM179" s="89" t="s">
        <v>94</v>
      </c>
      <c r="BN179" s="90" t="str">
        <f t="shared" si="46"/>
        <v>AGR_MOT</v>
      </c>
      <c r="BO179" s="89" t="str">
        <f t="shared" si="47"/>
        <v>F3</v>
      </c>
      <c r="BP179" s="89">
        <f t="shared" si="33"/>
        <v>0.00970958954985666</v>
      </c>
      <c r="BQ179" s="89" t="s">
        <v>96</v>
      </c>
      <c r="BR179" s="90" t="s">
        <v>20</v>
      </c>
    </row>
    <row r="180" spans="11:70">
      <c r="K180" s="89" t="s">
        <v>94</v>
      </c>
      <c r="L180" s="90" t="str">
        <f t="shared" si="34"/>
        <v>AGR_MOT</v>
      </c>
      <c r="M180" s="90" t="s">
        <v>161</v>
      </c>
      <c r="N180" s="89">
        <f t="shared" si="28"/>
        <v>0.0102146767579268</v>
      </c>
      <c r="O180" s="89" t="s">
        <v>96</v>
      </c>
      <c r="P180" s="90" t="s">
        <v>24</v>
      </c>
      <c r="T180" s="89" t="s">
        <v>94</v>
      </c>
      <c r="U180" s="90" t="str">
        <f t="shared" si="35"/>
        <v>AGR_MOT</v>
      </c>
      <c r="V180" s="89" t="str">
        <f t="shared" si="36"/>
        <v>F4</v>
      </c>
      <c r="W180" s="89">
        <f t="shared" si="29"/>
        <v>0.0079309392492168</v>
      </c>
      <c r="X180" s="89" t="s">
        <v>96</v>
      </c>
      <c r="Y180" s="90" t="s">
        <v>19</v>
      </c>
      <c r="AC180" s="89" t="s">
        <v>94</v>
      </c>
      <c r="AD180" s="90" t="str">
        <f t="shared" si="37"/>
        <v>AGR_MOT</v>
      </c>
      <c r="AE180" s="89" t="str">
        <f t="shared" si="38"/>
        <v>F4</v>
      </c>
      <c r="AF180" s="89">
        <f t="shared" si="30"/>
        <v>0.0107686746446468</v>
      </c>
      <c r="AG180" s="89" t="s">
        <v>96</v>
      </c>
      <c r="AH180" s="90" t="s">
        <v>25</v>
      </c>
      <c r="AL180" s="89" t="s">
        <v>94</v>
      </c>
      <c r="AM180" s="90" t="str">
        <f t="shared" si="39"/>
        <v>AGR_MOT</v>
      </c>
      <c r="AN180" s="89" t="str">
        <f t="shared" si="40"/>
        <v>F4</v>
      </c>
      <c r="AO180" s="89">
        <f t="shared" si="31"/>
        <v>0.00940573624668299</v>
      </c>
      <c r="AP180" s="89" t="s">
        <v>96</v>
      </c>
      <c r="AQ180" s="90" t="s">
        <v>22</v>
      </c>
      <c r="AU180" s="89" t="s">
        <v>94</v>
      </c>
      <c r="AV180" s="90" t="str">
        <f t="shared" si="41"/>
        <v>AGR_MOT</v>
      </c>
      <c r="AW180" s="89" t="str">
        <f t="shared" si="42"/>
        <v>F4</v>
      </c>
      <c r="AX180" s="89">
        <f t="shared" si="32"/>
        <v>0.00910461646843936</v>
      </c>
      <c r="AY180" s="89" t="s">
        <v>96</v>
      </c>
      <c r="AZ180" s="90" t="s">
        <v>21</v>
      </c>
      <c r="BD180" s="89" t="s">
        <v>94</v>
      </c>
      <c r="BE180" s="90" t="str">
        <f t="shared" si="43"/>
        <v>AGR_MOT</v>
      </c>
      <c r="BF180" s="89" t="str">
        <f t="shared" si="44"/>
        <v>F4</v>
      </c>
      <c r="BG180" s="89">
        <f t="shared" si="45"/>
        <v>0.00940573624668299</v>
      </c>
      <c r="BH180" s="89" t="s">
        <v>96</v>
      </c>
      <c r="BI180" s="90" t="s">
        <v>23</v>
      </c>
      <c r="BM180" s="89" t="s">
        <v>94</v>
      </c>
      <c r="BN180" s="90" t="str">
        <f t="shared" si="46"/>
        <v>AGR_MOT</v>
      </c>
      <c r="BO180" s="89" t="str">
        <f t="shared" si="47"/>
        <v>F4</v>
      </c>
      <c r="BP180" s="89">
        <f t="shared" si="33"/>
        <v>0.00910461646843936</v>
      </c>
      <c r="BQ180" s="89" t="s">
        <v>96</v>
      </c>
      <c r="BR180" s="90" t="s">
        <v>20</v>
      </c>
    </row>
    <row r="181" spans="11:70">
      <c r="K181" s="89" t="s">
        <v>94</v>
      </c>
      <c r="L181" s="90" t="str">
        <f t="shared" si="34"/>
        <v>AGR_MOT</v>
      </c>
      <c r="M181" s="90" t="s">
        <v>162</v>
      </c>
      <c r="N181" s="89">
        <f t="shared" si="28"/>
        <v>0.00989699335343166</v>
      </c>
      <c r="O181" s="89" t="s">
        <v>96</v>
      </c>
      <c r="P181" s="90" t="s">
        <v>24</v>
      </c>
      <c r="T181" s="89" t="s">
        <v>94</v>
      </c>
      <c r="U181" s="90" t="str">
        <f t="shared" si="35"/>
        <v>AGR_MOT</v>
      </c>
      <c r="V181" s="89" t="str">
        <f t="shared" si="36"/>
        <v>F5</v>
      </c>
      <c r="W181" s="89">
        <f t="shared" si="29"/>
        <v>0.00789810598623206</v>
      </c>
      <c r="X181" s="89" t="s">
        <v>96</v>
      </c>
      <c r="Y181" s="90" t="s">
        <v>19</v>
      </c>
      <c r="AC181" s="89" t="s">
        <v>94</v>
      </c>
      <c r="AD181" s="90" t="str">
        <f t="shared" si="37"/>
        <v>AGR_MOT</v>
      </c>
      <c r="AE181" s="89" t="str">
        <f t="shared" si="38"/>
        <v>F5</v>
      </c>
      <c r="AF181" s="89">
        <f t="shared" si="30"/>
        <v>0.0101560137052873</v>
      </c>
      <c r="AG181" s="89" t="s">
        <v>96</v>
      </c>
      <c r="AH181" s="90" t="s">
        <v>25</v>
      </c>
      <c r="AL181" s="89" t="s">
        <v>94</v>
      </c>
      <c r="AM181" s="90" t="str">
        <f t="shared" si="39"/>
        <v>AGR_MOT</v>
      </c>
      <c r="AN181" s="89" t="str">
        <f t="shared" si="40"/>
        <v>F5</v>
      </c>
      <c r="AO181" s="89">
        <f t="shared" si="31"/>
        <v>0.00913466512343893</v>
      </c>
      <c r="AP181" s="89" t="s">
        <v>96</v>
      </c>
      <c r="AQ181" s="90" t="s">
        <v>22</v>
      </c>
      <c r="AU181" s="89" t="s">
        <v>94</v>
      </c>
      <c r="AV181" s="90" t="str">
        <f t="shared" si="41"/>
        <v>AGR_MOT</v>
      </c>
      <c r="AW181" s="89" t="str">
        <f t="shared" si="42"/>
        <v>F5</v>
      </c>
      <c r="AX181" s="89">
        <f t="shared" si="32"/>
        <v>0.00868310786101314</v>
      </c>
      <c r="AY181" s="89" t="s">
        <v>96</v>
      </c>
      <c r="AZ181" s="90" t="s">
        <v>21</v>
      </c>
      <c r="BD181" s="89" t="s">
        <v>94</v>
      </c>
      <c r="BE181" s="90" t="str">
        <f t="shared" si="43"/>
        <v>AGR_MOT</v>
      </c>
      <c r="BF181" s="89" t="str">
        <f t="shared" si="44"/>
        <v>F5</v>
      </c>
      <c r="BG181" s="89">
        <f t="shared" si="45"/>
        <v>0.00913466512343893</v>
      </c>
      <c r="BH181" s="89" t="s">
        <v>96</v>
      </c>
      <c r="BI181" s="90" t="s">
        <v>23</v>
      </c>
      <c r="BM181" s="89" t="s">
        <v>94</v>
      </c>
      <c r="BN181" s="90" t="str">
        <f t="shared" si="46"/>
        <v>AGR_MOT</v>
      </c>
      <c r="BO181" s="89" t="str">
        <f t="shared" si="47"/>
        <v>F5</v>
      </c>
      <c r="BP181" s="89">
        <f t="shared" si="33"/>
        <v>0.00868310786101314</v>
      </c>
      <c r="BQ181" s="89" t="s">
        <v>96</v>
      </c>
      <c r="BR181" s="90" t="s">
        <v>20</v>
      </c>
    </row>
    <row r="182" spans="11:70">
      <c r="K182" s="89" t="s">
        <v>94</v>
      </c>
      <c r="L182" s="90" t="str">
        <f t="shared" si="34"/>
        <v>AGR_MOT</v>
      </c>
      <c r="M182" s="90" t="s">
        <v>163</v>
      </c>
      <c r="N182" s="89">
        <f t="shared" si="28"/>
        <v>0.00968128602588257</v>
      </c>
      <c r="O182" s="89" t="s">
        <v>96</v>
      </c>
      <c r="P182" s="90" t="s">
        <v>24</v>
      </c>
      <c r="T182" s="89" t="s">
        <v>94</v>
      </c>
      <c r="U182" s="90" t="str">
        <f t="shared" si="35"/>
        <v>AGR_MOT</v>
      </c>
      <c r="V182" s="89" t="str">
        <f t="shared" si="36"/>
        <v>F6</v>
      </c>
      <c r="W182" s="89">
        <f t="shared" si="29"/>
        <v>0.00790151026263472</v>
      </c>
      <c r="X182" s="89" t="s">
        <v>96</v>
      </c>
      <c r="Y182" s="90" t="s">
        <v>19</v>
      </c>
      <c r="AC182" s="89" t="s">
        <v>94</v>
      </c>
      <c r="AD182" s="90" t="str">
        <f t="shared" si="37"/>
        <v>AGR_MOT</v>
      </c>
      <c r="AE182" s="89" t="str">
        <f t="shared" si="38"/>
        <v>F6</v>
      </c>
      <c r="AF182" s="89">
        <f t="shared" si="30"/>
        <v>0.00948283173067475</v>
      </c>
      <c r="AG182" s="89" t="s">
        <v>96</v>
      </c>
      <c r="AH182" s="90" t="s">
        <v>25</v>
      </c>
      <c r="AL182" s="89" t="s">
        <v>94</v>
      </c>
      <c r="AM182" s="90" t="str">
        <f t="shared" si="39"/>
        <v>AGR_MOT</v>
      </c>
      <c r="AN182" s="89" t="str">
        <f t="shared" si="40"/>
        <v>F6</v>
      </c>
      <c r="AO182" s="89">
        <f t="shared" si="31"/>
        <v>0.008879575380784</v>
      </c>
      <c r="AP182" s="89" t="s">
        <v>96</v>
      </c>
      <c r="AQ182" s="90" t="s">
        <v>22</v>
      </c>
      <c r="AU182" s="89" t="s">
        <v>94</v>
      </c>
      <c r="AV182" s="90" t="str">
        <f t="shared" si="41"/>
        <v>AGR_MOT</v>
      </c>
      <c r="AW182" s="89" t="str">
        <f t="shared" si="42"/>
        <v>F6</v>
      </c>
      <c r="AX182" s="89">
        <f t="shared" si="32"/>
        <v>0.00837790390817935</v>
      </c>
      <c r="AY182" s="89" t="s">
        <v>96</v>
      </c>
      <c r="AZ182" s="90" t="s">
        <v>21</v>
      </c>
      <c r="BD182" s="89" t="s">
        <v>94</v>
      </c>
      <c r="BE182" s="90" t="str">
        <f t="shared" si="43"/>
        <v>AGR_MOT</v>
      </c>
      <c r="BF182" s="89" t="str">
        <f t="shared" si="44"/>
        <v>F6</v>
      </c>
      <c r="BG182" s="89">
        <f t="shared" si="45"/>
        <v>0.008879575380784</v>
      </c>
      <c r="BH182" s="89" t="s">
        <v>96</v>
      </c>
      <c r="BI182" s="90" t="s">
        <v>23</v>
      </c>
      <c r="BM182" s="89" t="s">
        <v>94</v>
      </c>
      <c r="BN182" s="90" t="str">
        <f t="shared" si="46"/>
        <v>AGR_MOT</v>
      </c>
      <c r="BO182" s="89" t="str">
        <f t="shared" si="47"/>
        <v>F6</v>
      </c>
      <c r="BP182" s="89">
        <f t="shared" si="33"/>
        <v>0.00837790390817935</v>
      </c>
      <c r="BQ182" s="89" t="s">
        <v>96</v>
      </c>
      <c r="BR182" s="90" t="s">
        <v>20</v>
      </c>
    </row>
    <row r="183" spans="11:70">
      <c r="K183" s="92" t="s">
        <v>94</v>
      </c>
      <c r="L183" s="90" t="str">
        <f t="shared" si="34"/>
        <v>AGR_MOT</v>
      </c>
      <c r="M183" s="90" t="s">
        <v>164</v>
      </c>
      <c r="N183" s="89">
        <f t="shared" si="28"/>
        <v>0.00952863617887526</v>
      </c>
      <c r="O183" s="89" t="s">
        <v>96</v>
      </c>
      <c r="P183" s="90" t="s">
        <v>24</v>
      </c>
      <c r="T183" s="89" t="s">
        <v>94</v>
      </c>
      <c r="U183" s="90" t="str">
        <f t="shared" si="35"/>
        <v>AGR_MOT</v>
      </c>
      <c r="V183" s="89" t="str">
        <f t="shared" si="36"/>
        <v>F7</v>
      </c>
      <c r="W183" s="89">
        <f t="shared" si="29"/>
        <v>0.00800095186223973</v>
      </c>
      <c r="X183" s="89" t="s">
        <v>96</v>
      </c>
      <c r="Y183" s="90" t="s">
        <v>19</v>
      </c>
      <c r="AC183" s="89" t="s">
        <v>94</v>
      </c>
      <c r="AD183" s="90" t="str">
        <f t="shared" si="37"/>
        <v>AGR_MOT</v>
      </c>
      <c r="AE183" s="89" t="str">
        <f t="shared" si="38"/>
        <v>F7</v>
      </c>
      <c r="AF183" s="89">
        <f t="shared" si="30"/>
        <v>0.00892524413904446</v>
      </c>
      <c r="AG183" s="89" t="s">
        <v>96</v>
      </c>
      <c r="AH183" s="90" t="s">
        <v>25</v>
      </c>
      <c r="AL183" s="89" t="s">
        <v>94</v>
      </c>
      <c r="AM183" s="90" t="str">
        <f t="shared" si="39"/>
        <v>AGR_MOT</v>
      </c>
      <c r="AN183" s="89" t="str">
        <f t="shared" si="40"/>
        <v>F7</v>
      </c>
      <c r="AO183" s="89">
        <f t="shared" si="31"/>
        <v>0.00871077771197979</v>
      </c>
      <c r="AP183" s="89" t="s">
        <v>96</v>
      </c>
      <c r="AQ183" s="90" t="s">
        <v>22</v>
      </c>
      <c r="AU183" s="89" t="s">
        <v>94</v>
      </c>
      <c r="AV183" s="90" t="str">
        <f t="shared" si="41"/>
        <v>AGR_MOT</v>
      </c>
      <c r="AW183" s="89" t="str">
        <f t="shared" si="42"/>
        <v>F7</v>
      </c>
      <c r="AX183" s="89">
        <f t="shared" si="32"/>
        <v>0.00821660393206931</v>
      </c>
      <c r="AY183" s="89" t="s">
        <v>96</v>
      </c>
      <c r="AZ183" s="90" t="s">
        <v>21</v>
      </c>
      <c r="BD183" s="89" t="s">
        <v>94</v>
      </c>
      <c r="BE183" s="90" t="str">
        <f t="shared" si="43"/>
        <v>AGR_MOT</v>
      </c>
      <c r="BF183" s="89" t="str">
        <f t="shared" si="44"/>
        <v>F7</v>
      </c>
      <c r="BG183" s="89">
        <f t="shared" si="45"/>
        <v>0.00871077771197979</v>
      </c>
      <c r="BH183" s="89" t="s">
        <v>96</v>
      </c>
      <c r="BI183" s="90" t="s">
        <v>23</v>
      </c>
      <c r="BM183" s="89" t="s">
        <v>94</v>
      </c>
      <c r="BN183" s="90" t="str">
        <f t="shared" si="46"/>
        <v>AGR_MOT</v>
      </c>
      <c r="BO183" s="89" t="str">
        <f t="shared" si="47"/>
        <v>F7</v>
      </c>
      <c r="BP183" s="89">
        <f t="shared" si="33"/>
        <v>0.00821660393206931</v>
      </c>
      <c r="BQ183" s="89" t="s">
        <v>96</v>
      </c>
      <c r="BR183" s="90" t="s">
        <v>20</v>
      </c>
    </row>
    <row r="184" spans="11:70">
      <c r="K184" s="89" t="s">
        <v>94</v>
      </c>
      <c r="L184" s="90" t="str">
        <f t="shared" si="34"/>
        <v>AGR_MOT</v>
      </c>
      <c r="M184" s="90" t="s">
        <v>165</v>
      </c>
      <c r="N184" s="89">
        <f t="shared" si="28"/>
        <v>0.00943366285965646</v>
      </c>
      <c r="O184" s="89" t="s">
        <v>96</v>
      </c>
      <c r="P184" s="90" t="s">
        <v>24</v>
      </c>
      <c r="T184" s="89" t="s">
        <v>94</v>
      </c>
      <c r="U184" s="90" t="str">
        <f t="shared" si="35"/>
        <v>AGR_MOT</v>
      </c>
      <c r="V184" s="89" t="str">
        <f t="shared" si="36"/>
        <v>F8</v>
      </c>
      <c r="W184" s="89">
        <f t="shared" si="29"/>
        <v>0.00824726709865658</v>
      </c>
      <c r="X184" s="89" t="s">
        <v>96</v>
      </c>
      <c r="Y184" s="90" t="s">
        <v>19</v>
      </c>
      <c r="AC184" s="89" t="s">
        <v>94</v>
      </c>
      <c r="AD184" s="90" t="str">
        <f t="shared" si="37"/>
        <v>AGR_MOT</v>
      </c>
      <c r="AE184" s="89" t="str">
        <f t="shared" si="38"/>
        <v>F8</v>
      </c>
      <c r="AF184" s="89">
        <f t="shared" si="30"/>
        <v>0.00857746379589666</v>
      </c>
      <c r="AG184" s="89" t="s">
        <v>96</v>
      </c>
      <c r="AH184" s="90" t="s">
        <v>25</v>
      </c>
      <c r="AL184" s="89" t="s">
        <v>94</v>
      </c>
      <c r="AM184" s="90" t="str">
        <f t="shared" si="39"/>
        <v>AGR_MOT</v>
      </c>
      <c r="AN184" s="89" t="str">
        <f t="shared" si="40"/>
        <v>F8</v>
      </c>
      <c r="AO184" s="89">
        <f t="shared" si="31"/>
        <v>0.00866782602621625</v>
      </c>
      <c r="AP184" s="89" t="s">
        <v>96</v>
      </c>
      <c r="AQ184" s="90" t="s">
        <v>22</v>
      </c>
      <c r="AU184" s="89" t="s">
        <v>94</v>
      </c>
      <c r="AV184" s="90" t="str">
        <f t="shared" si="41"/>
        <v>AGR_MOT</v>
      </c>
      <c r="AW184" s="89" t="str">
        <f t="shared" si="42"/>
        <v>F8</v>
      </c>
      <c r="AX184" s="89">
        <f t="shared" si="32"/>
        <v>0.0081798925504394</v>
      </c>
      <c r="AY184" s="89" t="s">
        <v>96</v>
      </c>
      <c r="AZ184" s="90" t="s">
        <v>21</v>
      </c>
      <c r="BD184" s="89" t="s">
        <v>94</v>
      </c>
      <c r="BE184" s="90" t="str">
        <f t="shared" si="43"/>
        <v>AGR_MOT</v>
      </c>
      <c r="BF184" s="89" t="str">
        <f t="shared" si="44"/>
        <v>F8</v>
      </c>
      <c r="BG184" s="89">
        <f t="shared" si="45"/>
        <v>0.00866782602621625</v>
      </c>
      <c r="BH184" s="89" t="s">
        <v>96</v>
      </c>
      <c r="BI184" s="90" t="s">
        <v>23</v>
      </c>
      <c r="BM184" s="89" t="s">
        <v>94</v>
      </c>
      <c r="BN184" s="90" t="str">
        <f t="shared" si="46"/>
        <v>AGR_MOT</v>
      </c>
      <c r="BO184" s="89" t="str">
        <f t="shared" si="47"/>
        <v>F8</v>
      </c>
      <c r="BP184" s="89">
        <f t="shared" si="33"/>
        <v>0.0081798925504394</v>
      </c>
      <c r="BQ184" s="89" t="s">
        <v>96</v>
      </c>
      <c r="BR184" s="90" t="s">
        <v>20</v>
      </c>
    </row>
    <row r="185" spans="11:70">
      <c r="K185" s="89" t="s">
        <v>94</v>
      </c>
      <c r="L185" s="90" t="str">
        <f t="shared" si="34"/>
        <v>AGR_MOT</v>
      </c>
      <c r="M185" s="90" t="s">
        <v>166</v>
      </c>
      <c r="N185" s="89">
        <f t="shared" si="28"/>
        <v>0.00940817133070058</v>
      </c>
      <c r="O185" s="89" t="s">
        <v>96</v>
      </c>
      <c r="P185" s="90" t="s">
        <v>24</v>
      </c>
      <c r="T185" s="89" t="s">
        <v>94</v>
      </c>
      <c r="U185" s="90" t="str">
        <f t="shared" si="35"/>
        <v>AGR_MOT</v>
      </c>
      <c r="V185" s="89" t="str">
        <f t="shared" si="36"/>
        <v>F9</v>
      </c>
      <c r="W185" s="89">
        <f t="shared" si="29"/>
        <v>0.00885796956725601</v>
      </c>
      <c r="X185" s="89" t="s">
        <v>96</v>
      </c>
      <c r="Y185" s="90" t="s">
        <v>19</v>
      </c>
      <c r="AC185" s="89" t="s">
        <v>94</v>
      </c>
      <c r="AD185" s="90" t="str">
        <f t="shared" si="37"/>
        <v>AGR_MOT</v>
      </c>
      <c r="AE185" s="89" t="str">
        <f t="shared" si="38"/>
        <v>F9</v>
      </c>
      <c r="AF185" s="89">
        <f t="shared" si="30"/>
        <v>0.00839285662362912</v>
      </c>
      <c r="AG185" s="89" t="s">
        <v>96</v>
      </c>
      <c r="AH185" s="90" t="s">
        <v>25</v>
      </c>
      <c r="AL185" s="89" t="s">
        <v>94</v>
      </c>
      <c r="AM185" s="90" t="str">
        <f t="shared" si="39"/>
        <v>AGR_MOT</v>
      </c>
      <c r="AN185" s="89" t="str">
        <f t="shared" si="40"/>
        <v>F9</v>
      </c>
      <c r="AO185" s="89">
        <f t="shared" si="31"/>
        <v>0.00880204113766848</v>
      </c>
      <c r="AP185" s="89" t="s">
        <v>96</v>
      </c>
      <c r="AQ185" s="90" t="s">
        <v>22</v>
      </c>
      <c r="AU185" s="89" t="s">
        <v>94</v>
      </c>
      <c r="AV185" s="90" t="str">
        <f t="shared" si="41"/>
        <v>AGR_MOT</v>
      </c>
      <c r="AW185" s="89" t="str">
        <f t="shared" si="42"/>
        <v>F9</v>
      </c>
      <c r="AX185" s="89">
        <f t="shared" si="32"/>
        <v>0.00833236536167792</v>
      </c>
      <c r="AY185" s="89" t="s">
        <v>96</v>
      </c>
      <c r="AZ185" s="90" t="s">
        <v>21</v>
      </c>
      <c r="BD185" s="89" t="s">
        <v>94</v>
      </c>
      <c r="BE185" s="90" t="str">
        <f t="shared" si="43"/>
        <v>AGR_MOT</v>
      </c>
      <c r="BF185" s="89" t="str">
        <f t="shared" si="44"/>
        <v>F9</v>
      </c>
      <c r="BG185" s="89">
        <f t="shared" si="45"/>
        <v>0.00880204113766848</v>
      </c>
      <c r="BH185" s="89" t="s">
        <v>96</v>
      </c>
      <c r="BI185" s="90" t="s">
        <v>23</v>
      </c>
      <c r="BM185" s="89" t="s">
        <v>94</v>
      </c>
      <c r="BN185" s="90" t="str">
        <f t="shared" si="46"/>
        <v>AGR_MOT</v>
      </c>
      <c r="BO185" s="89" t="str">
        <f t="shared" si="47"/>
        <v>F9</v>
      </c>
      <c r="BP185" s="89">
        <f t="shared" si="33"/>
        <v>0.00833236536167792</v>
      </c>
      <c r="BQ185" s="89" t="s">
        <v>96</v>
      </c>
      <c r="BR185" s="90" t="s">
        <v>20</v>
      </c>
    </row>
    <row r="186" spans="11:70">
      <c r="K186" s="89" t="s">
        <v>94</v>
      </c>
      <c r="L186" s="90" t="str">
        <f t="shared" si="34"/>
        <v>AGR_MOT</v>
      </c>
      <c r="M186" s="90" t="s">
        <v>167</v>
      </c>
      <c r="N186" s="89">
        <f t="shared" si="28"/>
        <v>0.0094154909801672</v>
      </c>
      <c r="O186" s="89" t="s">
        <v>96</v>
      </c>
      <c r="P186" s="90" t="s">
        <v>24</v>
      </c>
      <c r="T186" s="89" t="s">
        <v>94</v>
      </c>
      <c r="U186" s="90" t="str">
        <f t="shared" si="35"/>
        <v>AGR_MOT</v>
      </c>
      <c r="V186" s="89" t="str">
        <f t="shared" si="36"/>
        <v>F10</v>
      </c>
      <c r="W186" s="89">
        <f t="shared" si="29"/>
        <v>0.00966533282520593</v>
      </c>
      <c r="X186" s="89" t="s">
        <v>96</v>
      </c>
      <c r="Y186" s="90" t="s">
        <v>19</v>
      </c>
      <c r="AC186" s="89" t="s">
        <v>94</v>
      </c>
      <c r="AD186" s="90" t="str">
        <f t="shared" si="37"/>
        <v>AGR_MOT</v>
      </c>
      <c r="AE186" s="89" t="str">
        <f t="shared" si="38"/>
        <v>F10</v>
      </c>
      <c r="AF186" s="89">
        <f t="shared" si="30"/>
        <v>0.00831605281137172</v>
      </c>
      <c r="AG186" s="89" t="s">
        <v>96</v>
      </c>
      <c r="AH186" s="90" t="s">
        <v>25</v>
      </c>
      <c r="AL186" s="89" t="s">
        <v>94</v>
      </c>
      <c r="AM186" s="90" t="str">
        <f t="shared" si="39"/>
        <v>AGR_MOT</v>
      </c>
      <c r="AN186" s="89" t="str">
        <f t="shared" si="40"/>
        <v>F10</v>
      </c>
      <c r="AO186" s="89">
        <f t="shared" si="31"/>
        <v>0.00910858030278524</v>
      </c>
      <c r="AP186" s="89" t="s">
        <v>96</v>
      </c>
      <c r="AQ186" s="90" t="s">
        <v>22</v>
      </c>
      <c r="AU186" s="89" t="s">
        <v>94</v>
      </c>
      <c r="AV186" s="90" t="str">
        <f t="shared" si="41"/>
        <v>AGR_MOT</v>
      </c>
      <c r="AW186" s="89" t="str">
        <f t="shared" si="42"/>
        <v>F10</v>
      </c>
      <c r="AX186" s="89">
        <f t="shared" si="32"/>
        <v>0.0088127430632995</v>
      </c>
      <c r="AY186" s="89" t="s">
        <v>96</v>
      </c>
      <c r="AZ186" s="90" t="s">
        <v>21</v>
      </c>
      <c r="BD186" s="89" t="s">
        <v>94</v>
      </c>
      <c r="BE186" s="90" t="str">
        <f t="shared" si="43"/>
        <v>AGR_MOT</v>
      </c>
      <c r="BF186" s="89" t="str">
        <f t="shared" si="44"/>
        <v>F10</v>
      </c>
      <c r="BG186" s="89">
        <f t="shared" si="45"/>
        <v>0.00910858030278524</v>
      </c>
      <c r="BH186" s="89" t="s">
        <v>96</v>
      </c>
      <c r="BI186" s="90" t="s">
        <v>23</v>
      </c>
      <c r="BM186" s="89" t="s">
        <v>94</v>
      </c>
      <c r="BN186" s="90" t="str">
        <f t="shared" si="46"/>
        <v>AGR_MOT</v>
      </c>
      <c r="BO186" s="89" t="str">
        <f t="shared" si="47"/>
        <v>F10</v>
      </c>
      <c r="BP186" s="89">
        <f t="shared" si="33"/>
        <v>0.0088127430632995</v>
      </c>
      <c r="BQ186" s="89" t="s">
        <v>96</v>
      </c>
      <c r="BR186" s="90" t="s">
        <v>20</v>
      </c>
    </row>
    <row r="187" spans="11:70">
      <c r="K187" s="93" t="s">
        <v>94</v>
      </c>
      <c r="L187" s="90" t="str">
        <f t="shared" si="34"/>
        <v>AGR_MOT</v>
      </c>
      <c r="M187" s="90" t="s">
        <v>168</v>
      </c>
      <c r="N187" s="89">
        <f t="shared" si="28"/>
        <v>0.00952017895298573</v>
      </c>
      <c r="O187" s="94" t="s">
        <v>96</v>
      </c>
      <c r="P187" s="90" t="s">
        <v>24</v>
      </c>
      <c r="T187" s="89" t="s">
        <v>94</v>
      </c>
      <c r="U187" s="90" t="str">
        <f t="shared" si="35"/>
        <v>AGR_MOT</v>
      </c>
      <c r="V187" s="89" t="str">
        <f t="shared" si="36"/>
        <v>F11</v>
      </c>
      <c r="W187" s="89">
        <f t="shared" si="29"/>
        <v>0.0101571832936489</v>
      </c>
      <c r="X187" s="94" t="s">
        <v>96</v>
      </c>
      <c r="Y187" s="90" t="s">
        <v>19</v>
      </c>
      <c r="AC187" s="89" t="s">
        <v>94</v>
      </c>
      <c r="AD187" s="90" t="str">
        <f t="shared" si="37"/>
        <v>AGR_MOT</v>
      </c>
      <c r="AE187" s="89" t="str">
        <f t="shared" si="38"/>
        <v>F11</v>
      </c>
      <c r="AF187" s="89">
        <f t="shared" si="30"/>
        <v>0.00835629520039642</v>
      </c>
      <c r="AG187" s="94" t="s">
        <v>96</v>
      </c>
      <c r="AH187" s="90" t="s">
        <v>25</v>
      </c>
      <c r="AL187" s="89" t="s">
        <v>94</v>
      </c>
      <c r="AM187" s="90" t="str">
        <f t="shared" si="39"/>
        <v>AGR_MOT</v>
      </c>
      <c r="AN187" s="89" t="str">
        <f t="shared" si="40"/>
        <v>F11</v>
      </c>
      <c r="AO187" s="89">
        <f t="shared" si="31"/>
        <v>0.00943953550863204</v>
      </c>
      <c r="AP187" s="94" t="s">
        <v>96</v>
      </c>
      <c r="AQ187" s="90" t="s">
        <v>22</v>
      </c>
      <c r="AU187" s="89" t="s">
        <v>94</v>
      </c>
      <c r="AV187" s="90" t="str">
        <f t="shared" si="41"/>
        <v>AGR_MOT</v>
      </c>
      <c r="AW187" s="89" t="str">
        <f t="shared" si="42"/>
        <v>F11</v>
      </c>
      <c r="AX187" s="89">
        <f t="shared" si="32"/>
        <v>0.00944091962441784</v>
      </c>
      <c r="AY187" s="94" t="s">
        <v>96</v>
      </c>
      <c r="AZ187" s="90" t="s">
        <v>21</v>
      </c>
      <c r="BD187" s="89" t="s">
        <v>94</v>
      </c>
      <c r="BE187" s="90" t="str">
        <f t="shared" si="43"/>
        <v>AGR_MOT</v>
      </c>
      <c r="BF187" s="89" t="str">
        <f t="shared" si="44"/>
        <v>F11</v>
      </c>
      <c r="BG187" s="89">
        <f t="shared" si="45"/>
        <v>0.00943953550863204</v>
      </c>
      <c r="BH187" s="94" t="s">
        <v>96</v>
      </c>
      <c r="BI187" s="90" t="s">
        <v>23</v>
      </c>
      <c r="BM187" s="89" t="s">
        <v>94</v>
      </c>
      <c r="BN187" s="90" t="str">
        <f t="shared" si="46"/>
        <v>AGR_MOT</v>
      </c>
      <c r="BO187" s="89" t="str">
        <f t="shared" si="47"/>
        <v>F11</v>
      </c>
      <c r="BP187" s="89">
        <f t="shared" si="33"/>
        <v>0.00944091962441784</v>
      </c>
      <c r="BQ187" s="94" t="s">
        <v>96</v>
      </c>
      <c r="BR187" s="90" t="s">
        <v>20</v>
      </c>
    </row>
    <row r="188" spans="11:70">
      <c r="K188" s="89" t="s">
        <v>94</v>
      </c>
      <c r="L188" s="90" t="str">
        <f t="shared" si="34"/>
        <v>AGR_MOT</v>
      </c>
      <c r="M188" s="90" t="s">
        <v>169</v>
      </c>
      <c r="N188" s="89">
        <f t="shared" si="28"/>
        <v>0.0097784080457126</v>
      </c>
      <c r="O188" s="89" t="s">
        <v>96</v>
      </c>
      <c r="P188" s="90" t="s">
        <v>24</v>
      </c>
      <c r="T188" s="89" t="s">
        <v>94</v>
      </c>
      <c r="U188" s="90" t="str">
        <f t="shared" si="35"/>
        <v>AGR_MOT</v>
      </c>
      <c r="V188" s="89" t="str">
        <f t="shared" si="36"/>
        <v>F12</v>
      </c>
      <c r="W188" s="89">
        <f t="shared" si="29"/>
        <v>0.0103315541531896</v>
      </c>
      <c r="X188" s="89" t="s">
        <v>96</v>
      </c>
      <c r="Y188" s="90" t="s">
        <v>19</v>
      </c>
      <c r="AC188" s="89" t="s">
        <v>94</v>
      </c>
      <c r="AD188" s="90" t="str">
        <f t="shared" si="37"/>
        <v>AGR_MOT</v>
      </c>
      <c r="AE188" s="89" t="str">
        <f t="shared" si="38"/>
        <v>F12</v>
      </c>
      <c r="AF188" s="89">
        <f t="shared" si="30"/>
        <v>0.00862739868559834</v>
      </c>
      <c r="AG188" s="89" t="s">
        <v>96</v>
      </c>
      <c r="AH188" s="90" t="s">
        <v>25</v>
      </c>
      <c r="AL188" s="89" t="s">
        <v>94</v>
      </c>
      <c r="AM188" s="90" t="str">
        <f t="shared" si="39"/>
        <v>AGR_MOT</v>
      </c>
      <c r="AN188" s="89" t="str">
        <f t="shared" si="40"/>
        <v>F12</v>
      </c>
      <c r="AO188" s="89">
        <f t="shared" si="31"/>
        <v>0.00972903315749418</v>
      </c>
      <c r="AP188" s="89" t="s">
        <v>96</v>
      </c>
      <c r="AQ188" s="90" t="s">
        <v>22</v>
      </c>
      <c r="AU188" s="89" t="s">
        <v>94</v>
      </c>
      <c r="AV188" s="90" t="str">
        <f t="shared" si="41"/>
        <v>AGR_MOT</v>
      </c>
      <c r="AW188" s="89" t="str">
        <f t="shared" si="42"/>
        <v>F12</v>
      </c>
      <c r="AX188" s="89">
        <f t="shared" si="32"/>
        <v>0.00993225696018672</v>
      </c>
      <c r="AY188" s="89" t="s">
        <v>96</v>
      </c>
      <c r="AZ188" s="90" t="s">
        <v>21</v>
      </c>
      <c r="BD188" s="89" t="s">
        <v>94</v>
      </c>
      <c r="BE188" s="90" t="str">
        <f t="shared" si="43"/>
        <v>AGR_MOT</v>
      </c>
      <c r="BF188" s="89" t="str">
        <f t="shared" si="44"/>
        <v>F12</v>
      </c>
      <c r="BG188" s="89">
        <f t="shared" si="45"/>
        <v>0.00972903315749418</v>
      </c>
      <c r="BH188" s="89" t="s">
        <v>96</v>
      </c>
      <c r="BI188" s="90" t="s">
        <v>23</v>
      </c>
      <c r="BM188" s="89" t="s">
        <v>94</v>
      </c>
      <c r="BN188" s="90" t="str">
        <f t="shared" si="46"/>
        <v>AGR_MOT</v>
      </c>
      <c r="BO188" s="89" t="str">
        <f t="shared" si="47"/>
        <v>F12</v>
      </c>
      <c r="BP188" s="89">
        <f t="shared" si="33"/>
        <v>0.00993225696018672</v>
      </c>
      <c r="BQ188" s="89" t="s">
        <v>96</v>
      </c>
      <c r="BR188" s="90" t="s">
        <v>20</v>
      </c>
    </row>
    <row r="189" spans="11:70">
      <c r="K189" s="89" t="s">
        <v>94</v>
      </c>
      <c r="L189" s="90" t="str">
        <f t="shared" si="34"/>
        <v>AGR_MOT</v>
      </c>
      <c r="M189" s="90" t="s">
        <v>170</v>
      </c>
      <c r="N189" s="89">
        <f t="shared" si="28"/>
        <v>0.0101062988549921</v>
      </c>
      <c r="O189" s="89" t="s">
        <v>96</v>
      </c>
      <c r="P189" s="90" t="s">
        <v>24</v>
      </c>
      <c r="T189" s="89" t="s">
        <v>94</v>
      </c>
      <c r="U189" s="90" t="str">
        <f t="shared" si="35"/>
        <v>AGR_MOT</v>
      </c>
      <c r="V189" s="89" t="str">
        <f t="shared" si="36"/>
        <v>F13</v>
      </c>
      <c r="W189" s="89">
        <f t="shared" si="29"/>
        <v>0.0102451610598429</v>
      </c>
      <c r="X189" s="89" t="s">
        <v>96</v>
      </c>
      <c r="Y189" s="90" t="s">
        <v>19</v>
      </c>
      <c r="AC189" s="89" t="s">
        <v>94</v>
      </c>
      <c r="AD189" s="90" t="str">
        <f t="shared" si="37"/>
        <v>AGR_MOT</v>
      </c>
      <c r="AE189" s="89" t="str">
        <f t="shared" si="38"/>
        <v>F13</v>
      </c>
      <c r="AF189" s="89">
        <f t="shared" si="30"/>
        <v>0.00927199608134477</v>
      </c>
      <c r="AG189" s="89" t="s">
        <v>96</v>
      </c>
      <c r="AH189" s="90" t="s">
        <v>25</v>
      </c>
      <c r="AL189" s="89" t="s">
        <v>94</v>
      </c>
      <c r="AM189" s="90" t="str">
        <f t="shared" si="39"/>
        <v>AGR_MOT</v>
      </c>
      <c r="AN189" s="89" t="str">
        <f t="shared" si="40"/>
        <v>F13</v>
      </c>
      <c r="AO189" s="89">
        <f t="shared" si="31"/>
        <v>0.0100056046200632</v>
      </c>
      <c r="AP189" s="89" t="s">
        <v>96</v>
      </c>
      <c r="AQ189" s="90" t="s">
        <v>22</v>
      </c>
      <c r="AU189" s="89" t="s">
        <v>94</v>
      </c>
      <c r="AV189" s="90" t="str">
        <f t="shared" si="41"/>
        <v>AGR_MOT</v>
      </c>
      <c r="AW189" s="89" t="str">
        <f t="shared" si="42"/>
        <v>F13</v>
      </c>
      <c r="AX189" s="89">
        <f t="shared" si="32"/>
        <v>0.0103304424444612</v>
      </c>
      <c r="AY189" s="89" t="s">
        <v>96</v>
      </c>
      <c r="AZ189" s="90" t="s">
        <v>21</v>
      </c>
      <c r="BD189" s="89" t="s">
        <v>94</v>
      </c>
      <c r="BE189" s="90" t="str">
        <f t="shared" si="43"/>
        <v>AGR_MOT</v>
      </c>
      <c r="BF189" s="89" t="str">
        <f t="shared" si="44"/>
        <v>F13</v>
      </c>
      <c r="BG189" s="89">
        <f t="shared" si="45"/>
        <v>0.0100056046200632</v>
      </c>
      <c r="BH189" s="89" t="s">
        <v>96</v>
      </c>
      <c r="BI189" s="90" t="s">
        <v>23</v>
      </c>
      <c r="BM189" s="89" t="s">
        <v>94</v>
      </c>
      <c r="BN189" s="90" t="str">
        <f t="shared" si="46"/>
        <v>AGR_MOT</v>
      </c>
      <c r="BO189" s="89" t="str">
        <f t="shared" si="47"/>
        <v>F13</v>
      </c>
      <c r="BP189" s="89">
        <f t="shared" si="33"/>
        <v>0.0103304424444612</v>
      </c>
      <c r="BQ189" s="89" t="s">
        <v>96</v>
      </c>
      <c r="BR189" s="90" t="s">
        <v>20</v>
      </c>
    </row>
    <row r="190" spans="11:70">
      <c r="K190" s="89" t="s">
        <v>94</v>
      </c>
      <c r="L190" s="90" t="str">
        <f t="shared" si="34"/>
        <v>AGR_MOT</v>
      </c>
      <c r="M190" s="90" t="s">
        <v>171</v>
      </c>
      <c r="N190" s="89">
        <f t="shared" si="28"/>
        <v>0.0103605372909633</v>
      </c>
      <c r="O190" s="89" t="s">
        <v>96</v>
      </c>
      <c r="P190" s="90" t="s">
        <v>24</v>
      </c>
      <c r="T190" s="89" t="s">
        <v>94</v>
      </c>
      <c r="U190" s="90" t="str">
        <f t="shared" si="35"/>
        <v>AGR_MOT</v>
      </c>
      <c r="V190" s="89" t="str">
        <f t="shared" si="36"/>
        <v>F14</v>
      </c>
      <c r="W190" s="89">
        <f t="shared" si="29"/>
        <v>0.0101042353300386</v>
      </c>
      <c r="X190" s="89" t="s">
        <v>96</v>
      </c>
      <c r="Y190" s="90" t="s">
        <v>19</v>
      </c>
      <c r="AC190" s="89" t="s">
        <v>94</v>
      </c>
      <c r="AD190" s="90" t="str">
        <f t="shared" si="37"/>
        <v>AGR_MOT</v>
      </c>
      <c r="AE190" s="89" t="str">
        <f t="shared" si="38"/>
        <v>F14</v>
      </c>
      <c r="AF190" s="89">
        <f t="shared" si="30"/>
        <v>0.0101245921585661</v>
      </c>
      <c r="AG190" s="89" t="s">
        <v>96</v>
      </c>
      <c r="AH190" s="90" t="s">
        <v>25</v>
      </c>
      <c r="AL190" s="89" t="s">
        <v>94</v>
      </c>
      <c r="AM190" s="90" t="str">
        <f t="shared" si="39"/>
        <v>AGR_MOT</v>
      </c>
      <c r="AN190" s="89" t="str">
        <f t="shared" si="40"/>
        <v>F14</v>
      </c>
      <c r="AO190" s="89">
        <f t="shared" si="31"/>
        <v>0.0102399485785492</v>
      </c>
      <c r="AP190" s="89" t="s">
        <v>96</v>
      </c>
      <c r="AQ190" s="90" t="s">
        <v>22</v>
      </c>
      <c r="AU190" s="89" t="s">
        <v>94</v>
      </c>
      <c r="AV190" s="90" t="str">
        <f t="shared" si="41"/>
        <v>AGR_MOT</v>
      </c>
      <c r="AW190" s="89" t="str">
        <f t="shared" si="42"/>
        <v>F14</v>
      </c>
      <c r="AX190" s="89">
        <f t="shared" si="32"/>
        <v>0.0105385112297558</v>
      </c>
      <c r="AY190" s="89" t="s">
        <v>96</v>
      </c>
      <c r="AZ190" s="90" t="s">
        <v>21</v>
      </c>
      <c r="BD190" s="89" t="s">
        <v>94</v>
      </c>
      <c r="BE190" s="90" t="str">
        <f t="shared" si="43"/>
        <v>AGR_MOT</v>
      </c>
      <c r="BF190" s="89" t="str">
        <f t="shared" si="44"/>
        <v>F14</v>
      </c>
      <c r="BG190" s="89">
        <f t="shared" si="45"/>
        <v>0.0102399485785492</v>
      </c>
      <c r="BH190" s="89" t="s">
        <v>96</v>
      </c>
      <c r="BI190" s="90" t="s">
        <v>23</v>
      </c>
      <c r="BM190" s="89" t="s">
        <v>94</v>
      </c>
      <c r="BN190" s="90" t="str">
        <f t="shared" si="46"/>
        <v>AGR_MOT</v>
      </c>
      <c r="BO190" s="89" t="str">
        <f t="shared" si="47"/>
        <v>F14</v>
      </c>
      <c r="BP190" s="89">
        <f t="shared" si="33"/>
        <v>0.0105385112297558</v>
      </c>
      <c r="BQ190" s="89" t="s">
        <v>96</v>
      </c>
      <c r="BR190" s="90" t="s">
        <v>20</v>
      </c>
    </row>
    <row r="191" spans="11:70">
      <c r="K191" s="92" t="s">
        <v>94</v>
      </c>
      <c r="L191" s="90" t="str">
        <f t="shared" si="34"/>
        <v>AGR_MOT</v>
      </c>
      <c r="M191" s="90" t="s">
        <v>172</v>
      </c>
      <c r="N191" s="89">
        <f t="shared" si="28"/>
        <v>0.0104784533287574</v>
      </c>
      <c r="O191" s="89" t="s">
        <v>96</v>
      </c>
      <c r="P191" s="90" t="s">
        <v>24</v>
      </c>
      <c r="T191" s="89" t="s">
        <v>94</v>
      </c>
      <c r="U191" s="90" t="str">
        <f t="shared" si="35"/>
        <v>AGR_MOT</v>
      </c>
      <c r="V191" s="89" t="str">
        <f t="shared" si="36"/>
        <v>F15</v>
      </c>
      <c r="W191" s="89">
        <f t="shared" si="29"/>
        <v>0.0100301767459323</v>
      </c>
      <c r="X191" s="89" t="s">
        <v>96</v>
      </c>
      <c r="Y191" s="90" t="s">
        <v>19</v>
      </c>
      <c r="AC191" s="89" t="s">
        <v>94</v>
      </c>
      <c r="AD191" s="90" t="str">
        <f t="shared" si="37"/>
        <v>AGR_MOT</v>
      </c>
      <c r="AE191" s="89" t="str">
        <f t="shared" si="38"/>
        <v>F15</v>
      </c>
      <c r="AF191" s="89">
        <f t="shared" si="30"/>
        <v>0.0106284312664555</v>
      </c>
      <c r="AG191" s="89" t="s">
        <v>96</v>
      </c>
      <c r="AH191" s="90" t="s">
        <v>25</v>
      </c>
      <c r="AL191" s="89" t="s">
        <v>94</v>
      </c>
      <c r="AM191" s="90" t="str">
        <f t="shared" si="39"/>
        <v>AGR_MOT</v>
      </c>
      <c r="AN191" s="89" t="str">
        <f t="shared" si="40"/>
        <v>F15</v>
      </c>
      <c r="AO191" s="89">
        <f t="shared" si="31"/>
        <v>0.0103813058891921</v>
      </c>
      <c r="AP191" s="89" t="s">
        <v>96</v>
      </c>
      <c r="AQ191" s="90" t="s">
        <v>22</v>
      </c>
      <c r="AU191" s="89" t="s">
        <v>94</v>
      </c>
      <c r="AV191" s="90" t="str">
        <f t="shared" si="41"/>
        <v>AGR_MOT</v>
      </c>
      <c r="AW191" s="89" t="str">
        <f t="shared" si="42"/>
        <v>F15</v>
      </c>
      <c r="AX191" s="89">
        <f t="shared" si="32"/>
        <v>0.0106343067495129</v>
      </c>
      <c r="AY191" s="89" t="s">
        <v>96</v>
      </c>
      <c r="AZ191" s="90" t="s">
        <v>21</v>
      </c>
      <c r="BD191" s="89" t="s">
        <v>94</v>
      </c>
      <c r="BE191" s="90" t="str">
        <f t="shared" si="43"/>
        <v>AGR_MOT</v>
      </c>
      <c r="BF191" s="89" t="str">
        <f t="shared" si="44"/>
        <v>F15</v>
      </c>
      <c r="BG191" s="89">
        <f t="shared" si="45"/>
        <v>0.0103813058891921</v>
      </c>
      <c r="BH191" s="89" t="s">
        <v>96</v>
      </c>
      <c r="BI191" s="90" t="s">
        <v>23</v>
      </c>
      <c r="BM191" s="89" t="s">
        <v>94</v>
      </c>
      <c r="BN191" s="90" t="str">
        <f t="shared" si="46"/>
        <v>AGR_MOT</v>
      </c>
      <c r="BO191" s="89" t="str">
        <f t="shared" si="47"/>
        <v>F15</v>
      </c>
      <c r="BP191" s="89">
        <f t="shared" si="33"/>
        <v>0.0106343067495129</v>
      </c>
      <c r="BQ191" s="89" t="s">
        <v>96</v>
      </c>
      <c r="BR191" s="90" t="s">
        <v>20</v>
      </c>
    </row>
    <row r="192" spans="11:70">
      <c r="K192" s="89" t="s">
        <v>94</v>
      </c>
      <c r="L192" s="90" t="str">
        <f t="shared" si="34"/>
        <v>AGR_MOT</v>
      </c>
      <c r="M192" s="90" t="s">
        <v>173</v>
      </c>
      <c r="N192" s="89">
        <f t="shared" ref="N192:N255" si="48">N96</f>
        <v>0.0105543133150902</v>
      </c>
      <c r="O192" s="89" t="s">
        <v>96</v>
      </c>
      <c r="P192" s="90" t="s">
        <v>24</v>
      </c>
      <c r="T192" s="89" t="s">
        <v>94</v>
      </c>
      <c r="U192" s="90" t="str">
        <f t="shared" si="35"/>
        <v>AGR_MOT</v>
      </c>
      <c r="V192" s="89" t="str">
        <f t="shared" si="36"/>
        <v>F16</v>
      </c>
      <c r="W192" s="89">
        <f t="shared" ref="W192:W255" si="49">W96</f>
        <v>0.0099792732136525</v>
      </c>
      <c r="X192" s="89" t="s">
        <v>96</v>
      </c>
      <c r="Y192" s="90" t="s">
        <v>19</v>
      </c>
      <c r="AC192" s="89" t="s">
        <v>94</v>
      </c>
      <c r="AD192" s="90" t="str">
        <f t="shared" si="37"/>
        <v>AGR_MOT</v>
      </c>
      <c r="AE192" s="89" t="str">
        <f t="shared" si="38"/>
        <v>F16</v>
      </c>
      <c r="AF192" s="89">
        <f t="shared" ref="AF192:AF255" si="50">AF96</f>
        <v>0.0108743339662005</v>
      </c>
      <c r="AG192" s="89" t="s">
        <v>96</v>
      </c>
      <c r="AH192" s="90" t="s">
        <v>25</v>
      </c>
      <c r="AL192" s="89" t="s">
        <v>94</v>
      </c>
      <c r="AM192" s="90" t="str">
        <f t="shared" si="39"/>
        <v>AGR_MOT</v>
      </c>
      <c r="AN192" s="89" t="str">
        <f t="shared" si="40"/>
        <v>F16</v>
      </c>
      <c r="AO192" s="89">
        <f t="shared" ref="AO192:AO255" si="51">AO96</f>
        <v>0.0104341093929223</v>
      </c>
      <c r="AP192" s="89" t="s">
        <v>96</v>
      </c>
      <c r="AQ192" s="90" t="s">
        <v>22</v>
      </c>
      <c r="AU192" s="89" t="s">
        <v>94</v>
      </c>
      <c r="AV192" s="90" t="str">
        <f t="shared" si="41"/>
        <v>AGR_MOT</v>
      </c>
      <c r="AW192" s="89" t="str">
        <f t="shared" si="42"/>
        <v>F16</v>
      </c>
      <c r="AX192" s="89">
        <f t="shared" ref="AX192:AX255" si="52">AX96</f>
        <v>0.0106626803306411</v>
      </c>
      <c r="AY192" s="89" t="s">
        <v>96</v>
      </c>
      <c r="AZ192" s="90" t="s">
        <v>21</v>
      </c>
      <c r="BD192" s="89" t="s">
        <v>94</v>
      </c>
      <c r="BE192" s="90" t="str">
        <f t="shared" si="43"/>
        <v>AGR_MOT</v>
      </c>
      <c r="BF192" s="89" t="str">
        <f t="shared" si="44"/>
        <v>F16</v>
      </c>
      <c r="BG192" s="89">
        <f t="shared" si="45"/>
        <v>0.0104341093929223</v>
      </c>
      <c r="BH192" s="89" t="s">
        <v>96</v>
      </c>
      <c r="BI192" s="90" t="s">
        <v>23</v>
      </c>
      <c r="BM192" s="89" t="s">
        <v>94</v>
      </c>
      <c r="BN192" s="90" t="str">
        <f t="shared" si="46"/>
        <v>AGR_MOT</v>
      </c>
      <c r="BO192" s="89" t="str">
        <f t="shared" si="47"/>
        <v>F16</v>
      </c>
      <c r="BP192" s="89">
        <f t="shared" ref="BP192:BP255" si="53">AX192</f>
        <v>0.0106626803306411</v>
      </c>
      <c r="BQ192" s="89" t="s">
        <v>96</v>
      </c>
      <c r="BR192" s="90" t="s">
        <v>20</v>
      </c>
    </row>
    <row r="193" spans="11:70">
      <c r="K193" s="89" t="s">
        <v>94</v>
      </c>
      <c r="L193" s="90" t="str">
        <f t="shared" ref="L193:L223" si="54">L192</f>
        <v>AGR_MOT</v>
      </c>
      <c r="M193" s="90" t="s">
        <v>174</v>
      </c>
      <c r="N193" s="89">
        <f t="shared" si="48"/>
        <v>0.0106052685667944</v>
      </c>
      <c r="O193" s="89" t="s">
        <v>96</v>
      </c>
      <c r="P193" s="90" t="s">
        <v>24</v>
      </c>
      <c r="T193" s="89" t="s">
        <v>94</v>
      </c>
      <c r="U193" s="90" t="str">
        <f t="shared" si="35"/>
        <v>AGR_MOT</v>
      </c>
      <c r="V193" s="89" t="str">
        <f t="shared" si="36"/>
        <v>F17</v>
      </c>
      <c r="W193" s="89">
        <f t="shared" si="49"/>
        <v>0.00992119731390353</v>
      </c>
      <c r="X193" s="89" t="s">
        <v>96</v>
      </c>
      <c r="Y193" s="90" t="s">
        <v>19</v>
      </c>
      <c r="AC193" s="89" t="s">
        <v>94</v>
      </c>
      <c r="AD193" s="90" t="str">
        <f t="shared" si="37"/>
        <v>AGR_MOT</v>
      </c>
      <c r="AE193" s="89" t="str">
        <f t="shared" si="38"/>
        <v>F17</v>
      </c>
      <c r="AF193" s="89">
        <f t="shared" si="50"/>
        <v>0.0109605224681226</v>
      </c>
      <c r="AG193" s="89" t="s">
        <v>96</v>
      </c>
      <c r="AH193" s="90" t="s">
        <v>25</v>
      </c>
      <c r="AL193" s="89" t="s">
        <v>94</v>
      </c>
      <c r="AM193" s="90" t="str">
        <f t="shared" si="39"/>
        <v>AGR_MOT</v>
      </c>
      <c r="AN193" s="89" t="str">
        <f t="shared" si="40"/>
        <v>F17</v>
      </c>
      <c r="AO193" s="89">
        <f t="shared" si="51"/>
        <v>0.0104276535104594</v>
      </c>
      <c r="AP193" s="89" t="s">
        <v>96</v>
      </c>
      <c r="AQ193" s="90" t="s">
        <v>22</v>
      </c>
      <c r="AU193" s="89" t="s">
        <v>94</v>
      </c>
      <c r="AV193" s="90" t="str">
        <f t="shared" si="41"/>
        <v>AGR_MOT</v>
      </c>
      <c r="AW193" s="89" t="str">
        <f t="shared" si="42"/>
        <v>F17</v>
      </c>
      <c r="AX193" s="89">
        <f t="shared" si="52"/>
        <v>0.0106801137608188</v>
      </c>
      <c r="AY193" s="89" t="s">
        <v>96</v>
      </c>
      <c r="AZ193" s="90" t="s">
        <v>21</v>
      </c>
      <c r="BD193" s="89" t="s">
        <v>94</v>
      </c>
      <c r="BE193" s="90" t="str">
        <f t="shared" si="43"/>
        <v>AGR_MOT</v>
      </c>
      <c r="BF193" s="89" t="str">
        <f t="shared" si="44"/>
        <v>F17</v>
      </c>
      <c r="BG193" s="89">
        <f t="shared" si="45"/>
        <v>0.0104276535104594</v>
      </c>
      <c r="BH193" s="89" t="s">
        <v>96</v>
      </c>
      <c r="BI193" s="90" t="s">
        <v>23</v>
      </c>
      <c r="BM193" s="89" t="s">
        <v>94</v>
      </c>
      <c r="BN193" s="90" t="str">
        <f t="shared" si="46"/>
        <v>AGR_MOT</v>
      </c>
      <c r="BO193" s="89" t="str">
        <f t="shared" si="47"/>
        <v>F17</v>
      </c>
      <c r="BP193" s="89">
        <f t="shared" si="53"/>
        <v>0.0106801137608188</v>
      </c>
      <c r="BQ193" s="89" t="s">
        <v>96</v>
      </c>
      <c r="BR193" s="90" t="s">
        <v>20</v>
      </c>
    </row>
    <row r="194" spans="11:70">
      <c r="K194" s="89" t="s">
        <v>94</v>
      </c>
      <c r="L194" s="90" t="str">
        <f t="shared" si="54"/>
        <v>AGR_MOT</v>
      </c>
      <c r="M194" s="90" t="s">
        <v>175</v>
      </c>
      <c r="N194" s="89">
        <f t="shared" si="48"/>
        <v>0.0106165675744802</v>
      </c>
      <c r="O194" s="89" t="s">
        <v>96</v>
      </c>
      <c r="P194" s="90" t="s">
        <v>24</v>
      </c>
      <c r="T194" s="89" t="s">
        <v>94</v>
      </c>
      <c r="U194" s="90" t="str">
        <f t="shared" si="35"/>
        <v>AGR_MOT</v>
      </c>
      <c r="V194" s="89" t="str">
        <f t="shared" si="36"/>
        <v>F18</v>
      </c>
      <c r="W194" s="89">
        <f t="shared" si="49"/>
        <v>0.00993464191061692</v>
      </c>
      <c r="X194" s="89" t="s">
        <v>96</v>
      </c>
      <c r="Y194" s="90" t="s">
        <v>19</v>
      </c>
      <c r="AC194" s="89" t="s">
        <v>94</v>
      </c>
      <c r="AD194" s="90" t="str">
        <f t="shared" si="37"/>
        <v>AGR_MOT</v>
      </c>
      <c r="AE194" s="89" t="str">
        <f t="shared" si="38"/>
        <v>F18</v>
      </c>
      <c r="AF194" s="89">
        <f t="shared" si="50"/>
        <v>0.0109452730566594</v>
      </c>
      <c r="AG194" s="89" t="s">
        <v>96</v>
      </c>
      <c r="AH194" s="90" t="s">
        <v>25</v>
      </c>
      <c r="AL194" s="89" t="s">
        <v>94</v>
      </c>
      <c r="AM194" s="90" t="str">
        <f t="shared" si="39"/>
        <v>AGR_MOT</v>
      </c>
      <c r="AN194" s="89" t="str">
        <f t="shared" si="40"/>
        <v>F18</v>
      </c>
      <c r="AO194" s="89">
        <f t="shared" si="51"/>
        <v>0.0103871414309168</v>
      </c>
      <c r="AP194" s="89" t="s">
        <v>96</v>
      </c>
      <c r="AQ194" s="90" t="s">
        <v>22</v>
      </c>
      <c r="AU194" s="89" t="s">
        <v>94</v>
      </c>
      <c r="AV194" s="90" t="str">
        <f t="shared" si="41"/>
        <v>AGR_MOT</v>
      </c>
      <c r="AW194" s="89" t="str">
        <f t="shared" si="42"/>
        <v>F18</v>
      </c>
      <c r="AX194" s="89">
        <f t="shared" si="52"/>
        <v>0.01064638062097</v>
      </c>
      <c r="AY194" s="89" t="s">
        <v>96</v>
      </c>
      <c r="AZ194" s="90" t="s">
        <v>21</v>
      </c>
      <c r="BD194" s="89" t="s">
        <v>94</v>
      </c>
      <c r="BE194" s="90" t="str">
        <f t="shared" si="43"/>
        <v>AGR_MOT</v>
      </c>
      <c r="BF194" s="89" t="str">
        <f t="shared" si="44"/>
        <v>F18</v>
      </c>
      <c r="BG194" s="89">
        <f t="shared" si="45"/>
        <v>0.0103871414309168</v>
      </c>
      <c r="BH194" s="89" t="s">
        <v>96</v>
      </c>
      <c r="BI194" s="90" t="s">
        <v>23</v>
      </c>
      <c r="BM194" s="89" t="s">
        <v>94</v>
      </c>
      <c r="BN194" s="90" t="str">
        <f t="shared" si="46"/>
        <v>AGR_MOT</v>
      </c>
      <c r="BO194" s="89" t="str">
        <f t="shared" si="47"/>
        <v>F18</v>
      </c>
      <c r="BP194" s="89">
        <f t="shared" si="53"/>
        <v>0.01064638062097</v>
      </c>
      <c r="BQ194" s="89" t="s">
        <v>96</v>
      </c>
      <c r="BR194" s="90" t="s">
        <v>20</v>
      </c>
    </row>
    <row r="195" spans="11:70">
      <c r="K195" s="92" t="s">
        <v>94</v>
      </c>
      <c r="L195" s="90" t="str">
        <f t="shared" si="54"/>
        <v>AGR_MOT</v>
      </c>
      <c r="M195" s="90" t="s">
        <v>176</v>
      </c>
      <c r="N195" s="89">
        <f t="shared" si="48"/>
        <v>0.010608110966277</v>
      </c>
      <c r="O195" s="89" t="s">
        <v>96</v>
      </c>
      <c r="P195" s="90" t="s">
        <v>24</v>
      </c>
      <c r="T195" s="89" t="s">
        <v>94</v>
      </c>
      <c r="U195" s="90" t="str">
        <f t="shared" si="35"/>
        <v>AGR_MOT</v>
      </c>
      <c r="V195" s="89" t="str">
        <f t="shared" si="36"/>
        <v>F19</v>
      </c>
      <c r="W195" s="89">
        <f t="shared" si="49"/>
        <v>0.0101732144504731</v>
      </c>
      <c r="X195" s="89" t="s">
        <v>96</v>
      </c>
      <c r="Y195" s="90" t="s">
        <v>19</v>
      </c>
      <c r="AC195" s="89" t="s">
        <v>94</v>
      </c>
      <c r="AD195" s="90" t="str">
        <f t="shared" si="37"/>
        <v>AGR_MOT</v>
      </c>
      <c r="AE195" s="89" t="str">
        <f t="shared" si="38"/>
        <v>F19</v>
      </c>
      <c r="AF195" s="89">
        <f t="shared" si="50"/>
        <v>0.0109063902844793</v>
      </c>
      <c r="AG195" s="89" t="s">
        <v>96</v>
      </c>
      <c r="AH195" s="90" t="s">
        <v>25</v>
      </c>
      <c r="AL195" s="89" t="s">
        <v>94</v>
      </c>
      <c r="AM195" s="90" t="str">
        <f t="shared" si="39"/>
        <v>AGR_MOT</v>
      </c>
      <c r="AN195" s="89" t="str">
        <f t="shared" si="40"/>
        <v>F19</v>
      </c>
      <c r="AO195" s="89">
        <f t="shared" si="51"/>
        <v>0.0104000813333372</v>
      </c>
      <c r="AP195" s="89" t="s">
        <v>96</v>
      </c>
      <c r="AQ195" s="90" t="s">
        <v>22</v>
      </c>
      <c r="AU195" s="89" t="s">
        <v>94</v>
      </c>
      <c r="AV195" s="90" t="str">
        <f t="shared" si="41"/>
        <v>AGR_MOT</v>
      </c>
      <c r="AW195" s="89" t="str">
        <f t="shared" si="42"/>
        <v>F19</v>
      </c>
      <c r="AX195" s="89">
        <f t="shared" si="52"/>
        <v>0.010656165888631</v>
      </c>
      <c r="AY195" s="89" t="s">
        <v>96</v>
      </c>
      <c r="AZ195" s="90" t="s">
        <v>21</v>
      </c>
      <c r="BD195" s="89" t="s">
        <v>94</v>
      </c>
      <c r="BE195" s="90" t="str">
        <f t="shared" si="43"/>
        <v>AGR_MOT</v>
      </c>
      <c r="BF195" s="89" t="str">
        <f t="shared" si="44"/>
        <v>F19</v>
      </c>
      <c r="BG195" s="89">
        <f t="shared" si="45"/>
        <v>0.0104000813333372</v>
      </c>
      <c r="BH195" s="89" t="s">
        <v>96</v>
      </c>
      <c r="BI195" s="90" t="s">
        <v>23</v>
      </c>
      <c r="BM195" s="89" t="s">
        <v>94</v>
      </c>
      <c r="BN195" s="90" t="str">
        <f t="shared" si="46"/>
        <v>AGR_MOT</v>
      </c>
      <c r="BO195" s="89" t="str">
        <f t="shared" si="47"/>
        <v>F19</v>
      </c>
      <c r="BP195" s="89">
        <f t="shared" si="53"/>
        <v>0.010656165888631</v>
      </c>
      <c r="BQ195" s="89" t="s">
        <v>96</v>
      </c>
      <c r="BR195" s="90" t="s">
        <v>20</v>
      </c>
    </row>
    <row r="196" spans="11:70">
      <c r="K196" s="89" t="s">
        <v>94</v>
      </c>
      <c r="L196" s="90" t="str">
        <f t="shared" si="54"/>
        <v>AGR_MOT</v>
      </c>
      <c r="M196" s="90" t="s">
        <v>177</v>
      </c>
      <c r="N196" s="89">
        <f t="shared" si="48"/>
        <v>0.0105938077740437</v>
      </c>
      <c r="O196" s="89" t="s">
        <v>96</v>
      </c>
      <c r="P196" s="90" t="s">
        <v>24</v>
      </c>
      <c r="T196" s="89" t="s">
        <v>94</v>
      </c>
      <c r="U196" s="90" t="str">
        <f t="shared" si="35"/>
        <v>AGR_MOT</v>
      </c>
      <c r="V196" s="89" t="str">
        <f t="shared" si="36"/>
        <v>F20</v>
      </c>
      <c r="W196" s="89">
        <f t="shared" si="49"/>
        <v>0.0104395391021615</v>
      </c>
      <c r="X196" s="89" t="s">
        <v>96</v>
      </c>
      <c r="Y196" s="90" t="s">
        <v>19</v>
      </c>
      <c r="AC196" s="89" t="s">
        <v>94</v>
      </c>
      <c r="AD196" s="90" t="str">
        <f t="shared" si="37"/>
        <v>AGR_MOT</v>
      </c>
      <c r="AE196" s="89" t="str">
        <f t="shared" si="38"/>
        <v>F20</v>
      </c>
      <c r="AF196" s="89">
        <f t="shared" si="50"/>
        <v>0.0108242416247828</v>
      </c>
      <c r="AG196" s="89" t="s">
        <v>96</v>
      </c>
      <c r="AH196" s="90" t="s">
        <v>25</v>
      </c>
      <c r="AL196" s="89" t="s">
        <v>94</v>
      </c>
      <c r="AM196" s="90" t="str">
        <f t="shared" si="39"/>
        <v>AGR_MOT</v>
      </c>
      <c r="AN196" s="89" t="str">
        <f t="shared" si="40"/>
        <v>F20</v>
      </c>
      <c r="AO196" s="89">
        <f t="shared" si="51"/>
        <v>0.0104666322888045</v>
      </c>
      <c r="AP196" s="89" t="s">
        <v>96</v>
      </c>
      <c r="AQ196" s="90" t="s">
        <v>22</v>
      </c>
      <c r="AU196" s="89" t="s">
        <v>94</v>
      </c>
      <c r="AV196" s="90" t="str">
        <f t="shared" si="41"/>
        <v>AGR_MOT</v>
      </c>
      <c r="AW196" s="89" t="str">
        <f t="shared" si="42"/>
        <v>F20</v>
      </c>
      <c r="AX196" s="89">
        <f t="shared" si="52"/>
        <v>0.0107829867197916</v>
      </c>
      <c r="AY196" s="89" t="s">
        <v>96</v>
      </c>
      <c r="AZ196" s="90" t="s">
        <v>21</v>
      </c>
      <c r="BD196" s="89" t="s">
        <v>94</v>
      </c>
      <c r="BE196" s="90" t="str">
        <f t="shared" si="43"/>
        <v>AGR_MOT</v>
      </c>
      <c r="BF196" s="89" t="str">
        <f t="shared" si="44"/>
        <v>F20</v>
      </c>
      <c r="BG196" s="89">
        <f t="shared" si="45"/>
        <v>0.0104666322888045</v>
      </c>
      <c r="BH196" s="89" t="s">
        <v>96</v>
      </c>
      <c r="BI196" s="90" t="s">
        <v>23</v>
      </c>
      <c r="BM196" s="89" t="s">
        <v>94</v>
      </c>
      <c r="BN196" s="90" t="str">
        <f t="shared" si="46"/>
        <v>AGR_MOT</v>
      </c>
      <c r="BO196" s="89" t="str">
        <f t="shared" si="47"/>
        <v>F20</v>
      </c>
      <c r="BP196" s="89">
        <f t="shared" si="53"/>
        <v>0.0107829867197916</v>
      </c>
      <c r="BQ196" s="89" t="s">
        <v>96</v>
      </c>
      <c r="BR196" s="90" t="s">
        <v>20</v>
      </c>
    </row>
    <row r="197" spans="11:70">
      <c r="K197" s="89" t="s">
        <v>94</v>
      </c>
      <c r="L197" s="90" t="str">
        <f t="shared" si="54"/>
        <v>AGR_MOT</v>
      </c>
      <c r="M197" s="90" t="s">
        <v>178</v>
      </c>
      <c r="N197" s="89">
        <f t="shared" si="48"/>
        <v>0.0106029519197713</v>
      </c>
      <c r="O197" s="89" t="s">
        <v>96</v>
      </c>
      <c r="P197" s="90" t="s">
        <v>24</v>
      </c>
      <c r="T197" s="89" t="s">
        <v>94</v>
      </c>
      <c r="U197" s="90" t="str">
        <f t="shared" si="35"/>
        <v>AGR_MOT</v>
      </c>
      <c r="V197" s="89" t="str">
        <f t="shared" si="36"/>
        <v>F21</v>
      </c>
      <c r="W197" s="89">
        <f t="shared" si="49"/>
        <v>0.0105294976266661</v>
      </c>
      <c r="X197" s="89" t="s">
        <v>96</v>
      </c>
      <c r="Y197" s="90" t="s">
        <v>19</v>
      </c>
      <c r="AC197" s="89" t="s">
        <v>94</v>
      </c>
      <c r="AD197" s="90" t="str">
        <f t="shared" si="37"/>
        <v>AGR_MOT</v>
      </c>
      <c r="AE197" s="89" t="str">
        <f t="shared" si="38"/>
        <v>F21</v>
      </c>
      <c r="AF197" s="89">
        <f t="shared" si="50"/>
        <v>0.0107461881281853</v>
      </c>
      <c r="AG197" s="89" t="s">
        <v>96</v>
      </c>
      <c r="AH197" s="90" t="s">
        <v>25</v>
      </c>
      <c r="AL197" s="89" t="s">
        <v>94</v>
      </c>
      <c r="AM197" s="90" t="str">
        <f t="shared" si="39"/>
        <v>AGR_MOT</v>
      </c>
      <c r="AN197" s="89" t="str">
        <f t="shared" si="40"/>
        <v>F21</v>
      </c>
      <c r="AO197" s="89">
        <f t="shared" si="51"/>
        <v>0.0105332942772517</v>
      </c>
      <c r="AP197" s="89" t="s">
        <v>96</v>
      </c>
      <c r="AQ197" s="90" t="s">
        <v>22</v>
      </c>
      <c r="AU197" s="89" t="s">
        <v>94</v>
      </c>
      <c r="AV197" s="90" t="str">
        <f t="shared" si="41"/>
        <v>AGR_MOT</v>
      </c>
      <c r="AW197" s="89" t="str">
        <f t="shared" si="42"/>
        <v>F21</v>
      </c>
      <c r="AX197" s="89">
        <f t="shared" si="52"/>
        <v>0.010946161852612</v>
      </c>
      <c r="AY197" s="89" t="s">
        <v>96</v>
      </c>
      <c r="AZ197" s="90" t="s">
        <v>21</v>
      </c>
      <c r="BD197" s="89" t="s">
        <v>94</v>
      </c>
      <c r="BE197" s="90" t="str">
        <f t="shared" si="43"/>
        <v>AGR_MOT</v>
      </c>
      <c r="BF197" s="89" t="str">
        <f t="shared" si="44"/>
        <v>F21</v>
      </c>
      <c r="BG197" s="89">
        <f t="shared" si="45"/>
        <v>0.0105332942772517</v>
      </c>
      <c r="BH197" s="89" t="s">
        <v>96</v>
      </c>
      <c r="BI197" s="90" t="s">
        <v>23</v>
      </c>
      <c r="BM197" s="89" t="s">
        <v>94</v>
      </c>
      <c r="BN197" s="90" t="str">
        <f t="shared" si="46"/>
        <v>AGR_MOT</v>
      </c>
      <c r="BO197" s="89" t="str">
        <f t="shared" si="47"/>
        <v>F21</v>
      </c>
      <c r="BP197" s="89">
        <f t="shared" si="53"/>
        <v>0.010946161852612</v>
      </c>
      <c r="BQ197" s="89" t="s">
        <v>96</v>
      </c>
      <c r="BR197" s="90" t="s">
        <v>20</v>
      </c>
    </row>
    <row r="198" spans="11:70">
      <c r="K198" s="89" t="s">
        <v>94</v>
      </c>
      <c r="L198" s="90" t="str">
        <f t="shared" si="54"/>
        <v>AGR_MOT</v>
      </c>
      <c r="M198" s="90" t="s">
        <v>179</v>
      </c>
      <c r="N198" s="89">
        <f t="shared" si="48"/>
        <v>0.0106499947189476</v>
      </c>
      <c r="O198" s="89" t="s">
        <v>96</v>
      </c>
      <c r="P198" s="90" t="s">
        <v>24</v>
      </c>
      <c r="T198" s="89" t="s">
        <v>94</v>
      </c>
      <c r="U198" s="90" t="str">
        <f t="shared" si="35"/>
        <v>AGR_MOT</v>
      </c>
      <c r="V198" s="89" t="str">
        <f t="shared" si="36"/>
        <v>F22</v>
      </c>
      <c r="W198" s="89">
        <f t="shared" si="49"/>
        <v>0.0104509545147346</v>
      </c>
      <c r="X198" s="89" t="s">
        <v>96</v>
      </c>
      <c r="Y198" s="90" t="s">
        <v>19</v>
      </c>
      <c r="AC198" s="89" t="s">
        <v>94</v>
      </c>
      <c r="AD198" s="90" t="str">
        <f t="shared" si="37"/>
        <v>AGR_MOT</v>
      </c>
      <c r="AE198" s="89" t="str">
        <f t="shared" si="38"/>
        <v>F22</v>
      </c>
      <c r="AF198" s="89">
        <f t="shared" si="50"/>
        <v>0.010743373856073</v>
      </c>
      <c r="AG198" s="89" t="s">
        <v>96</v>
      </c>
      <c r="AH198" s="90" t="s">
        <v>25</v>
      </c>
      <c r="AL198" s="89" t="s">
        <v>94</v>
      </c>
      <c r="AM198" s="90" t="str">
        <f t="shared" si="39"/>
        <v>AGR_MOT</v>
      </c>
      <c r="AN198" s="89" t="str">
        <f t="shared" si="40"/>
        <v>F22</v>
      </c>
      <c r="AO198" s="89">
        <f t="shared" si="51"/>
        <v>0.0105724394852788</v>
      </c>
      <c r="AP198" s="89" t="s">
        <v>96</v>
      </c>
      <c r="AQ198" s="90" t="s">
        <v>22</v>
      </c>
      <c r="AU198" s="89" t="s">
        <v>94</v>
      </c>
      <c r="AV198" s="90" t="str">
        <f t="shared" si="41"/>
        <v>AGR_MOT</v>
      </c>
      <c r="AW198" s="89" t="str">
        <f t="shared" si="42"/>
        <v>F22</v>
      </c>
      <c r="AX198" s="89">
        <f t="shared" si="52"/>
        <v>0.0111347269501046</v>
      </c>
      <c r="AY198" s="89" t="s">
        <v>96</v>
      </c>
      <c r="AZ198" s="90" t="s">
        <v>21</v>
      </c>
      <c r="BD198" s="89" t="s">
        <v>94</v>
      </c>
      <c r="BE198" s="90" t="str">
        <f t="shared" si="43"/>
        <v>AGR_MOT</v>
      </c>
      <c r="BF198" s="89" t="str">
        <f t="shared" si="44"/>
        <v>F22</v>
      </c>
      <c r="BG198" s="89">
        <f t="shared" si="45"/>
        <v>0.0105724394852788</v>
      </c>
      <c r="BH198" s="89" t="s">
        <v>96</v>
      </c>
      <c r="BI198" s="90" t="s">
        <v>23</v>
      </c>
      <c r="BM198" s="89" t="s">
        <v>94</v>
      </c>
      <c r="BN198" s="90" t="str">
        <f t="shared" si="46"/>
        <v>AGR_MOT</v>
      </c>
      <c r="BO198" s="89" t="str">
        <f t="shared" si="47"/>
        <v>F22</v>
      </c>
      <c r="BP198" s="89">
        <f t="shared" si="53"/>
        <v>0.0111347269501046</v>
      </c>
      <c r="BQ198" s="89" t="s">
        <v>96</v>
      </c>
      <c r="BR198" s="90" t="s">
        <v>20</v>
      </c>
    </row>
    <row r="199" spans="11:70">
      <c r="K199" s="93" t="s">
        <v>94</v>
      </c>
      <c r="L199" s="90" t="str">
        <f t="shared" si="54"/>
        <v>AGR_MOT</v>
      </c>
      <c r="M199" s="90" t="s">
        <v>180</v>
      </c>
      <c r="N199" s="89">
        <f t="shared" si="48"/>
        <v>0.0107286089170435</v>
      </c>
      <c r="O199" s="94" t="s">
        <v>96</v>
      </c>
      <c r="P199" s="90" t="s">
        <v>24</v>
      </c>
      <c r="T199" s="89" t="s">
        <v>94</v>
      </c>
      <c r="U199" s="90" t="str">
        <f t="shared" si="35"/>
        <v>AGR_MOT</v>
      </c>
      <c r="V199" s="89" t="str">
        <f t="shared" si="36"/>
        <v>F23</v>
      </c>
      <c r="W199" s="89">
        <f t="shared" si="49"/>
        <v>0.010240244057547</v>
      </c>
      <c r="X199" s="94" t="s">
        <v>96</v>
      </c>
      <c r="Y199" s="90" t="s">
        <v>19</v>
      </c>
      <c r="AC199" s="89" t="s">
        <v>94</v>
      </c>
      <c r="AD199" s="90" t="str">
        <f t="shared" si="37"/>
        <v>AGR_MOT</v>
      </c>
      <c r="AE199" s="89" t="str">
        <f t="shared" si="38"/>
        <v>F23</v>
      </c>
      <c r="AF199" s="89">
        <f t="shared" si="50"/>
        <v>0.0109657673124447</v>
      </c>
      <c r="AG199" s="94" t="s">
        <v>96</v>
      </c>
      <c r="AH199" s="90" t="s">
        <v>25</v>
      </c>
      <c r="AL199" s="89" t="s">
        <v>94</v>
      </c>
      <c r="AM199" s="90" t="str">
        <f t="shared" si="39"/>
        <v>AGR_MOT</v>
      </c>
      <c r="AN199" s="89" t="str">
        <f t="shared" si="40"/>
        <v>F23</v>
      </c>
      <c r="AO199" s="89">
        <f t="shared" si="51"/>
        <v>0.0106351320566266</v>
      </c>
      <c r="AP199" s="94" t="s">
        <v>96</v>
      </c>
      <c r="AQ199" s="90" t="s">
        <v>22</v>
      </c>
      <c r="AU199" s="89" t="s">
        <v>94</v>
      </c>
      <c r="AV199" s="90" t="str">
        <f t="shared" si="41"/>
        <v>AGR_MOT</v>
      </c>
      <c r="AW199" s="89" t="str">
        <f t="shared" si="42"/>
        <v>F23</v>
      </c>
      <c r="AX199" s="89">
        <f t="shared" si="52"/>
        <v>0.0114198689107316</v>
      </c>
      <c r="AY199" s="94" t="s">
        <v>96</v>
      </c>
      <c r="AZ199" s="90" t="s">
        <v>21</v>
      </c>
      <c r="BD199" s="89" t="s">
        <v>94</v>
      </c>
      <c r="BE199" s="90" t="str">
        <f t="shared" si="43"/>
        <v>AGR_MOT</v>
      </c>
      <c r="BF199" s="89" t="str">
        <f t="shared" si="44"/>
        <v>F23</v>
      </c>
      <c r="BG199" s="89">
        <f t="shared" si="45"/>
        <v>0.0106351320566266</v>
      </c>
      <c r="BH199" s="94" t="s">
        <v>96</v>
      </c>
      <c r="BI199" s="90" t="s">
        <v>23</v>
      </c>
      <c r="BM199" s="89" t="s">
        <v>94</v>
      </c>
      <c r="BN199" s="90" t="str">
        <f t="shared" si="46"/>
        <v>AGR_MOT</v>
      </c>
      <c r="BO199" s="89" t="str">
        <f t="shared" si="47"/>
        <v>F23</v>
      </c>
      <c r="BP199" s="89">
        <f t="shared" si="53"/>
        <v>0.0114198689107316</v>
      </c>
      <c r="BQ199" s="94" t="s">
        <v>96</v>
      </c>
      <c r="BR199" s="90" t="s">
        <v>20</v>
      </c>
    </row>
    <row r="200" spans="11:70">
      <c r="K200" s="89" t="s">
        <v>94</v>
      </c>
      <c r="L200" s="90" t="str">
        <f t="shared" si="54"/>
        <v>AGR_MOT</v>
      </c>
      <c r="M200" s="90" t="s">
        <v>181</v>
      </c>
      <c r="N200" s="89">
        <f t="shared" si="48"/>
        <v>0.0116721656639418</v>
      </c>
      <c r="O200" s="89" t="s">
        <v>96</v>
      </c>
      <c r="P200" s="90" t="s">
        <v>24</v>
      </c>
      <c r="T200" s="89" t="s">
        <v>94</v>
      </c>
      <c r="U200" s="90" t="str">
        <f t="shared" si="35"/>
        <v>AGR_MOT</v>
      </c>
      <c r="V200" s="89" t="str">
        <f t="shared" si="36"/>
        <v>W0</v>
      </c>
      <c r="W200" s="89">
        <f t="shared" si="49"/>
        <v>0.013746547699084</v>
      </c>
      <c r="X200" s="89" t="s">
        <v>96</v>
      </c>
      <c r="Y200" s="90" t="s">
        <v>19</v>
      </c>
      <c r="AC200" s="89" t="s">
        <v>94</v>
      </c>
      <c r="AD200" s="90" t="str">
        <f t="shared" si="37"/>
        <v>AGR_MOT</v>
      </c>
      <c r="AE200" s="89" t="str">
        <f t="shared" si="38"/>
        <v>W0</v>
      </c>
      <c r="AF200" s="89">
        <f t="shared" si="50"/>
        <v>0.0134361007747033</v>
      </c>
      <c r="AG200" s="89" t="s">
        <v>96</v>
      </c>
      <c r="AH200" s="90" t="s">
        <v>25</v>
      </c>
      <c r="AL200" s="89" t="s">
        <v>94</v>
      </c>
      <c r="AM200" s="90" t="str">
        <f t="shared" si="39"/>
        <v>AGR_MOT</v>
      </c>
      <c r="AN200" s="89" t="str">
        <f t="shared" si="40"/>
        <v>W0</v>
      </c>
      <c r="AO200" s="89">
        <f t="shared" si="51"/>
        <v>0.0130605786484265</v>
      </c>
      <c r="AP200" s="89" t="s">
        <v>96</v>
      </c>
      <c r="AQ200" s="90" t="s">
        <v>22</v>
      </c>
      <c r="AU200" s="89" t="s">
        <v>94</v>
      </c>
      <c r="AV200" s="90" t="str">
        <f t="shared" si="41"/>
        <v>AGR_MOT</v>
      </c>
      <c r="AW200" s="89" t="str">
        <f t="shared" si="42"/>
        <v>W0</v>
      </c>
      <c r="AX200" s="89">
        <f t="shared" si="52"/>
        <v>0.0127055580665203</v>
      </c>
      <c r="AY200" s="89" t="s">
        <v>96</v>
      </c>
      <c r="AZ200" s="90" t="s">
        <v>21</v>
      </c>
      <c r="BD200" s="89" t="s">
        <v>94</v>
      </c>
      <c r="BE200" s="90" t="str">
        <f t="shared" si="43"/>
        <v>AGR_MOT</v>
      </c>
      <c r="BF200" s="89" t="str">
        <f t="shared" si="44"/>
        <v>W0</v>
      </c>
      <c r="BG200" s="89">
        <f t="shared" si="45"/>
        <v>0.0130605786484265</v>
      </c>
      <c r="BH200" s="89" t="s">
        <v>96</v>
      </c>
      <c r="BI200" s="90" t="s">
        <v>23</v>
      </c>
      <c r="BM200" s="89" t="s">
        <v>94</v>
      </c>
      <c r="BN200" s="90" t="str">
        <f t="shared" si="46"/>
        <v>AGR_MOT</v>
      </c>
      <c r="BO200" s="89" t="str">
        <f t="shared" si="47"/>
        <v>W0</v>
      </c>
      <c r="BP200" s="89">
        <f t="shared" si="53"/>
        <v>0.0127055580665203</v>
      </c>
      <c r="BQ200" s="89" t="s">
        <v>96</v>
      </c>
      <c r="BR200" s="90" t="s">
        <v>20</v>
      </c>
    </row>
    <row r="201" spans="11:70">
      <c r="K201" s="89" t="s">
        <v>94</v>
      </c>
      <c r="L201" s="90" t="str">
        <f t="shared" si="54"/>
        <v>AGR_MOT</v>
      </c>
      <c r="M201" s="90" t="s">
        <v>182</v>
      </c>
      <c r="N201" s="89">
        <f t="shared" si="48"/>
        <v>0.0116279291498786</v>
      </c>
      <c r="O201" s="89" t="s">
        <v>96</v>
      </c>
      <c r="P201" s="90" t="s">
        <v>24</v>
      </c>
      <c r="T201" s="89" t="s">
        <v>94</v>
      </c>
      <c r="U201" s="90" t="str">
        <f t="shared" si="35"/>
        <v>AGR_MOT</v>
      </c>
      <c r="V201" s="89" t="str">
        <f t="shared" si="36"/>
        <v>W1</v>
      </c>
      <c r="W201" s="89">
        <f t="shared" si="49"/>
        <v>0.013306284697205</v>
      </c>
      <c r="X201" s="89" t="s">
        <v>96</v>
      </c>
      <c r="Y201" s="90" t="s">
        <v>19</v>
      </c>
      <c r="AC201" s="89" t="s">
        <v>94</v>
      </c>
      <c r="AD201" s="90" t="str">
        <f t="shared" si="37"/>
        <v>AGR_MOT</v>
      </c>
      <c r="AE201" s="89" t="str">
        <f t="shared" si="38"/>
        <v>W1</v>
      </c>
      <c r="AF201" s="89">
        <f t="shared" si="50"/>
        <v>0.0135414304736629</v>
      </c>
      <c r="AG201" s="89" t="s">
        <v>96</v>
      </c>
      <c r="AH201" s="90" t="s">
        <v>25</v>
      </c>
      <c r="AL201" s="89" t="s">
        <v>94</v>
      </c>
      <c r="AM201" s="90" t="str">
        <f t="shared" si="39"/>
        <v>AGR_MOT</v>
      </c>
      <c r="AN201" s="89" t="str">
        <f t="shared" si="40"/>
        <v>W1</v>
      </c>
      <c r="AO201" s="89">
        <f t="shared" si="51"/>
        <v>0.012947381496885</v>
      </c>
      <c r="AP201" s="89" t="s">
        <v>96</v>
      </c>
      <c r="AQ201" s="90" t="s">
        <v>22</v>
      </c>
      <c r="AU201" s="89" t="s">
        <v>94</v>
      </c>
      <c r="AV201" s="90" t="str">
        <f t="shared" si="41"/>
        <v>AGR_MOT</v>
      </c>
      <c r="AW201" s="89" t="str">
        <f t="shared" si="42"/>
        <v>W1</v>
      </c>
      <c r="AX201" s="89">
        <f t="shared" si="52"/>
        <v>0.0124864552527677</v>
      </c>
      <c r="AY201" s="89" t="s">
        <v>96</v>
      </c>
      <c r="AZ201" s="90" t="s">
        <v>21</v>
      </c>
      <c r="BD201" s="89" t="s">
        <v>94</v>
      </c>
      <c r="BE201" s="90" t="str">
        <f t="shared" si="43"/>
        <v>AGR_MOT</v>
      </c>
      <c r="BF201" s="89" t="str">
        <f t="shared" si="44"/>
        <v>W1</v>
      </c>
      <c r="BG201" s="89">
        <f t="shared" si="45"/>
        <v>0.012947381496885</v>
      </c>
      <c r="BH201" s="89" t="s">
        <v>96</v>
      </c>
      <c r="BI201" s="90" t="s">
        <v>23</v>
      </c>
      <c r="BM201" s="89" t="s">
        <v>94</v>
      </c>
      <c r="BN201" s="90" t="str">
        <f t="shared" si="46"/>
        <v>AGR_MOT</v>
      </c>
      <c r="BO201" s="89" t="str">
        <f t="shared" si="47"/>
        <v>W1</v>
      </c>
      <c r="BP201" s="89">
        <f t="shared" si="53"/>
        <v>0.0124864552527677</v>
      </c>
      <c r="BQ201" s="89" t="s">
        <v>96</v>
      </c>
      <c r="BR201" s="90" t="s">
        <v>20</v>
      </c>
    </row>
    <row r="202" spans="11:70">
      <c r="K202" s="89" t="s">
        <v>94</v>
      </c>
      <c r="L202" s="90" t="str">
        <f t="shared" si="54"/>
        <v>AGR_MOT</v>
      </c>
      <c r="M202" s="90" t="s">
        <v>183</v>
      </c>
      <c r="N202" s="89">
        <f t="shared" si="48"/>
        <v>0.0115306629242922</v>
      </c>
      <c r="O202" s="89" t="s">
        <v>96</v>
      </c>
      <c r="P202" s="90" t="s">
        <v>24</v>
      </c>
      <c r="T202" s="89" t="s">
        <v>94</v>
      </c>
      <c r="U202" s="90" t="str">
        <f t="shared" si="35"/>
        <v>AGR_MOT</v>
      </c>
      <c r="V202" s="89" t="str">
        <f t="shared" si="36"/>
        <v>W2</v>
      </c>
      <c r="W202" s="89">
        <f t="shared" si="49"/>
        <v>0.0127397628774967</v>
      </c>
      <c r="X202" s="89" t="s">
        <v>96</v>
      </c>
      <c r="Y202" s="90" t="s">
        <v>19</v>
      </c>
      <c r="AC202" s="89" t="s">
        <v>94</v>
      </c>
      <c r="AD202" s="90" t="str">
        <f t="shared" si="37"/>
        <v>AGR_MOT</v>
      </c>
      <c r="AE202" s="89" t="str">
        <f t="shared" si="38"/>
        <v>W2</v>
      </c>
      <c r="AF202" s="89">
        <f t="shared" si="50"/>
        <v>0.0134599033531735</v>
      </c>
      <c r="AG202" s="89" t="s">
        <v>96</v>
      </c>
      <c r="AH202" s="90" t="s">
        <v>25</v>
      </c>
      <c r="AL202" s="89" t="s">
        <v>94</v>
      </c>
      <c r="AM202" s="90" t="str">
        <f t="shared" si="39"/>
        <v>AGR_MOT</v>
      </c>
      <c r="AN202" s="89" t="str">
        <f t="shared" si="40"/>
        <v>W2</v>
      </c>
      <c r="AO202" s="89">
        <f t="shared" si="51"/>
        <v>0.0127678788345884</v>
      </c>
      <c r="AP202" s="89" t="s">
        <v>96</v>
      </c>
      <c r="AQ202" s="90" t="s">
        <v>22</v>
      </c>
      <c r="AU202" s="89" t="s">
        <v>94</v>
      </c>
      <c r="AV202" s="90" t="str">
        <f t="shared" si="41"/>
        <v>AGR_MOT</v>
      </c>
      <c r="AW202" s="89" t="str">
        <f t="shared" si="42"/>
        <v>W2</v>
      </c>
      <c r="AX202" s="89">
        <f t="shared" si="52"/>
        <v>0.0122202971539407</v>
      </c>
      <c r="AY202" s="89" t="s">
        <v>96</v>
      </c>
      <c r="AZ202" s="90" t="s">
        <v>21</v>
      </c>
      <c r="BD202" s="89" t="s">
        <v>94</v>
      </c>
      <c r="BE202" s="90" t="str">
        <f t="shared" si="43"/>
        <v>AGR_MOT</v>
      </c>
      <c r="BF202" s="89" t="str">
        <f t="shared" si="44"/>
        <v>W2</v>
      </c>
      <c r="BG202" s="89">
        <f t="shared" si="45"/>
        <v>0.0127678788345884</v>
      </c>
      <c r="BH202" s="89" t="s">
        <v>96</v>
      </c>
      <c r="BI202" s="90" t="s">
        <v>23</v>
      </c>
      <c r="BM202" s="89" t="s">
        <v>94</v>
      </c>
      <c r="BN202" s="90" t="str">
        <f t="shared" si="46"/>
        <v>AGR_MOT</v>
      </c>
      <c r="BO202" s="89" t="str">
        <f t="shared" si="47"/>
        <v>W2</v>
      </c>
      <c r="BP202" s="89">
        <f t="shared" si="53"/>
        <v>0.0122202971539407</v>
      </c>
      <c r="BQ202" s="89" t="s">
        <v>96</v>
      </c>
      <c r="BR202" s="90" t="s">
        <v>20</v>
      </c>
    </row>
    <row r="203" spans="11:70">
      <c r="K203" s="92" t="s">
        <v>94</v>
      </c>
      <c r="L203" s="90" t="str">
        <f t="shared" si="54"/>
        <v>AGR_MOT</v>
      </c>
      <c r="M203" s="90" t="s">
        <v>184</v>
      </c>
      <c r="N203" s="89">
        <f t="shared" si="48"/>
        <v>0.0114186169128008</v>
      </c>
      <c r="O203" s="89" t="s">
        <v>96</v>
      </c>
      <c r="P203" s="90" t="s">
        <v>24</v>
      </c>
      <c r="T203" s="89" t="s">
        <v>94</v>
      </c>
      <c r="U203" s="90" t="str">
        <f t="shared" si="35"/>
        <v>AGR_MOT</v>
      </c>
      <c r="V203" s="89" t="str">
        <f t="shared" si="36"/>
        <v>W3</v>
      </c>
      <c r="W203" s="89">
        <f t="shared" si="49"/>
        <v>0.0122738141593863</v>
      </c>
      <c r="X203" s="89" t="s">
        <v>96</v>
      </c>
      <c r="Y203" s="90" t="s">
        <v>19</v>
      </c>
      <c r="AC203" s="89" t="s">
        <v>94</v>
      </c>
      <c r="AD203" s="90" t="str">
        <f t="shared" si="37"/>
        <v>AGR_MOT</v>
      </c>
      <c r="AE203" s="89" t="str">
        <f t="shared" si="38"/>
        <v>W3</v>
      </c>
      <c r="AF203" s="89">
        <f t="shared" si="50"/>
        <v>0.0131930553402525</v>
      </c>
      <c r="AG203" s="89" t="s">
        <v>96</v>
      </c>
      <c r="AH203" s="90" t="s">
        <v>25</v>
      </c>
      <c r="AL203" s="89" t="s">
        <v>94</v>
      </c>
      <c r="AM203" s="90" t="str">
        <f t="shared" si="39"/>
        <v>AGR_MOT</v>
      </c>
      <c r="AN203" s="89" t="str">
        <f t="shared" si="40"/>
        <v>W3</v>
      </c>
      <c r="AO203" s="89">
        <f t="shared" si="51"/>
        <v>0.0125143530868874</v>
      </c>
      <c r="AP203" s="89" t="s">
        <v>96</v>
      </c>
      <c r="AQ203" s="90" t="s">
        <v>22</v>
      </c>
      <c r="AU203" s="89" t="s">
        <v>94</v>
      </c>
      <c r="AV203" s="90" t="str">
        <f t="shared" si="41"/>
        <v>AGR_MOT</v>
      </c>
      <c r="AW203" s="89" t="str">
        <f t="shared" si="42"/>
        <v>W3</v>
      </c>
      <c r="AX203" s="89">
        <f t="shared" si="52"/>
        <v>0.0117911591434718</v>
      </c>
      <c r="AY203" s="89" t="s">
        <v>96</v>
      </c>
      <c r="AZ203" s="90" t="s">
        <v>21</v>
      </c>
      <c r="BD203" s="89" t="s">
        <v>94</v>
      </c>
      <c r="BE203" s="90" t="str">
        <f t="shared" si="43"/>
        <v>AGR_MOT</v>
      </c>
      <c r="BF203" s="89" t="str">
        <f t="shared" si="44"/>
        <v>W3</v>
      </c>
      <c r="BG203" s="89">
        <f t="shared" si="45"/>
        <v>0.0125143530868874</v>
      </c>
      <c r="BH203" s="89" t="s">
        <v>96</v>
      </c>
      <c r="BI203" s="90" t="s">
        <v>23</v>
      </c>
      <c r="BM203" s="89" t="s">
        <v>94</v>
      </c>
      <c r="BN203" s="90" t="str">
        <f t="shared" si="46"/>
        <v>AGR_MOT</v>
      </c>
      <c r="BO203" s="89" t="str">
        <f t="shared" si="47"/>
        <v>W3</v>
      </c>
      <c r="BP203" s="89">
        <f t="shared" si="53"/>
        <v>0.0117911591434718</v>
      </c>
      <c r="BQ203" s="89" t="s">
        <v>96</v>
      </c>
      <c r="BR203" s="90" t="s">
        <v>20</v>
      </c>
    </row>
    <row r="204" spans="11:70">
      <c r="K204" s="89" t="s">
        <v>94</v>
      </c>
      <c r="L204" s="90" t="str">
        <f t="shared" si="54"/>
        <v>AGR_MOT</v>
      </c>
      <c r="M204" s="90" t="s">
        <v>185</v>
      </c>
      <c r="N204" s="89">
        <f t="shared" si="48"/>
        <v>0.0112407620887148</v>
      </c>
      <c r="O204" s="89" t="s">
        <v>96</v>
      </c>
      <c r="P204" s="90" t="s">
        <v>24</v>
      </c>
      <c r="T204" s="89" t="s">
        <v>94</v>
      </c>
      <c r="U204" s="90" t="str">
        <f t="shared" si="35"/>
        <v>AGR_MOT</v>
      </c>
      <c r="V204" s="89" t="str">
        <f t="shared" si="36"/>
        <v>W4</v>
      </c>
      <c r="W204" s="89">
        <f t="shared" si="49"/>
        <v>0.0119283630411</v>
      </c>
      <c r="X204" s="89" t="s">
        <v>96</v>
      </c>
      <c r="Y204" s="90" t="s">
        <v>19</v>
      </c>
      <c r="AC204" s="89" t="s">
        <v>94</v>
      </c>
      <c r="AD204" s="90" t="str">
        <f t="shared" si="37"/>
        <v>AGR_MOT</v>
      </c>
      <c r="AE204" s="89" t="str">
        <f t="shared" si="38"/>
        <v>W4</v>
      </c>
      <c r="AF204" s="89">
        <f t="shared" si="50"/>
        <v>0.0127699145974683</v>
      </c>
      <c r="AG204" s="89" t="s">
        <v>96</v>
      </c>
      <c r="AH204" s="90" t="s">
        <v>25</v>
      </c>
      <c r="AL204" s="89" t="s">
        <v>94</v>
      </c>
      <c r="AM204" s="90" t="str">
        <f t="shared" si="39"/>
        <v>AGR_MOT</v>
      </c>
      <c r="AN204" s="89" t="str">
        <f t="shared" si="40"/>
        <v>W4</v>
      </c>
      <c r="AO204" s="89">
        <f t="shared" si="51"/>
        <v>0.0121607856393032</v>
      </c>
      <c r="AP204" s="89" t="s">
        <v>96</v>
      </c>
      <c r="AQ204" s="90" t="s">
        <v>22</v>
      </c>
      <c r="AU204" s="89" t="s">
        <v>94</v>
      </c>
      <c r="AV204" s="90" t="str">
        <f t="shared" si="41"/>
        <v>AGR_MOT</v>
      </c>
      <c r="AW204" s="89" t="str">
        <f t="shared" si="42"/>
        <v>W4</v>
      </c>
      <c r="AX204" s="89">
        <f t="shared" si="52"/>
        <v>0.0111442981240238</v>
      </c>
      <c r="AY204" s="89" t="s">
        <v>96</v>
      </c>
      <c r="AZ204" s="90" t="s">
        <v>21</v>
      </c>
      <c r="BD204" s="89" t="s">
        <v>94</v>
      </c>
      <c r="BE204" s="90" t="str">
        <f t="shared" si="43"/>
        <v>AGR_MOT</v>
      </c>
      <c r="BF204" s="89" t="str">
        <f t="shared" si="44"/>
        <v>W4</v>
      </c>
      <c r="BG204" s="89">
        <f t="shared" si="45"/>
        <v>0.0121607856393032</v>
      </c>
      <c r="BH204" s="89" t="s">
        <v>96</v>
      </c>
      <c r="BI204" s="90" t="s">
        <v>23</v>
      </c>
      <c r="BM204" s="89" t="s">
        <v>94</v>
      </c>
      <c r="BN204" s="90" t="str">
        <f t="shared" si="46"/>
        <v>AGR_MOT</v>
      </c>
      <c r="BO204" s="89" t="str">
        <f t="shared" si="47"/>
        <v>W4</v>
      </c>
      <c r="BP204" s="89">
        <f t="shared" si="53"/>
        <v>0.0111442981240238</v>
      </c>
      <c r="BQ204" s="89" t="s">
        <v>96</v>
      </c>
      <c r="BR204" s="90" t="s">
        <v>20</v>
      </c>
    </row>
    <row r="205" spans="11:70">
      <c r="K205" s="89" t="s">
        <v>94</v>
      </c>
      <c r="L205" s="90" t="str">
        <f t="shared" si="54"/>
        <v>AGR_MOT</v>
      </c>
      <c r="M205" s="90" t="s">
        <v>186</v>
      </c>
      <c r="N205" s="89">
        <f t="shared" si="48"/>
        <v>0.0109816188568309</v>
      </c>
      <c r="O205" s="89" t="s">
        <v>96</v>
      </c>
      <c r="P205" s="90" t="s">
        <v>24</v>
      </c>
      <c r="T205" s="89" t="s">
        <v>94</v>
      </c>
      <c r="U205" s="90" t="str">
        <f t="shared" si="35"/>
        <v>AGR_MOT</v>
      </c>
      <c r="V205" s="89" t="str">
        <f t="shared" si="36"/>
        <v>W5</v>
      </c>
      <c r="W205" s="89">
        <f t="shared" si="49"/>
        <v>0.0117678407290691</v>
      </c>
      <c r="X205" s="89" t="s">
        <v>96</v>
      </c>
      <c r="Y205" s="90" t="s">
        <v>19</v>
      </c>
      <c r="AC205" s="89" t="s">
        <v>94</v>
      </c>
      <c r="AD205" s="90" t="str">
        <f t="shared" si="37"/>
        <v>AGR_MOT</v>
      </c>
      <c r="AE205" s="89" t="str">
        <f t="shared" si="38"/>
        <v>W5</v>
      </c>
      <c r="AF205" s="89">
        <f t="shared" si="50"/>
        <v>0.0121471569711641</v>
      </c>
      <c r="AG205" s="89" t="s">
        <v>96</v>
      </c>
      <c r="AH205" s="90" t="s">
        <v>25</v>
      </c>
      <c r="AL205" s="89" t="s">
        <v>94</v>
      </c>
      <c r="AM205" s="90" t="str">
        <f t="shared" si="39"/>
        <v>AGR_MOT</v>
      </c>
      <c r="AN205" s="89" t="str">
        <f t="shared" si="40"/>
        <v>W5</v>
      </c>
      <c r="AO205" s="89">
        <f t="shared" si="51"/>
        <v>0.0117558136805204</v>
      </c>
      <c r="AP205" s="89" t="s">
        <v>96</v>
      </c>
      <c r="AQ205" s="90" t="s">
        <v>22</v>
      </c>
      <c r="AU205" s="89" t="s">
        <v>94</v>
      </c>
      <c r="AV205" s="90" t="str">
        <f t="shared" si="41"/>
        <v>AGR_MOT</v>
      </c>
      <c r="AW205" s="89" t="str">
        <f t="shared" si="42"/>
        <v>W5</v>
      </c>
      <c r="AX205" s="89">
        <f t="shared" si="52"/>
        <v>0.0104396375114622</v>
      </c>
      <c r="AY205" s="89" t="s">
        <v>96</v>
      </c>
      <c r="AZ205" s="90" t="s">
        <v>21</v>
      </c>
      <c r="BD205" s="89" t="s">
        <v>94</v>
      </c>
      <c r="BE205" s="90" t="str">
        <f t="shared" si="43"/>
        <v>AGR_MOT</v>
      </c>
      <c r="BF205" s="89" t="str">
        <f t="shared" si="44"/>
        <v>W5</v>
      </c>
      <c r="BG205" s="89">
        <f t="shared" si="45"/>
        <v>0.0117558136805204</v>
      </c>
      <c r="BH205" s="89" t="s">
        <v>96</v>
      </c>
      <c r="BI205" s="90" t="s">
        <v>23</v>
      </c>
      <c r="BM205" s="89" t="s">
        <v>94</v>
      </c>
      <c r="BN205" s="90" t="str">
        <f t="shared" si="46"/>
        <v>AGR_MOT</v>
      </c>
      <c r="BO205" s="89" t="str">
        <f t="shared" si="47"/>
        <v>W5</v>
      </c>
      <c r="BP205" s="89">
        <f t="shared" si="53"/>
        <v>0.0104396375114622</v>
      </c>
      <c r="BQ205" s="89" t="s">
        <v>96</v>
      </c>
      <c r="BR205" s="90" t="s">
        <v>20</v>
      </c>
    </row>
    <row r="206" spans="11:70">
      <c r="K206" s="89" t="s">
        <v>94</v>
      </c>
      <c r="L206" s="90" t="str">
        <f t="shared" si="54"/>
        <v>AGR_MOT</v>
      </c>
      <c r="M206" s="90" t="s">
        <v>187</v>
      </c>
      <c r="N206" s="89">
        <f t="shared" si="48"/>
        <v>0.0107261623967495</v>
      </c>
      <c r="O206" s="89" t="s">
        <v>96</v>
      </c>
      <c r="P206" s="90" t="s">
        <v>24</v>
      </c>
      <c r="T206" s="89" t="s">
        <v>94</v>
      </c>
      <c r="U206" s="90" t="str">
        <f t="shared" si="35"/>
        <v>AGR_MOT</v>
      </c>
      <c r="V206" s="89" t="str">
        <f t="shared" si="36"/>
        <v>W6</v>
      </c>
      <c r="W206" s="89">
        <f t="shared" si="49"/>
        <v>0.011746882242616</v>
      </c>
      <c r="X206" s="89" t="s">
        <v>96</v>
      </c>
      <c r="Y206" s="90" t="s">
        <v>19</v>
      </c>
      <c r="AC206" s="89" t="s">
        <v>94</v>
      </c>
      <c r="AD206" s="90" t="str">
        <f t="shared" si="37"/>
        <v>AGR_MOT</v>
      </c>
      <c r="AE206" s="89" t="str">
        <f t="shared" si="38"/>
        <v>W6</v>
      </c>
      <c r="AF206" s="89">
        <f t="shared" si="50"/>
        <v>0.0114581192317221</v>
      </c>
      <c r="AG206" s="89" t="s">
        <v>96</v>
      </c>
      <c r="AH206" s="90" t="s">
        <v>25</v>
      </c>
      <c r="AL206" s="89" t="s">
        <v>94</v>
      </c>
      <c r="AM206" s="90" t="str">
        <f t="shared" si="39"/>
        <v>AGR_MOT</v>
      </c>
      <c r="AN206" s="89" t="str">
        <f t="shared" si="40"/>
        <v>W6</v>
      </c>
      <c r="AO206" s="89">
        <f t="shared" si="51"/>
        <v>0.0114263268133335</v>
      </c>
      <c r="AP206" s="89" t="s">
        <v>96</v>
      </c>
      <c r="AQ206" s="90" t="s">
        <v>22</v>
      </c>
      <c r="AU206" s="89" t="s">
        <v>94</v>
      </c>
      <c r="AV206" s="90" t="str">
        <f t="shared" si="41"/>
        <v>AGR_MOT</v>
      </c>
      <c r="AW206" s="89" t="str">
        <f t="shared" si="42"/>
        <v>W6</v>
      </c>
      <c r="AX206" s="89">
        <f t="shared" si="52"/>
        <v>0.00992458573966148</v>
      </c>
      <c r="AY206" s="89" t="s">
        <v>96</v>
      </c>
      <c r="AZ206" s="90" t="s">
        <v>21</v>
      </c>
      <c r="BD206" s="89" t="s">
        <v>94</v>
      </c>
      <c r="BE206" s="90" t="str">
        <f t="shared" si="43"/>
        <v>AGR_MOT</v>
      </c>
      <c r="BF206" s="89" t="str">
        <f t="shared" si="44"/>
        <v>W6</v>
      </c>
      <c r="BG206" s="89">
        <f t="shared" si="45"/>
        <v>0.0114263268133335</v>
      </c>
      <c r="BH206" s="89" t="s">
        <v>96</v>
      </c>
      <c r="BI206" s="90" t="s">
        <v>23</v>
      </c>
      <c r="BM206" s="89" t="s">
        <v>94</v>
      </c>
      <c r="BN206" s="90" t="str">
        <f t="shared" si="46"/>
        <v>AGR_MOT</v>
      </c>
      <c r="BO206" s="89" t="str">
        <f t="shared" si="47"/>
        <v>W6</v>
      </c>
      <c r="BP206" s="89">
        <f t="shared" si="53"/>
        <v>0.00992458573966148</v>
      </c>
      <c r="BQ206" s="89" t="s">
        <v>96</v>
      </c>
      <c r="BR206" s="90" t="s">
        <v>20</v>
      </c>
    </row>
    <row r="207" spans="11:70">
      <c r="K207" s="92" t="s">
        <v>94</v>
      </c>
      <c r="L207" s="90" t="str">
        <f t="shared" si="54"/>
        <v>AGR_MOT</v>
      </c>
      <c r="M207" s="90" t="s">
        <v>188</v>
      </c>
      <c r="N207" s="89">
        <f t="shared" si="48"/>
        <v>0.0105323596541723</v>
      </c>
      <c r="O207" s="89" t="s">
        <v>96</v>
      </c>
      <c r="P207" s="90" t="s">
        <v>24</v>
      </c>
      <c r="T207" s="89" t="s">
        <v>94</v>
      </c>
      <c r="U207" s="90" t="str">
        <f t="shared" si="35"/>
        <v>AGR_MOT</v>
      </c>
      <c r="V207" s="89" t="str">
        <f t="shared" si="36"/>
        <v>W7</v>
      </c>
      <c r="W207" s="89">
        <f t="shared" si="49"/>
        <v>0.0118075851584338</v>
      </c>
      <c r="X207" s="89" t="s">
        <v>96</v>
      </c>
      <c r="Y207" s="90" t="s">
        <v>19</v>
      </c>
      <c r="AC207" s="89" t="s">
        <v>94</v>
      </c>
      <c r="AD207" s="90" t="str">
        <f t="shared" si="37"/>
        <v>AGR_MOT</v>
      </c>
      <c r="AE207" s="89" t="str">
        <f t="shared" si="38"/>
        <v>W7</v>
      </c>
      <c r="AF207" s="89">
        <f t="shared" si="50"/>
        <v>0.0108568295462197</v>
      </c>
      <c r="AG207" s="89" t="s">
        <v>96</v>
      </c>
      <c r="AH207" s="90" t="s">
        <v>25</v>
      </c>
      <c r="AL207" s="89" t="s">
        <v>94</v>
      </c>
      <c r="AM207" s="90" t="str">
        <f t="shared" si="39"/>
        <v>AGR_MOT</v>
      </c>
      <c r="AN207" s="89" t="str">
        <f t="shared" si="40"/>
        <v>W7</v>
      </c>
      <c r="AO207" s="89">
        <f t="shared" si="51"/>
        <v>0.0112045636299768</v>
      </c>
      <c r="AP207" s="89" t="s">
        <v>96</v>
      </c>
      <c r="AQ207" s="90" t="s">
        <v>22</v>
      </c>
      <c r="AU207" s="89" t="s">
        <v>94</v>
      </c>
      <c r="AV207" s="90" t="str">
        <f t="shared" si="41"/>
        <v>AGR_MOT</v>
      </c>
      <c r="AW207" s="89" t="str">
        <f t="shared" si="42"/>
        <v>W7</v>
      </c>
      <c r="AX207" s="89">
        <f t="shared" si="52"/>
        <v>0.00964187175994023</v>
      </c>
      <c r="AY207" s="89" t="s">
        <v>96</v>
      </c>
      <c r="AZ207" s="90" t="s">
        <v>21</v>
      </c>
      <c r="BD207" s="89" t="s">
        <v>94</v>
      </c>
      <c r="BE207" s="90" t="str">
        <f t="shared" si="43"/>
        <v>AGR_MOT</v>
      </c>
      <c r="BF207" s="89" t="str">
        <f t="shared" si="44"/>
        <v>W7</v>
      </c>
      <c r="BG207" s="89">
        <f t="shared" si="45"/>
        <v>0.0112045636299768</v>
      </c>
      <c r="BH207" s="89" t="s">
        <v>96</v>
      </c>
      <c r="BI207" s="90" t="s">
        <v>23</v>
      </c>
      <c r="BM207" s="89" t="s">
        <v>94</v>
      </c>
      <c r="BN207" s="90" t="str">
        <f t="shared" si="46"/>
        <v>AGR_MOT</v>
      </c>
      <c r="BO207" s="89" t="str">
        <f t="shared" si="47"/>
        <v>W7</v>
      </c>
      <c r="BP207" s="89">
        <f t="shared" si="53"/>
        <v>0.00964187175994023</v>
      </c>
      <c r="BQ207" s="89" t="s">
        <v>96</v>
      </c>
      <c r="BR207" s="90" t="s">
        <v>20</v>
      </c>
    </row>
    <row r="208" spans="11:70">
      <c r="K208" s="89" t="s">
        <v>94</v>
      </c>
      <c r="L208" s="90" t="str">
        <f t="shared" si="54"/>
        <v>AGR_MOT</v>
      </c>
      <c r="M208" s="90" t="s">
        <v>189</v>
      </c>
      <c r="N208" s="89">
        <f t="shared" si="48"/>
        <v>0.0104210526044823</v>
      </c>
      <c r="O208" s="89" t="s">
        <v>96</v>
      </c>
      <c r="P208" s="90" t="s">
        <v>24</v>
      </c>
      <c r="T208" s="89" t="s">
        <v>94</v>
      </c>
      <c r="U208" s="90" t="str">
        <f t="shared" si="35"/>
        <v>AGR_MOT</v>
      </c>
      <c r="V208" s="89" t="str">
        <f t="shared" si="36"/>
        <v>W8</v>
      </c>
      <c r="W208" s="89">
        <f t="shared" si="49"/>
        <v>0.0119723926604133</v>
      </c>
      <c r="X208" s="89" t="s">
        <v>96</v>
      </c>
      <c r="Y208" s="90" t="s">
        <v>19</v>
      </c>
      <c r="AC208" s="89" t="s">
        <v>94</v>
      </c>
      <c r="AD208" s="90" t="str">
        <f t="shared" si="37"/>
        <v>AGR_MOT</v>
      </c>
      <c r="AE208" s="89" t="str">
        <f t="shared" si="38"/>
        <v>W8</v>
      </c>
      <c r="AF208" s="89">
        <f t="shared" si="50"/>
        <v>0.0104613240489508</v>
      </c>
      <c r="AG208" s="89" t="s">
        <v>96</v>
      </c>
      <c r="AH208" s="90" t="s">
        <v>25</v>
      </c>
      <c r="AL208" s="89" t="s">
        <v>94</v>
      </c>
      <c r="AM208" s="90" t="str">
        <f t="shared" si="39"/>
        <v>AGR_MOT</v>
      </c>
      <c r="AN208" s="89" t="str">
        <f t="shared" si="40"/>
        <v>W8</v>
      </c>
      <c r="AO208" s="89">
        <f t="shared" si="51"/>
        <v>0.0110960929844402</v>
      </c>
      <c r="AP208" s="89" t="s">
        <v>96</v>
      </c>
      <c r="AQ208" s="90" t="s">
        <v>22</v>
      </c>
      <c r="AU208" s="89" t="s">
        <v>94</v>
      </c>
      <c r="AV208" s="90" t="str">
        <f t="shared" si="41"/>
        <v>AGR_MOT</v>
      </c>
      <c r="AW208" s="89" t="str">
        <f t="shared" si="42"/>
        <v>W8</v>
      </c>
      <c r="AX208" s="89">
        <f t="shared" si="52"/>
        <v>0.00949050349647585</v>
      </c>
      <c r="AY208" s="89" t="s">
        <v>96</v>
      </c>
      <c r="AZ208" s="90" t="s">
        <v>21</v>
      </c>
      <c r="BD208" s="89" t="s">
        <v>94</v>
      </c>
      <c r="BE208" s="90" t="str">
        <f t="shared" si="43"/>
        <v>AGR_MOT</v>
      </c>
      <c r="BF208" s="89" t="str">
        <f t="shared" si="44"/>
        <v>W8</v>
      </c>
      <c r="BG208" s="89">
        <f t="shared" si="45"/>
        <v>0.0110960929844402</v>
      </c>
      <c r="BH208" s="89" t="s">
        <v>96</v>
      </c>
      <c r="BI208" s="90" t="s">
        <v>23</v>
      </c>
      <c r="BM208" s="89" t="s">
        <v>94</v>
      </c>
      <c r="BN208" s="90" t="str">
        <f t="shared" si="46"/>
        <v>AGR_MOT</v>
      </c>
      <c r="BO208" s="89" t="str">
        <f t="shared" si="47"/>
        <v>W8</v>
      </c>
      <c r="BP208" s="89">
        <f t="shared" si="53"/>
        <v>0.00949050349647585</v>
      </c>
      <c r="BQ208" s="89" t="s">
        <v>96</v>
      </c>
      <c r="BR208" s="90" t="s">
        <v>20</v>
      </c>
    </row>
    <row r="209" spans="11:70">
      <c r="K209" s="89" t="s">
        <v>94</v>
      </c>
      <c r="L209" s="90" t="str">
        <f t="shared" si="54"/>
        <v>AGR_MOT</v>
      </c>
      <c r="M209" s="90" t="s">
        <v>190</v>
      </c>
      <c r="N209" s="89">
        <f t="shared" si="48"/>
        <v>0.0103600782830602</v>
      </c>
      <c r="O209" s="89" t="s">
        <v>96</v>
      </c>
      <c r="P209" s="90" t="s">
        <v>24</v>
      </c>
      <c r="T209" s="89" t="s">
        <v>94</v>
      </c>
      <c r="U209" s="90" t="str">
        <f t="shared" si="35"/>
        <v>AGR_MOT</v>
      </c>
      <c r="V209" s="89" t="str">
        <f t="shared" si="36"/>
        <v>W9</v>
      </c>
      <c r="W209" s="89">
        <f t="shared" si="49"/>
        <v>0.0123278131062885</v>
      </c>
      <c r="X209" s="89" t="s">
        <v>96</v>
      </c>
      <c r="Y209" s="90" t="s">
        <v>19</v>
      </c>
      <c r="AC209" s="89" t="s">
        <v>94</v>
      </c>
      <c r="AD209" s="90" t="str">
        <f t="shared" si="37"/>
        <v>AGR_MOT</v>
      </c>
      <c r="AE209" s="89" t="str">
        <f t="shared" si="38"/>
        <v>W9</v>
      </c>
      <c r="AF209" s="89">
        <f t="shared" si="50"/>
        <v>0.0102332553330189</v>
      </c>
      <c r="AG209" s="89" t="s">
        <v>96</v>
      </c>
      <c r="AH209" s="90" t="s">
        <v>25</v>
      </c>
      <c r="AL209" s="89" t="s">
        <v>94</v>
      </c>
      <c r="AM209" s="90" t="str">
        <f t="shared" si="39"/>
        <v>AGR_MOT</v>
      </c>
      <c r="AN209" s="89" t="str">
        <f t="shared" si="40"/>
        <v>W9</v>
      </c>
      <c r="AO209" s="89">
        <f t="shared" si="51"/>
        <v>0.0111024235210262</v>
      </c>
      <c r="AP209" s="89" t="s">
        <v>96</v>
      </c>
      <c r="AQ209" s="90" t="s">
        <v>22</v>
      </c>
      <c r="AU209" s="89" t="s">
        <v>94</v>
      </c>
      <c r="AV209" s="90" t="str">
        <f t="shared" si="41"/>
        <v>AGR_MOT</v>
      </c>
      <c r="AW209" s="89" t="str">
        <f t="shared" si="42"/>
        <v>W9</v>
      </c>
      <c r="AX209" s="89">
        <f t="shared" si="52"/>
        <v>0.00943638633864259</v>
      </c>
      <c r="AY209" s="89" t="s">
        <v>96</v>
      </c>
      <c r="AZ209" s="90" t="s">
        <v>21</v>
      </c>
      <c r="BD209" s="89" t="s">
        <v>94</v>
      </c>
      <c r="BE209" s="90" t="str">
        <f t="shared" si="43"/>
        <v>AGR_MOT</v>
      </c>
      <c r="BF209" s="89" t="str">
        <f t="shared" si="44"/>
        <v>W9</v>
      </c>
      <c r="BG209" s="89">
        <f t="shared" si="45"/>
        <v>0.0111024235210262</v>
      </c>
      <c r="BH209" s="89" t="s">
        <v>96</v>
      </c>
      <c r="BI209" s="90" t="s">
        <v>23</v>
      </c>
      <c r="BM209" s="89" t="s">
        <v>94</v>
      </c>
      <c r="BN209" s="90" t="str">
        <f t="shared" si="46"/>
        <v>AGR_MOT</v>
      </c>
      <c r="BO209" s="89" t="str">
        <f t="shared" si="47"/>
        <v>W9</v>
      </c>
      <c r="BP209" s="89">
        <f t="shared" si="53"/>
        <v>0.00943638633864259</v>
      </c>
      <c r="BQ209" s="89" t="s">
        <v>96</v>
      </c>
      <c r="BR209" s="90" t="s">
        <v>20</v>
      </c>
    </row>
    <row r="210" spans="11:70">
      <c r="K210" s="89" t="s">
        <v>94</v>
      </c>
      <c r="L210" s="90" t="str">
        <f t="shared" si="54"/>
        <v>AGR_MOT</v>
      </c>
      <c r="M210" s="90" t="s">
        <v>191</v>
      </c>
      <c r="N210" s="89">
        <f t="shared" si="48"/>
        <v>0.0103480327253454</v>
      </c>
      <c r="O210" s="89" t="s">
        <v>96</v>
      </c>
      <c r="P210" s="90" t="s">
        <v>24</v>
      </c>
      <c r="T210" s="89" t="s">
        <v>94</v>
      </c>
      <c r="U210" s="90" t="str">
        <f t="shared" si="35"/>
        <v>AGR_MOT</v>
      </c>
      <c r="V210" s="89" t="str">
        <f t="shared" si="36"/>
        <v>W10</v>
      </c>
      <c r="W210" s="89">
        <f t="shared" si="49"/>
        <v>0.0131076646860451</v>
      </c>
      <c r="X210" s="89" t="s">
        <v>96</v>
      </c>
      <c r="Y210" s="90" t="s">
        <v>19</v>
      </c>
      <c r="AC210" s="89" t="s">
        <v>94</v>
      </c>
      <c r="AD210" s="90" t="str">
        <f t="shared" si="37"/>
        <v>AGR_MOT</v>
      </c>
      <c r="AE210" s="89" t="str">
        <f t="shared" si="38"/>
        <v>W10</v>
      </c>
      <c r="AF210" s="89">
        <f t="shared" si="50"/>
        <v>0.0101452026678552</v>
      </c>
      <c r="AG210" s="89" t="s">
        <v>96</v>
      </c>
      <c r="AH210" s="90" t="s">
        <v>25</v>
      </c>
      <c r="AL210" s="89" t="s">
        <v>94</v>
      </c>
      <c r="AM210" s="90" t="str">
        <f t="shared" si="39"/>
        <v>AGR_MOT</v>
      </c>
      <c r="AN210" s="89" t="str">
        <f t="shared" si="40"/>
        <v>W10</v>
      </c>
      <c r="AO210" s="89">
        <f t="shared" si="51"/>
        <v>0.0112861651420778</v>
      </c>
      <c r="AP210" s="89" t="s">
        <v>96</v>
      </c>
      <c r="AQ210" s="90" t="s">
        <v>22</v>
      </c>
      <c r="AU210" s="89" t="s">
        <v>94</v>
      </c>
      <c r="AV210" s="90" t="str">
        <f t="shared" si="41"/>
        <v>AGR_MOT</v>
      </c>
      <c r="AW210" s="89" t="str">
        <f t="shared" si="42"/>
        <v>W10</v>
      </c>
      <c r="AX210" s="89">
        <f t="shared" si="52"/>
        <v>0.0095051508411876</v>
      </c>
      <c r="AY210" s="89" t="s">
        <v>96</v>
      </c>
      <c r="AZ210" s="90" t="s">
        <v>21</v>
      </c>
      <c r="BD210" s="89" t="s">
        <v>94</v>
      </c>
      <c r="BE210" s="90" t="str">
        <f t="shared" si="43"/>
        <v>AGR_MOT</v>
      </c>
      <c r="BF210" s="89" t="str">
        <f t="shared" si="44"/>
        <v>W10</v>
      </c>
      <c r="BG210" s="89">
        <f t="shared" si="45"/>
        <v>0.0112861651420778</v>
      </c>
      <c r="BH210" s="89" t="s">
        <v>96</v>
      </c>
      <c r="BI210" s="90" t="s">
        <v>23</v>
      </c>
      <c r="BM210" s="89" t="s">
        <v>94</v>
      </c>
      <c r="BN210" s="90" t="str">
        <f t="shared" si="46"/>
        <v>AGR_MOT</v>
      </c>
      <c r="BO210" s="89" t="str">
        <f t="shared" si="47"/>
        <v>W10</v>
      </c>
      <c r="BP210" s="89">
        <f t="shared" si="53"/>
        <v>0.0095051508411876</v>
      </c>
      <c r="BQ210" s="89" t="s">
        <v>96</v>
      </c>
      <c r="BR210" s="90" t="s">
        <v>20</v>
      </c>
    </row>
    <row r="211" spans="11:70">
      <c r="K211" s="93" t="s">
        <v>94</v>
      </c>
      <c r="L211" s="90" t="str">
        <f t="shared" si="54"/>
        <v>AGR_MOT</v>
      </c>
      <c r="M211" s="90" t="s">
        <v>192</v>
      </c>
      <c r="N211" s="89">
        <f t="shared" si="48"/>
        <v>0.0103767104011039</v>
      </c>
      <c r="O211" s="94" t="s">
        <v>96</v>
      </c>
      <c r="P211" s="90" t="s">
        <v>24</v>
      </c>
      <c r="T211" s="89" t="s">
        <v>94</v>
      </c>
      <c r="U211" s="90" t="str">
        <f t="shared" si="35"/>
        <v>AGR_MOT</v>
      </c>
      <c r="V211" s="89" t="str">
        <f t="shared" si="36"/>
        <v>W11</v>
      </c>
      <c r="W211" s="89">
        <f t="shared" si="49"/>
        <v>0.0138529417736176</v>
      </c>
      <c r="X211" s="94" t="s">
        <v>96</v>
      </c>
      <c r="Y211" s="90" t="s">
        <v>19</v>
      </c>
      <c r="AC211" s="89" t="s">
        <v>94</v>
      </c>
      <c r="AD211" s="90" t="str">
        <f t="shared" si="37"/>
        <v>AGR_MOT</v>
      </c>
      <c r="AE211" s="89" t="str">
        <f t="shared" si="38"/>
        <v>W11</v>
      </c>
      <c r="AF211" s="89">
        <f t="shared" si="50"/>
        <v>0.0101921535542085</v>
      </c>
      <c r="AG211" s="94" t="s">
        <v>96</v>
      </c>
      <c r="AH211" s="90" t="s">
        <v>25</v>
      </c>
      <c r="AL211" s="89" t="s">
        <v>94</v>
      </c>
      <c r="AM211" s="90" t="str">
        <f t="shared" si="39"/>
        <v>AGR_MOT</v>
      </c>
      <c r="AN211" s="89" t="str">
        <f t="shared" si="40"/>
        <v>W11</v>
      </c>
      <c r="AO211" s="89">
        <f t="shared" si="51"/>
        <v>0.0116082666053384</v>
      </c>
      <c r="AP211" s="94" t="s">
        <v>96</v>
      </c>
      <c r="AQ211" s="90" t="s">
        <v>22</v>
      </c>
      <c r="AU211" s="89" t="s">
        <v>94</v>
      </c>
      <c r="AV211" s="90" t="str">
        <f t="shared" si="41"/>
        <v>AGR_MOT</v>
      </c>
      <c r="AW211" s="89" t="str">
        <f t="shared" si="42"/>
        <v>W11</v>
      </c>
      <c r="AX211" s="89">
        <f t="shared" si="52"/>
        <v>0.00981162209952665</v>
      </c>
      <c r="AY211" s="94" t="s">
        <v>96</v>
      </c>
      <c r="AZ211" s="90" t="s">
        <v>21</v>
      </c>
      <c r="BD211" s="89" t="s">
        <v>94</v>
      </c>
      <c r="BE211" s="90" t="str">
        <f t="shared" si="43"/>
        <v>AGR_MOT</v>
      </c>
      <c r="BF211" s="89" t="str">
        <f t="shared" si="44"/>
        <v>W11</v>
      </c>
      <c r="BG211" s="89">
        <f t="shared" si="45"/>
        <v>0.0116082666053384</v>
      </c>
      <c r="BH211" s="94" t="s">
        <v>96</v>
      </c>
      <c r="BI211" s="90" t="s">
        <v>23</v>
      </c>
      <c r="BM211" s="89" t="s">
        <v>94</v>
      </c>
      <c r="BN211" s="90" t="str">
        <f t="shared" si="46"/>
        <v>AGR_MOT</v>
      </c>
      <c r="BO211" s="89" t="str">
        <f t="shared" si="47"/>
        <v>W11</v>
      </c>
      <c r="BP211" s="89">
        <f t="shared" si="53"/>
        <v>0.00981162209952665</v>
      </c>
      <c r="BQ211" s="94" t="s">
        <v>96</v>
      </c>
      <c r="BR211" s="90" t="s">
        <v>20</v>
      </c>
    </row>
    <row r="212" spans="11:70">
      <c r="K212" s="89" t="s">
        <v>94</v>
      </c>
      <c r="L212" s="90" t="str">
        <f t="shared" si="54"/>
        <v>AGR_MOT</v>
      </c>
      <c r="M212" s="90" t="s">
        <v>193</v>
      </c>
      <c r="N212" s="89">
        <f t="shared" si="48"/>
        <v>0.0105078548970435</v>
      </c>
      <c r="O212" s="89" t="s">
        <v>96</v>
      </c>
      <c r="P212" s="90" t="s">
        <v>24</v>
      </c>
      <c r="T212" s="89" t="s">
        <v>94</v>
      </c>
      <c r="U212" s="90" t="str">
        <f t="shared" si="35"/>
        <v>AGR_MOT</v>
      </c>
      <c r="V212" s="89" t="str">
        <f t="shared" si="36"/>
        <v>W12</v>
      </c>
      <c r="W212" s="89">
        <f t="shared" si="49"/>
        <v>0.0141124211287434</v>
      </c>
      <c r="X212" s="89" t="s">
        <v>96</v>
      </c>
      <c r="Y212" s="90" t="s">
        <v>19</v>
      </c>
      <c r="AC212" s="89" t="s">
        <v>94</v>
      </c>
      <c r="AD212" s="90" t="str">
        <f t="shared" si="37"/>
        <v>AGR_MOT</v>
      </c>
      <c r="AE212" s="89" t="str">
        <f t="shared" si="38"/>
        <v>W12</v>
      </c>
      <c r="AF212" s="89">
        <f t="shared" si="50"/>
        <v>0.0104741527578048</v>
      </c>
      <c r="AG212" s="89" t="s">
        <v>96</v>
      </c>
      <c r="AH212" s="90" t="s">
        <v>25</v>
      </c>
      <c r="AL212" s="89" t="s">
        <v>94</v>
      </c>
      <c r="AM212" s="90" t="str">
        <f t="shared" si="39"/>
        <v>AGR_MOT</v>
      </c>
      <c r="AN212" s="89" t="str">
        <f t="shared" si="40"/>
        <v>W12</v>
      </c>
      <c r="AO212" s="89">
        <f t="shared" si="51"/>
        <v>0.0119915636658713</v>
      </c>
      <c r="AP212" s="89" t="s">
        <v>96</v>
      </c>
      <c r="AQ212" s="90" t="s">
        <v>22</v>
      </c>
      <c r="AU212" s="89" t="s">
        <v>94</v>
      </c>
      <c r="AV212" s="90" t="str">
        <f t="shared" si="41"/>
        <v>AGR_MOT</v>
      </c>
      <c r="AW212" s="89" t="str">
        <f t="shared" si="42"/>
        <v>W12</v>
      </c>
      <c r="AX212" s="89">
        <f t="shared" si="52"/>
        <v>0.0104710638938974</v>
      </c>
      <c r="AY212" s="89" t="s">
        <v>96</v>
      </c>
      <c r="AZ212" s="90" t="s">
        <v>21</v>
      </c>
      <c r="BD212" s="89" t="s">
        <v>94</v>
      </c>
      <c r="BE212" s="90" t="str">
        <f t="shared" si="43"/>
        <v>AGR_MOT</v>
      </c>
      <c r="BF212" s="89" t="str">
        <f t="shared" si="44"/>
        <v>W12</v>
      </c>
      <c r="BG212" s="89">
        <f t="shared" si="45"/>
        <v>0.0119915636658713</v>
      </c>
      <c r="BH212" s="89" t="s">
        <v>96</v>
      </c>
      <c r="BI212" s="90" t="s">
        <v>23</v>
      </c>
      <c r="BM212" s="89" t="s">
        <v>94</v>
      </c>
      <c r="BN212" s="90" t="str">
        <f t="shared" si="46"/>
        <v>AGR_MOT</v>
      </c>
      <c r="BO212" s="89" t="str">
        <f t="shared" si="47"/>
        <v>W12</v>
      </c>
      <c r="BP212" s="89">
        <f t="shared" si="53"/>
        <v>0.0104710638938974</v>
      </c>
      <c r="BQ212" s="89" t="s">
        <v>96</v>
      </c>
      <c r="BR212" s="90" t="s">
        <v>20</v>
      </c>
    </row>
    <row r="213" spans="11:70">
      <c r="K213" s="89" t="s">
        <v>94</v>
      </c>
      <c r="L213" s="90" t="str">
        <f t="shared" si="54"/>
        <v>AGR_MOT</v>
      </c>
      <c r="M213" s="90" t="s">
        <v>194</v>
      </c>
      <c r="N213" s="89">
        <f t="shared" si="48"/>
        <v>0.0108055714115724</v>
      </c>
      <c r="O213" s="89" t="s">
        <v>96</v>
      </c>
      <c r="P213" s="90" t="s">
        <v>24</v>
      </c>
      <c r="T213" s="89" t="s">
        <v>94</v>
      </c>
      <c r="U213" s="90" t="str">
        <f t="shared" si="35"/>
        <v>AGR_MOT</v>
      </c>
      <c r="V213" s="89" t="str">
        <f t="shared" si="36"/>
        <v>W13</v>
      </c>
      <c r="W213" s="89">
        <f t="shared" si="49"/>
        <v>0.0140817320925092</v>
      </c>
      <c r="X213" s="89" t="s">
        <v>96</v>
      </c>
      <c r="Y213" s="90" t="s">
        <v>19</v>
      </c>
      <c r="AC213" s="89" t="s">
        <v>94</v>
      </c>
      <c r="AD213" s="90" t="str">
        <f t="shared" si="37"/>
        <v>AGR_MOT</v>
      </c>
      <c r="AE213" s="89" t="str">
        <f t="shared" si="38"/>
        <v>W13</v>
      </c>
      <c r="AF213" s="89">
        <f t="shared" si="50"/>
        <v>0.0111037705721</v>
      </c>
      <c r="AG213" s="89" t="s">
        <v>96</v>
      </c>
      <c r="AH213" s="90" t="s">
        <v>25</v>
      </c>
      <c r="AL213" s="89" t="s">
        <v>94</v>
      </c>
      <c r="AM213" s="90" t="str">
        <f t="shared" si="39"/>
        <v>AGR_MOT</v>
      </c>
      <c r="AN213" s="89" t="str">
        <f t="shared" si="40"/>
        <v>W13</v>
      </c>
      <c r="AO213" s="89">
        <f t="shared" si="51"/>
        <v>0.0123783583907551</v>
      </c>
      <c r="AP213" s="89" t="s">
        <v>96</v>
      </c>
      <c r="AQ213" s="90" t="s">
        <v>22</v>
      </c>
      <c r="AU213" s="89" t="s">
        <v>94</v>
      </c>
      <c r="AV213" s="90" t="str">
        <f t="shared" si="41"/>
        <v>AGR_MOT</v>
      </c>
      <c r="AW213" s="89" t="str">
        <f t="shared" si="42"/>
        <v>W13</v>
      </c>
      <c r="AX213" s="89">
        <f t="shared" si="52"/>
        <v>0.0112426152720994</v>
      </c>
      <c r="AY213" s="89" t="s">
        <v>96</v>
      </c>
      <c r="AZ213" s="90" t="s">
        <v>21</v>
      </c>
      <c r="BD213" s="89" t="s">
        <v>94</v>
      </c>
      <c r="BE213" s="90" t="str">
        <f t="shared" si="43"/>
        <v>AGR_MOT</v>
      </c>
      <c r="BF213" s="89" t="str">
        <f t="shared" si="44"/>
        <v>W13</v>
      </c>
      <c r="BG213" s="89">
        <f t="shared" si="45"/>
        <v>0.0123783583907551</v>
      </c>
      <c r="BH213" s="89" t="s">
        <v>96</v>
      </c>
      <c r="BI213" s="90" t="s">
        <v>23</v>
      </c>
      <c r="BM213" s="89" t="s">
        <v>94</v>
      </c>
      <c r="BN213" s="90" t="str">
        <f t="shared" si="46"/>
        <v>AGR_MOT</v>
      </c>
      <c r="BO213" s="89" t="str">
        <f t="shared" si="47"/>
        <v>W13</v>
      </c>
      <c r="BP213" s="89">
        <f t="shared" si="53"/>
        <v>0.0112426152720994</v>
      </c>
      <c r="BQ213" s="89" t="s">
        <v>96</v>
      </c>
      <c r="BR213" s="90" t="s">
        <v>20</v>
      </c>
    </row>
    <row r="214" spans="11:70">
      <c r="K214" s="89" t="s">
        <v>94</v>
      </c>
      <c r="L214" s="90" t="str">
        <f t="shared" si="54"/>
        <v>AGR_MOT</v>
      </c>
      <c r="M214" s="90" t="s">
        <v>195</v>
      </c>
      <c r="N214" s="89">
        <f t="shared" si="48"/>
        <v>0.011159755329077</v>
      </c>
      <c r="O214" s="89" t="s">
        <v>96</v>
      </c>
      <c r="P214" s="90" t="s">
        <v>24</v>
      </c>
      <c r="T214" s="89" t="s">
        <v>94</v>
      </c>
      <c r="U214" s="90" t="str">
        <f t="shared" si="35"/>
        <v>AGR_MOT</v>
      </c>
      <c r="V214" s="89" t="str">
        <f t="shared" si="36"/>
        <v>W14</v>
      </c>
      <c r="W214" s="89">
        <f t="shared" si="49"/>
        <v>0.0139420083276439</v>
      </c>
      <c r="X214" s="89" t="s">
        <v>96</v>
      </c>
      <c r="Y214" s="90" t="s">
        <v>19</v>
      </c>
      <c r="AC214" s="89" t="s">
        <v>94</v>
      </c>
      <c r="AD214" s="90" t="str">
        <f t="shared" si="37"/>
        <v>AGR_MOT</v>
      </c>
      <c r="AE214" s="89" t="str">
        <f t="shared" si="38"/>
        <v>W14</v>
      </c>
      <c r="AF214" s="89">
        <f t="shared" si="50"/>
        <v>0.011955688795414</v>
      </c>
      <c r="AG214" s="89" t="s">
        <v>96</v>
      </c>
      <c r="AH214" s="90" t="s">
        <v>25</v>
      </c>
      <c r="AL214" s="89" t="s">
        <v>94</v>
      </c>
      <c r="AM214" s="90" t="str">
        <f t="shared" si="39"/>
        <v>AGR_MOT</v>
      </c>
      <c r="AN214" s="89" t="str">
        <f t="shared" si="40"/>
        <v>W14</v>
      </c>
      <c r="AO214" s="89">
        <f t="shared" si="51"/>
        <v>0.0126097075996219</v>
      </c>
      <c r="AP214" s="89" t="s">
        <v>96</v>
      </c>
      <c r="AQ214" s="90" t="s">
        <v>22</v>
      </c>
      <c r="AU214" s="89" t="s">
        <v>94</v>
      </c>
      <c r="AV214" s="90" t="str">
        <f t="shared" si="41"/>
        <v>AGR_MOT</v>
      </c>
      <c r="AW214" s="89" t="str">
        <f t="shared" si="42"/>
        <v>W14</v>
      </c>
      <c r="AX214" s="89">
        <f t="shared" si="52"/>
        <v>0.011523989555658</v>
      </c>
      <c r="AY214" s="89" t="s">
        <v>96</v>
      </c>
      <c r="AZ214" s="90" t="s">
        <v>21</v>
      </c>
      <c r="BD214" s="89" t="s">
        <v>94</v>
      </c>
      <c r="BE214" s="90" t="str">
        <f t="shared" si="43"/>
        <v>AGR_MOT</v>
      </c>
      <c r="BF214" s="89" t="str">
        <f t="shared" si="44"/>
        <v>W14</v>
      </c>
      <c r="BG214" s="89">
        <f t="shared" si="45"/>
        <v>0.0126097075996219</v>
      </c>
      <c r="BH214" s="89" t="s">
        <v>96</v>
      </c>
      <c r="BI214" s="90" t="s">
        <v>23</v>
      </c>
      <c r="BM214" s="89" t="s">
        <v>94</v>
      </c>
      <c r="BN214" s="90" t="str">
        <f t="shared" si="46"/>
        <v>AGR_MOT</v>
      </c>
      <c r="BO214" s="89" t="str">
        <f t="shared" si="47"/>
        <v>W14</v>
      </c>
      <c r="BP214" s="89">
        <f t="shared" si="53"/>
        <v>0.011523989555658</v>
      </c>
      <c r="BQ214" s="89" t="s">
        <v>96</v>
      </c>
      <c r="BR214" s="90" t="s">
        <v>20</v>
      </c>
    </row>
    <row r="215" spans="11:70">
      <c r="K215" s="92" t="s">
        <v>94</v>
      </c>
      <c r="L215" s="90" t="str">
        <f t="shared" si="54"/>
        <v>AGR_MOT</v>
      </c>
      <c r="M215" s="90" t="s">
        <v>196</v>
      </c>
      <c r="N215" s="89">
        <f t="shared" si="48"/>
        <v>0.0113093503012747</v>
      </c>
      <c r="O215" s="89" t="s">
        <v>96</v>
      </c>
      <c r="P215" s="90" t="s">
        <v>24</v>
      </c>
      <c r="T215" s="89" t="s">
        <v>94</v>
      </c>
      <c r="U215" s="90" t="str">
        <f t="shared" si="35"/>
        <v>AGR_MOT</v>
      </c>
      <c r="V215" s="89" t="str">
        <f t="shared" si="36"/>
        <v>W15</v>
      </c>
      <c r="W215" s="89">
        <f t="shared" si="49"/>
        <v>0.0138170993906836</v>
      </c>
      <c r="X215" s="89" t="s">
        <v>96</v>
      </c>
      <c r="Y215" s="90" t="s">
        <v>19</v>
      </c>
      <c r="AC215" s="89" t="s">
        <v>94</v>
      </c>
      <c r="AD215" s="90" t="str">
        <f t="shared" si="37"/>
        <v>AGR_MOT</v>
      </c>
      <c r="AE215" s="89" t="str">
        <f t="shared" si="38"/>
        <v>W15</v>
      </c>
      <c r="AF215" s="89">
        <f t="shared" si="50"/>
        <v>0.0124815342892617</v>
      </c>
      <c r="AG215" s="89" t="s">
        <v>96</v>
      </c>
      <c r="AH215" s="90" t="s">
        <v>25</v>
      </c>
      <c r="AL215" s="89" t="s">
        <v>94</v>
      </c>
      <c r="AM215" s="90" t="str">
        <f t="shared" si="39"/>
        <v>AGR_MOT</v>
      </c>
      <c r="AN215" s="89" t="str">
        <f t="shared" si="40"/>
        <v>W15</v>
      </c>
      <c r="AO215" s="89">
        <f t="shared" si="51"/>
        <v>0.0126869489539947</v>
      </c>
      <c r="AP215" s="89" t="s">
        <v>96</v>
      </c>
      <c r="AQ215" s="90" t="s">
        <v>22</v>
      </c>
      <c r="AU215" s="89" t="s">
        <v>94</v>
      </c>
      <c r="AV215" s="90" t="str">
        <f t="shared" si="41"/>
        <v>AGR_MOT</v>
      </c>
      <c r="AW215" s="89" t="str">
        <f t="shared" si="42"/>
        <v>W15</v>
      </c>
      <c r="AX215" s="89">
        <f t="shared" si="52"/>
        <v>0.0116306267433503</v>
      </c>
      <c r="AY215" s="89" t="s">
        <v>96</v>
      </c>
      <c r="AZ215" s="90" t="s">
        <v>21</v>
      </c>
      <c r="BD215" s="89" t="s">
        <v>94</v>
      </c>
      <c r="BE215" s="90" t="str">
        <f t="shared" si="43"/>
        <v>AGR_MOT</v>
      </c>
      <c r="BF215" s="89" t="str">
        <f t="shared" si="44"/>
        <v>W15</v>
      </c>
      <c r="BG215" s="89">
        <f t="shared" si="45"/>
        <v>0.0126869489539947</v>
      </c>
      <c r="BH215" s="89" t="s">
        <v>96</v>
      </c>
      <c r="BI215" s="90" t="s">
        <v>23</v>
      </c>
      <c r="BM215" s="89" t="s">
        <v>94</v>
      </c>
      <c r="BN215" s="90" t="str">
        <f t="shared" si="46"/>
        <v>AGR_MOT</v>
      </c>
      <c r="BO215" s="89" t="str">
        <f t="shared" si="47"/>
        <v>W15</v>
      </c>
      <c r="BP215" s="89">
        <f t="shared" si="53"/>
        <v>0.0116306267433503</v>
      </c>
      <c r="BQ215" s="89" t="s">
        <v>96</v>
      </c>
      <c r="BR215" s="90" t="s">
        <v>20</v>
      </c>
    </row>
    <row r="216" spans="11:70">
      <c r="K216" s="89" t="s">
        <v>94</v>
      </c>
      <c r="L216" s="90" t="str">
        <f t="shared" si="54"/>
        <v>AGR_MOT</v>
      </c>
      <c r="M216" s="90" t="s">
        <v>197</v>
      </c>
      <c r="N216" s="89">
        <f t="shared" si="48"/>
        <v>0.0113786520417955</v>
      </c>
      <c r="O216" s="89" t="s">
        <v>96</v>
      </c>
      <c r="P216" s="90" t="s">
        <v>24</v>
      </c>
      <c r="T216" s="89" t="s">
        <v>94</v>
      </c>
      <c r="U216" s="90" t="str">
        <f t="shared" si="35"/>
        <v>AGR_MOT</v>
      </c>
      <c r="V216" s="89" t="str">
        <f t="shared" si="36"/>
        <v>W16</v>
      </c>
      <c r="W216" s="89">
        <f t="shared" si="49"/>
        <v>0.013615302596041</v>
      </c>
      <c r="X216" s="89" t="s">
        <v>96</v>
      </c>
      <c r="Y216" s="90" t="s">
        <v>19</v>
      </c>
      <c r="AC216" s="89" t="s">
        <v>94</v>
      </c>
      <c r="AD216" s="90" t="str">
        <f t="shared" si="37"/>
        <v>AGR_MOT</v>
      </c>
      <c r="AE216" s="89" t="str">
        <f t="shared" si="38"/>
        <v>W16</v>
      </c>
      <c r="AF216" s="89">
        <f t="shared" si="50"/>
        <v>0.0128079559630412</v>
      </c>
      <c r="AG216" s="89" t="s">
        <v>96</v>
      </c>
      <c r="AH216" s="90" t="s">
        <v>25</v>
      </c>
      <c r="AL216" s="89" t="s">
        <v>94</v>
      </c>
      <c r="AM216" s="90" t="str">
        <f t="shared" si="39"/>
        <v>AGR_MOT</v>
      </c>
      <c r="AN216" s="89" t="str">
        <f t="shared" si="40"/>
        <v>W16</v>
      </c>
      <c r="AO216" s="89">
        <f t="shared" si="51"/>
        <v>0.0126874928141577</v>
      </c>
      <c r="AP216" s="89" t="s">
        <v>96</v>
      </c>
      <c r="AQ216" s="90" t="s">
        <v>22</v>
      </c>
      <c r="AU216" s="89" t="s">
        <v>94</v>
      </c>
      <c r="AV216" s="90" t="str">
        <f t="shared" si="41"/>
        <v>AGR_MOT</v>
      </c>
      <c r="AW216" s="89" t="str">
        <f t="shared" si="42"/>
        <v>W16</v>
      </c>
      <c r="AX216" s="89">
        <f t="shared" si="52"/>
        <v>0.011683619607149</v>
      </c>
      <c r="AY216" s="89" t="s">
        <v>96</v>
      </c>
      <c r="AZ216" s="90" t="s">
        <v>21</v>
      </c>
      <c r="BD216" s="89" t="s">
        <v>94</v>
      </c>
      <c r="BE216" s="90" t="str">
        <f t="shared" si="43"/>
        <v>AGR_MOT</v>
      </c>
      <c r="BF216" s="89" t="str">
        <f t="shared" si="44"/>
        <v>W16</v>
      </c>
      <c r="BG216" s="89">
        <f t="shared" si="45"/>
        <v>0.0126874928141577</v>
      </c>
      <c r="BH216" s="89" t="s">
        <v>96</v>
      </c>
      <c r="BI216" s="90" t="s">
        <v>23</v>
      </c>
      <c r="BM216" s="89" t="s">
        <v>94</v>
      </c>
      <c r="BN216" s="90" t="str">
        <f t="shared" si="46"/>
        <v>AGR_MOT</v>
      </c>
      <c r="BO216" s="89" t="str">
        <f t="shared" si="47"/>
        <v>W16</v>
      </c>
      <c r="BP216" s="89">
        <f t="shared" si="53"/>
        <v>0.011683619607149</v>
      </c>
      <c r="BQ216" s="89" t="s">
        <v>96</v>
      </c>
      <c r="BR216" s="90" t="s">
        <v>20</v>
      </c>
    </row>
    <row r="217" spans="11:70">
      <c r="K217" s="89" t="s">
        <v>94</v>
      </c>
      <c r="L217" s="90" t="str">
        <f t="shared" si="54"/>
        <v>AGR_MOT</v>
      </c>
      <c r="M217" s="90" t="s">
        <v>198</v>
      </c>
      <c r="N217" s="89">
        <f t="shared" si="48"/>
        <v>0.0114272273126937</v>
      </c>
      <c r="O217" s="89" t="s">
        <v>96</v>
      </c>
      <c r="P217" s="90" t="s">
        <v>24</v>
      </c>
      <c r="T217" s="89" t="s">
        <v>94</v>
      </c>
      <c r="U217" s="90" t="str">
        <f t="shared" si="35"/>
        <v>AGR_MOT</v>
      </c>
      <c r="V217" s="89" t="str">
        <f t="shared" si="36"/>
        <v>W17</v>
      </c>
      <c r="W217" s="89">
        <f t="shared" si="49"/>
        <v>0.0134071975460734</v>
      </c>
      <c r="X217" s="89" t="s">
        <v>96</v>
      </c>
      <c r="Y217" s="90" t="s">
        <v>19</v>
      </c>
      <c r="AC217" s="89" t="s">
        <v>94</v>
      </c>
      <c r="AD217" s="90" t="str">
        <f t="shared" si="37"/>
        <v>AGR_MOT</v>
      </c>
      <c r="AE217" s="89" t="str">
        <f t="shared" si="38"/>
        <v>W17</v>
      </c>
      <c r="AF217" s="89">
        <f t="shared" si="50"/>
        <v>0.0128975717271155</v>
      </c>
      <c r="AG217" s="89" t="s">
        <v>96</v>
      </c>
      <c r="AH217" s="90" t="s">
        <v>25</v>
      </c>
      <c r="AL217" s="89" t="s">
        <v>94</v>
      </c>
      <c r="AM217" s="90" t="str">
        <f t="shared" si="39"/>
        <v>AGR_MOT</v>
      </c>
      <c r="AN217" s="89" t="str">
        <f t="shared" si="40"/>
        <v>W17</v>
      </c>
      <c r="AO217" s="89">
        <f t="shared" si="51"/>
        <v>0.0126160420121908</v>
      </c>
      <c r="AP217" s="89" t="s">
        <v>96</v>
      </c>
      <c r="AQ217" s="90" t="s">
        <v>22</v>
      </c>
      <c r="AU217" s="89" t="s">
        <v>94</v>
      </c>
      <c r="AV217" s="90" t="str">
        <f t="shared" si="41"/>
        <v>AGR_MOT</v>
      </c>
      <c r="AW217" s="89" t="str">
        <f t="shared" si="42"/>
        <v>W17</v>
      </c>
      <c r="AX217" s="89">
        <f t="shared" si="52"/>
        <v>0.0116749506565631</v>
      </c>
      <c r="AY217" s="89" t="s">
        <v>96</v>
      </c>
      <c r="AZ217" s="90" t="s">
        <v>21</v>
      </c>
      <c r="BD217" s="89" t="s">
        <v>94</v>
      </c>
      <c r="BE217" s="90" t="str">
        <f t="shared" si="43"/>
        <v>AGR_MOT</v>
      </c>
      <c r="BF217" s="89" t="str">
        <f t="shared" si="44"/>
        <v>W17</v>
      </c>
      <c r="BG217" s="89">
        <f t="shared" si="45"/>
        <v>0.0126160420121908</v>
      </c>
      <c r="BH217" s="89" t="s">
        <v>96</v>
      </c>
      <c r="BI217" s="90" t="s">
        <v>23</v>
      </c>
      <c r="BM217" s="89" t="s">
        <v>94</v>
      </c>
      <c r="BN217" s="90" t="str">
        <f t="shared" si="46"/>
        <v>AGR_MOT</v>
      </c>
      <c r="BO217" s="89" t="str">
        <f t="shared" si="47"/>
        <v>W17</v>
      </c>
      <c r="BP217" s="89">
        <f t="shared" si="53"/>
        <v>0.0116749506565631</v>
      </c>
      <c r="BQ217" s="89" t="s">
        <v>96</v>
      </c>
      <c r="BR217" s="90" t="s">
        <v>20</v>
      </c>
    </row>
    <row r="218" spans="11:70">
      <c r="K218" s="89" t="s">
        <v>94</v>
      </c>
      <c r="L218" s="90" t="str">
        <f t="shared" si="54"/>
        <v>AGR_MOT</v>
      </c>
      <c r="M218" s="90" t="s">
        <v>199</v>
      </c>
      <c r="N218" s="89">
        <f t="shared" si="48"/>
        <v>0.0114316549605509</v>
      </c>
      <c r="O218" s="89" t="s">
        <v>96</v>
      </c>
      <c r="P218" s="90" t="s">
        <v>24</v>
      </c>
      <c r="T218" s="89" t="s">
        <v>94</v>
      </c>
      <c r="U218" s="90" t="str">
        <f t="shared" si="35"/>
        <v>AGR_MOT</v>
      </c>
      <c r="V218" s="89" t="str">
        <f t="shared" si="36"/>
        <v>W18</v>
      </c>
      <c r="W218" s="89">
        <f t="shared" si="49"/>
        <v>0.0132901175129364</v>
      </c>
      <c r="X218" s="89" t="s">
        <v>96</v>
      </c>
      <c r="Y218" s="90" t="s">
        <v>19</v>
      </c>
      <c r="AC218" s="89" t="s">
        <v>94</v>
      </c>
      <c r="AD218" s="90" t="str">
        <f t="shared" si="37"/>
        <v>AGR_MOT</v>
      </c>
      <c r="AE218" s="89" t="str">
        <f t="shared" si="38"/>
        <v>W18</v>
      </c>
      <c r="AF218" s="89">
        <f t="shared" si="50"/>
        <v>0.0128443741655185</v>
      </c>
      <c r="AG218" s="89" t="s">
        <v>96</v>
      </c>
      <c r="AH218" s="90" t="s">
        <v>25</v>
      </c>
      <c r="AL218" s="89" t="s">
        <v>94</v>
      </c>
      <c r="AM218" s="90" t="str">
        <f t="shared" si="39"/>
        <v>AGR_MOT</v>
      </c>
      <c r="AN218" s="89" t="str">
        <f t="shared" si="40"/>
        <v>W18</v>
      </c>
      <c r="AO218" s="89">
        <f t="shared" si="51"/>
        <v>0.0125089503543597</v>
      </c>
      <c r="AP218" s="89" t="s">
        <v>96</v>
      </c>
      <c r="AQ218" s="90" t="s">
        <v>22</v>
      </c>
      <c r="AU218" s="89" t="s">
        <v>94</v>
      </c>
      <c r="AV218" s="90" t="str">
        <f t="shared" si="41"/>
        <v>AGR_MOT</v>
      </c>
      <c r="AW218" s="89" t="str">
        <f t="shared" si="42"/>
        <v>W18</v>
      </c>
      <c r="AX218" s="89">
        <f t="shared" si="52"/>
        <v>0.0115982793198033</v>
      </c>
      <c r="AY218" s="89" t="s">
        <v>96</v>
      </c>
      <c r="AZ218" s="90" t="s">
        <v>21</v>
      </c>
      <c r="BD218" s="89" t="s">
        <v>94</v>
      </c>
      <c r="BE218" s="90" t="str">
        <f t="shared" si="43"/>
        <v>AGR_MOT</v>
      </c>
      <c r="BF218" s="89" t="str">
        <f t="shared" si="44"/>
        <v>W18</v>
      </c>
      <c r="BG218" s="89">
        <f t="shared" si="45"/>
        <v>0.0125089503543597</v>
      </c>
      <c r="BH218" s="89" t="s">
        <v>96</v>
      </c>
      <c r="BI218" s="90" t="s">
        <v>23</v>
      </c>
      <c r="BM218" s="89" t="s">
        <v>94</v>
      </c>
      <c r="BN218" s="90" t="str">
        <f t="shared" si="46"/>
        <v>AGR_MOT</v>
      </c>
      <c r="BO218" s="89" t="str">
        <f t="shared" si="47"/>
        <v>W18</v>
      </c>
      <c r="BP218" s="89">
        <f t="shared" si="53"/>
        <v>0.0115982793198033</v>
      </c>
      <c r="BQ218" s="89" t="s">
        <v>96</v>
      </c>
      <c r="BR218" s="90" t="s">
        <v>20</v>
      </c>
    </row>
    <row r="219" spans="11:70">
      <c r="K219" s="92" t="s">
        <v>94</v>
      </c>
      <c r="L219" s="90" t="str">
        <f t="shared" si="54"/>
        <v>AGR_MOT</v>
      </c>
      <c r="M219" s="90" t="s">
        <v>200</v>
      </c>
      <c r="N219" s="89">
        <f t="shared" si="48"/>
        <v>0.0114018960930166</v>
      </c>
      <c r="O219" s="89" t="s">
        <v>96</v>
      </c>
      <c r="P219" s="90" t="s">
        <v>24</v>
      </c>
      <c r="T219" s="89" t="s">
        <v>94</v>
      </c>
      <c r="U219" s="90" t="str">
        <f t="shared" si="35"/>
        <v>AGR_MOT</v>
      </c>
      <c r="V219" s="89" t="str">
        <f t="shared" si="36"/>
        <v>W19</v>
      </c>
      <c r="W219" s="89">
        <f t="shared" si="49"/>
        <v>0.0134616769531249</v>
      </c>
      <c r="X219" s="89" t="s">
        <v>96</v>
      </c>
      <c r="Y219" s="90" t="s">
        <v>19</v>
      </c>
      <c r="AC219" s="89" t="s">
        <v>94</v>
      </c>
      <c r="AD219" s="90" t="str">
        <f t="shared" si="37"/>
        <v>AGR_MOT</v>
      </c>
      <c r="AE219" s="89" t="str">
        <f t="shared" si="38"/>
        <v>W19</v>
      </c>
      <c r="AF219" s="89">
        <f t="shared" si="50"/>
        <v>0.0127484201998232</v>
      </c>
      <c r="AG219" s="89" t="s">
        <v>96</v>
      </c>
      <c r="AH219" s="90" t="s">
        <v>25</v>
      </c>
      <c r="AL219" s="89" t="s">
        <v>94</v>
      </c>
      <c r="AM219" s="90" t="str">
        <f t="shared" si="39"/>
        <v>AGR_MOT</v>
      </c>
      <c r="AN219" s="89" t="str">
        <f t="shared" si="40"/>
        <v>W19</v>
      </c>
      <c r="AO219" s="89">
        <f t="shared" si="51"/>
        <v>0.0124606356769265</v>
      </c>
      <c r="AP219" s="89" t="s">
        <v>96</v>
      </c>
      <c r="AQ219" s="90" t="s">
        <v>22</v>
      </c>
      <c r="AU219" s="89" t="s">
        <v>94</v>
      </c>
      <c r="AV219" s="90" t="str">
        <f t="shared" si="41"/>
        <v>AGR_MOT</v>
      </c>
      <c r="AW219" s="89" t="str">
        <f t="shared" si="42"/>
        <v>W19</v>
      </c>
      <c r="AX219" s="89">
        <f t="shared" si="52"/>
        <v>0.0115293512955208</v>
      </c>
      <c r="AY219" s="89" t="s">
        <v>96</v>
      </c>
      <c r="AZ219" s="90" t="s">
        <v>21</v>
      </c>
      <c r="BD219" s="89" t="s">
        <v>94</v>
      </c>
      <c r="BE219" s="90" t="str">
        <f t="shared" si="43"/>
        <v>AGR_MOT</v>
      </c>
      <c r="BF219" s="89" t="str">
        <f t="shared" si="44"/>
        <v>W19</v>
      </c>
      <c r="BG219" s="89">
        <f t="shared" si="45"/>
        <v>0.0124606356769265</v>
      </c>
      <c r="BH219" s="89" t="s">
        <v>96</v>
      </c>
      <c r="BI219" s="90" t="s">
        <v>23</v>
      </c>
      <c r="BM219" s="89" t="s">
        <v>94</v>
      </c>
      <c r="BN219" s="90" t="str">
        <f t="shared" si="46"/>
        <v>AGR_MOT</v>
      </c>
      <c r="BO219" s="89" t="str">
        <f t="shared" si="47"/>
        <v>W19</v>
      </c>
      <c r="BP219" s="89">
        <f t="shared" si="53"/>
        <v>0.0115293512955208</v>
      </c>
      <c r="BQ219" s="89" t="s">
        <v>96</v>
      </c>
      <c r="BR219" s="90" t="s">
        <v>20</v>
      </c>
    </row>
    <row r="220" spans="11:70">
      <c r="K220" s="89" t="s">
        <v>94</v>
      </c>
      <c r="L220" s="90" t="str">
        <f t="shared" si="54"/>
        <v>AGR_MOT</v>
      </c>
      <c r="M220" s="90" t="s">
        <v>201</v>
      </c>
      <c r="N220" s="89">
        <f t="shared" si="48"/>
        <v>0.0113708770898345</v>
      </c>
      <c r="O220" s="89" t="s">
        <v>96</v>
      </c>
      <c r="P220" s="90" t="s">
        <v>24</v>
      </c>
      <c r="T220" s="89" t="s">
        <v>94</v>
      </c>
      <c r="U220" s="90" t="str">
        <f t="shared" si="35"/>
        <v>AGR_MOT</v>
      </c>
      <c r="V220" s="89" t="str">
        <f t="shared" si="36"/>
        <v>W20</v>
      </c>
      <c r="W220" s="89">
        <f t="shared" si="49"/>
        <v>0.014001092972781</v>
      </c>
      <c r="X220" s="89" t="s">
        <v>96</v>
      </c>
      <c r="Y220" s="90" t="s">
        <v>19</v>
      </c>
      <c r="AC220" s="89" t="s">
        <v>94</v>
      </c>
      <c r="AD220" s="90" t="str">
        <f t="shared" si="37"/>
        <v>AGR_MOT</v>
      </c>
      <c r="AE220" s="89" t="str">
        <f t="shared" si="38"/>
        <v>W20</v>
      </c>
      <c r="AF220" s="89">
        <f t="shared" si="50"/>
        <v>0.0126133286971781</v>
      </c>
      <c r="AG220" s="89" t="s">
        <v>96</v>
      </c>
      <c r="AH220" s="90" t="s">
        <v>25</v>
      </c>
      <c r="AL220" s="89" t="s">
        <v>94</v>
      </c>
      <c r="AM220" s="90" t="str">
        <f t="shared" si="39"/>
        <v>AGR_MOT</v>
      </c>
      <c r="AN220" s="89" t="str">
        <f t="shared" si="40"/>
        <v>W20</v>
      </c>
      <c r="AO220" s="89">
        <f t="shared" si="51"/>
        <v>0.0125321434320328</v>
      </c>
      <c r="AP220" s="89" t="s">
        <v>96</v>
      </c>
      <c r="AQ220" s="90" t="s">
        <v>22</v>
      </c>
      <c r="AU220" s="89" t="s">
        <v>94</v>
      </c>
      <c r="AV220" s="90" t="str">
        <f t="shared" si="41"/>
        <v>AGR_MOT</v>
      </c>
      <c r="AW220" s="89" t="str">
        <f t="shared" si="42"/>
        <v>W20</v>
      </c>
      <c r="AX220" s="89">
        <f t="shared" si="52"/>
        <v>0.0114844442204489</v>
      </c>
      <c r="AY220" s="89" t="s">
        <v>96</v>
      </c>
      <c r="AZ220" s="90" t="s">
        <v>21</v>
      </c>
      <c r="BD220" s="89" t="s">
        <v>94</v>
      </c>
      <c r="BE220" s="90" t="str">
        <f t="shared" si="43"/>
        <v>AGR_MOT</v>
      </c>
      <c r="BF220" s="89" t="str">
        <f t="shared" si="44"/>
        <v>W20</v>
      </c>
      <c r="BG220" s="89">
        <f t="shared" si="45"/>
        <v>0.0125321434320328</v>
      </c>
      <c r="BH220" s="89" t="s">
        <v>96</v>
      </c>
      <c r="BI220" s="90" t="s">
        <v>23</v>
      </c>
      <c r="BM220" s="89" t="s">
        <v>94</v>
      </c>
      <c r="BN220" s="90" t="str">
        <f t="shared" si="46"/>
        <v>AGR_MOT</v>
      </c>
      <c r="BO220" s="89" t="str">
        <f t="shared" si="47"/>
        <v>W20</v>
      </c>
      <c r="BP220" s="89">
        <f t="shared" si="53"/>
        <v>0.0114844442204489</v>
      </c>
      <c r="BQ220" s="89" t="s">
        <v>96</v>
      </c>
      <c r="BR220" s="90" t="s">
        <v>20</v>
      </c>
    </row>
    <row r="221" spans="11:70">
      <c r="K221" s="89" t="s">
        <v>94</v>
      </c>
      <c r="L221" s="90" t="str">
        <f t="shared" si="54"/>
        <v>AGR_MOT</v>
      </c>
      <c r="M221" s="90" t="s">
        <v>202</v>
      </c>
      <c r="N221" s="89">
        <f t="shared" si="48"/>
        <v>0.0113445786923559</v>
      </c>
      <c r="O221" s="89" t="s">
        <v>96</v>
      </c>
      <c r="P221" s="90" t="s">
        <v>24</v>
      </c>
      <c r="T221" s="89" t="s">
        <v>94</v>
      </c>
      <c r="U221" s="90" t="str">
        <f t="shared" si="35"/>
        <v>AGR_MOT</v>
      </c>
      <c r="V221" s="89" t="str">
        <f t="shared" si="36"/>
        <v>W21</v>
      </c>
      <c r="W221" s="89">
        <f t="shared" si="49"/>
        <v>0.0143922584063716</v>
      </c>
      <c r="X221" s="89" t="s">
        <v>96</v>
      </c>
      <c r="Y221" s="90" t="s">
        <v>19</v>
      </c>
      <c r="AC221" s="89" t="s">
        <v>94</v>
      </c>
      <c r="AD221" s="90" t="str">
        <f t="shared" si="37"/>
        <v>AGR_MOT</v>
      </c>
      <c r="AE221" s="89" t="str">
        <f t="shared" si="38"/>
        <v>W21</v>
      </c>
      <c r="AF221" s="89">
        <f t="shared" si="50"/>
        <v>0.0125147676598324</v>
      </c>
      <c r="AG221" s="89" t="s">
        <v>96</v>
      </c>
      <c r="AH221" s="90" t="s">
        <v>25</v>
      </c>
      <c r="AL221" s="89" t="s">
        <v>94</v>
      </c>
      <c r="AM221" s="90" t="str">
        <f t="shared" si="39"/>
        <v>AGR_MOT</v>
      </c>
      <c r="AN221" s="89" t="str">
        <f t="shared" si="40"/>
        <v>W21</v>
      </c>
      <c r="AO221" s="89">
        <f t="shared" si="51"/>
        <v>0.0126615233449143</v>
      </c>
      <c r="AP221" s="89" t="s">
        <v>96</v>
      </c>
      <c r="AQ221" s="90" t="s">
        <v>22</v>
      </c>
      <c r="AU221" s="89" t="s">
        <v>94</v>
      </c>
      <c r="AV221" s="90" t="str">
        <f t="shared" si="41"/>
        <v>AGR_MOT</v>
      </c>
      <c r="AW221" s="89" t="str">
        <f t="shared" si="42"/>
        <v>W21</v>
      </c>
      <c r="AX221" s="89">
        <f t="shared" si="52"/>
        <v>0.0115824784572926</v>
      </c>
      <c r="AY221" s="89" t="s">
        <v>96</v>
      </c>
      <c r="AZ221" s="90" t="s">
        <v>21</v>
      </c>
      <c r="BD221" s="89" t="s">
        <v>94</v>
      </c>
      <c r="BE221" s="90" t="str">
        <f t="shared" si="43"/>
        <v>AGR_MOT</v>
      </c>
      <c r="BF221" s="89" t="str">
        <f t="shared" si="44"/>
        <v>W21</v>
      </c>
      <c r="BG221" s="89">
        <f t="shared" si="45"/>
        <v>0.0126615233449143</v>
      </c>
      <c r="BH221" s="89" t="s">
        <v>96</v>
      </c>
      <c r="BI221" s="90" t="s">
        <v>23</v>
      </c>
      <c r="BM221" s="89" t="s">
        <v>94</v>
      </c>
      <c r="BN221" s="90" t="str">
        <f t="shared" si="46"/>
        <v>AGR_MOT</v>
      </c>
      <c r="BO221" s="89" t="str">
        <f t="shared" si="47"/>
        <v>W21</v>
      </c>
      <c r="BP221" s="89">
        <f t="shared" si="53"/>
        <v>0.0115824784572926</v>
      </c>
      <c r="BQ221" s="89" t="s">
        <v>96</v>
      </c>
      <c r="BR221" s="90" t="s">
        <v>20</v>
      </c>
    </row>
    <row r="222" spans="11:70">
      <c r="K222" s="89" t="s">
        <v>94</v>
      </c>
      <c r="L222" s="90" t="str">
        <f t="shared" si="54"/>
        <v>AGR_MOT</v>
      </c>
      <c r="M222" s="90" t="s">
        <v>203</v>
      </c>
      <c r="N222" s="89">
        <f t="shared" si="48"/>
        <v>0.0113762217906467</v>
      </c>
      <c r="O222" s="89" t="s">
        <v>96</v>
      </c>
      <c r="P222" s="90" t="s">
        <v>24</v>
      </c>
      <c r="T222" s="89" t="s">
        <v>94</v>
      </c>
      <c r="U222" s="90" t="str">
        <f t="shared" si="35"/>
        <v>AGR_MOT</v>
      </c>
      <c r="V222" s="89" t="str">
        <f t="shared" si="36"/>
        <v>W22</v>
      </c>
      <c r="W222" s="89">
        <f t="shared" si="49"/>
        <v>0.014262877860034</v>
      </c>
      <c r="X222" s="89" t="s">
        <v>96</v>
      </c>
      <c r="Y222" s="90" t="s">
        <v>19</v>
      </c>
      <c r="AC222" s="89" t="s">
        <v>94</v>
      </c>
      <c r="AD222" s="90" t="str">
        <f t="shared" si="37"/>
        <v>AGR_MOT</v>
      </c>
      <c r="AE222" s="89" t="str">
        <f t="shared" si="38"/>
        <v>W22</v>
      </c>
      <c r="AF222" s="89">
        <f t="shared" si="50"/>
        <v>0.012550694623082</v>
      </c>
      <c r="AG222" s="89" t="s">
        <v>96</v>
      </c>
      <c r="AH222" s="90" t="s">
        <v>25</v>
      </c>
      <c r="AL222" s="89" t="s">
        <v>94</v>
      </c>
      <c r="AM222" s="90" t="str">
        <f t="shared" si="39"/>
        <v>AGR_MOT</v>
      </c>
      <c r="AN222" s="89" t="str">
        <f t="shared" si="40"/>
        <v>W22</v>
      </c>
      <c r="AO222" s="89">
        <f t="shared" si="51"/>
        <v>0.012800758727807</v>
      </c>
      <c r="AP222" s="89" t="s">
        <v>96</v>
      </c>
      <c r="AQ222" s="90" t="s">
        <v>22</v>
      </c>
      <c r="AU222" s="89" t="s">
        <v>94</v>
      </c>
      <c r="AV222" s="90" t="str">
        <f t="shared" si="41"/>
        <v>AGR_MOT</v>
      </c>
      <c r="AW222" s="89" t="str">
        <f t="shared" si="42"/>
        <v>W22</v>
      </c>
      <c r="AX222" s="89">
        <f t="shared" si="52"/>
        <v>0.0120212926518019</v>
      </c>
      <c r="AY222" s="89" t="s">
        <v>96</v>
      </c>
      <c r="AZ222" s="90" t="s">
        <v>21</v>
      </c>
      <c r="BD222" s="89" t="s">
        <v>94</v>
      </c>
      <c r="BE222" s="90" t="str">
        <f t="shared" si="43"/>
        <v>AGR_MOT</v>
      </c>
      <c r="BF222" s="89" t="str">
        <f t="shared" si="44"/>
        <v>W22</v>
      </c>
      <c r="BG222" s="89">
        <f t="shared" si="45"/>
        <v>0.012800758727807</v>
      </c>
      <c r="BH222" s="89" t="s">
        <v>96</v>
      </c>
      <c r="BI222" s="90" t="s">
        <v>23</v>
      </c>
      <c r="BM222" s="89" t="s">
        <v>94</v>
      </c>
      <c r="BN222" s="90" t="str">
        <f t="shared" si="46"/>
        <v>AGR_MOT</v>
      </c>
      <c r="BO222" s="89" t="str">
        <f t="shared" si="47"/>
        <v>W22</v>
      </c>
      <c r="BP222" s="89">
        <f t="shared" si="53"/>
        <v>0.0120212926518019</v>
      </c>
      <c r="BQ222" s="89" t="s">
        <v>96</v>
      </c>
      <c r="BR222" s="90" t="s">
        <v>20</v>
      </c>
    </row>
    <row r="223" spans="11:70">
      <c r="K223" s="94" t="s">
        <v>94</v>
      </c>
      <c r="L223" s="90" t="str">
        <f t="shared" si="54"/>
        <v>AGR_MOT</v>
      </c>
      <c r="M223" s="90" t="s">
        <v>204</v>
      </c>
      <c r="N223" s="89">
        <f t="shared" si="48"/>
        <v>0.0115136044992901</v>
      </c>
      <c r="O223" s="94" t="s">
        <v>96</v>
      </c>
      <c r="P223" s="90" t="s">
        <v>24</v>
      </c>
      <c r="T223" s="89" t="s">
        <v>94</v>
      </c>
      <c r="U223" s="90" t="str">
        <f t="shared" si="35"/>
        <v>AGR_MOT</v>
      </c>
      <c r="V223" s="89" t="str">
        <f t="shared" si="36"/>
        <v>W23</v>
      </c>
      <c r="W223" s="89">
        <f t="shared" si="49"/>
        <v>0.0140469038016668</v>
      </c>
      <c r="X223" s="94" t="s">
        <v>96</v>
      </c>
      <c r="Y223" s="90" t="s">
        <v>19</v>
      </c>
      <c r="AC223" s="89" t="s">
        <v>94</v>
      </c>
      <c r="AD223" s="90" t="str">
        <f t="shared" si="37"/>
        <v>AGR_MOT</v>
      </c>
      <c r="AE223" s="89" t="str">
        <f t="shared" si="38"/>
        <v>W23</v>
      </c>
      <c r="AF223" s="89">
        <f t="shared" si="50"/>
        <v>0.0129413792544519</v>
      </c>
      <c r="AG223" s="94" t="s">
        <v>96</v>
      </c>
      <c r="AH223" s="90" t="s">
        <v>25</v>
      </c>
      <c r="AL223" s="89" t="s">
        <v>94</v>
      </c>
      <c r="AM223" s="90" t="str">
        <f t="shared" si="39"/>
        <v>AGR_MOT</v>
      </c>
      <c r="AN223" s="89" t="str">
        <f t="shared" si="40"/>
        <v>W23</v>
      </c>
      <c r="AO223" s="89">
        <f t="shared" si="51"/>
        <v>0.012992338841019</v>
      </c>
      <c r="AP223" s="94" t="s">
        <v>96</v>
      </c>
      <c r="AQ223" s="90" t="s">
        <v>22</v>
      </c>
      <c r="AU223" s="89" t="s">
        <v>94</v>
      </c>
      <c r="AV223" s="90" t="str">
        <f t="shared" si="41"/>
        <v>AGR_MOT</v>
      </c>
      <c r="AW223" s="89" t="str">
        <f t="shared" si="42"/>
        <v>W23</v>
      </c>
      <c r="AX223" s="89">
        <f t="shared" si="52"/>
        <v>0.0126368567699904</v>
      </c>
      <c r="AY223" s="94" t="s">
        <v>96</v>
      </c>
      <c r="AZ223" s="90" t="s">
        <v>21</v>
      </c>
      <c r="BD223" s="89" t="s">
        <v>94</v>
      </c>
      <c r="BE223" s="90" t="str">
        <f t="shared" si="43"/>
        <v>AGR_MOT</v>
      </c>
      <c r="BF223" s="89" t="str">
        <f t="shared" si="44"/>
        <v>W23</v>
      </c>
      <c r="BG223" s="89">
        <f t="shared" si="45"/>
        <v>0.012992338841019</v>
      </c>
      <c r="BH223" s="94" t="s">
        <v>96</v>
      </c>
      <c r="BI223" s="90" t="s">
        <v>23</v>
      </c>
      <c r="BM223" s="89" t="s">
        <v>94</v>
      </c>
      <c r="BN223" s="90" t="str">
        <f t="shared" si="46"/>
        <v>AGR_MOT</v>
      </c>
      <c r="BO223" s="89" t="str">
        <f t="shared" si="47"/>
        <v>W23</v>
      </c>
      <c r="BP223" s="89">
        <f t="shared" si="53"/>
        <v>0.0126368567699904</v>
      </c>
      <c r="BQ223" s="94" t="s">
        <v>96</v>
      </c>
      <c r="BR223" s="90" t="s">
        <v>20</v>
      </c>
    </row>
    <row r="224" s="42" customFormat="1" spans="11:70">
      <c r="K224" s="89"/>
      <c r="L224" s="96"/>
      <c r="M224" s="89"/>
      <c r="N224" s="89"/>
      <c r="O224" s="89"/>
      <c r="P224" s="96"/>
      <c r="T224" s="89"/>
      <c r="U224" s="96"/>
      <c r="V224" s="89"/>
      <c r="W224" s="89"/>
      <c r="X224" s="89"/>
      <c r="Y224" s="96"/>
      <c r="AC224" s="89"/>
      <c r="AD224" s="96"/>
      <c r="AE224" s="89"/>
      <c r="AF224" s="89"/>
      <c r="AG224" s="89"/>
      <c r="AH224" s="96"/>
      <c r="AL224" s="89"/>
      <c r="AM224" s="96"/>
      <c r="AN224" s="89"/>
      <c r="AO224" s="89"/>
      <c r="AP224" s="89"/>
      <c r="AQ224" s="96"/>
      <c r="AU224" s="89"/>
      <c r="AV224" s="96"/>
      <c r="AW224" s="89"/>
      <c r="AX224" s="89"/>
      <c r="AY224" s="89"/>
      <c r="AZ224" s="96"/>
      <c r="BD224" s="89"/>
      <c r="BE224" s="96"/>
      <c r="BF224" s="89"/>
      <c r="BG224" s="89"/>
      <c r="BH224" s="89"/>
      <c r="BI224" s="96"/>
      <c r="BM224" s="89"/>
      <c r="BN224" s="96"/>
      <c r="BO224" s="89"/>
      <c r="BP224" s="89"/>
      <c r="BQ224" s="89"/>
      <c r="BR224" s="96"/>
    </row>
    <row r="225" s="42" customFormat="1" spans="11:70">
      <c r="K225" s="89"/>
      <c r="L225" s="96"/>
      <c r="M225" s="89"/>
      <c r="N225" s="89"/>
      <c r="O225" s="89"/>
      <c r="P225" s="96"/>
      <c r="T225" s="89"/>
      <c r="U225" s="96"/>
      <c r="V225" s="89"/>
      <c r="W225" s="89"/>
      <c r="X225" s="89"/>
      <c r="Y225" s="96"/>
      <c r="AC225" s="89"/>
      <c r="AD225" s="96"/>
      <c r="AE225" s="89"/>
      <c r="AF225" s="89"/>
      <c r="AG225" s="89"/>
      <c r="AH225" s="96"/>
      <c r="AL225" s="89"/>
      <c r="AM225" s="96"/>
      <c r="AN225" s="89"/>
      <c r="AO225" s="89"/>
      <c r="AP225" s="89"/>
      <c r="AQ225" s="96"/>
      <c r="AU225" s="89"/>
      <c r="AV225" s="96"/>
      <c r="AW225" s="89"/>
      <c r="AX225" s="89"/>
      <c r="AY225" s="89"/>
      <c r="AZ225" s="96"/>
      <c r="BD225" s="89"/>
      <c r="BE225" s="96"/>
      <c r="BF225" s="89"/>
      <c r="BG225" s="89"/>
      <c r="BH225" s="89"/>
      <c r="BI225" s="96"/>
      <c r="BM225" s="89"/>
      <c r="BN225" s="96"/>
      <c r="BO225" s="89"/>
      <c r="BP225" s="89"/>
      <c r="BQ225" s="89"/>
      <c r="BR225" s="96"/>
    </row>
    <row r="226" s="42" customFormat="1" spans="11:70">
      <c r="K226" s="89"/>
      <c r="L226" s="96"/>
      <c r="M226" s="89"/>
      <c r="N226" s="89"/>
      <c r="O226" s="89"/>
      <c r="P226" s="96"/>
      <c r="T226" s="89"/>
      <c r="U226" s="96"/>
      <c r="V226" s="89"/>
      <c r="W226" s="89"/>
      <c r="X226" s="89"/>
      <c r="Y226" s="96"/>
      <c r="AC226" s="89"/>
      <c r="AD226" s="96"/>
      <c r="AE226" s="89"/>
      <c r="AF226" s="89"/>
      <c r="AG226" s="89"/>
      <c r="AH226" s="96"/>
      <c r="AL226" s="89"/>
      <c r="AM226" s="96"/>
      <c r="AN226" s="89"/>
      <c r="AO226" s="89"/>
      <c r="AP226" s="89"/>
      <c r="AQ226" s="96"/>
      <c r="AU226" s="89"/>
      <c r="AV226" s="96"/>
      <c r="AW226" s="89"/>
      <c r="AX226" s="89"/>
      <c r="AY226" s="89"/>
      <c r="AZ226" s="96"/>
      <c r="BD226" s="89"/>
      <c r="BE226" s="96"/>
      <c r="BF226" s="89"/>
      <c r="BG226" s="89"/>
      <c r="BH226" s="89"/>
      <c r="BI226" s="96"/>
      <c r="BM226" s="89"/>
      <c r="BN226" s="96"/>
      <c r="BO226" s="89"/>
      <c r="BP226" s="89"/>
      <c r="BQ226" s="89"/>
      <c r="BR226" s="96"/>
    </row>
    <row r="227" s="42" customFormat="1" spans="11:70">
      <c r="K227" s="89"/>
      <c r="L227" s="96"/>
      <c r="M227" s="89"/>
      <c r="N227" s="89"/>
      <c r="O227" s="89"/>
      <c r="P227" s="96"/>
      <c r="T227" s="89"/>
      <c r="U227" s="96"/>
      <c r="V227" s="89"/>
      <c r="W227" s="89"/>
      <c r="X227" s="89"/>
      <c r="Y227" s="96"/>
      <c r="AC227" s="89"/>
      <c r="AD227" s="96"/>
      <c r="AE227" s="89"/>
      <c r="AF227" s="89"/>
      <c r="AG227" s="89"/>
      <c r="AH227" s="96"/>
      <c r="AL227" s="89"/>
      <c r="AM227" s="96"/>
      <c r="AN227" s="89"/>
      <c r="AO227" s="89"/>
      <c r="AP227" s="89"/>
      <c r="AQ227" s="96"/>
      <c r="AU227" s="89"/>
      <c r="AV227" s="96"/>
      <c r="AW227" s="89"/>
      <c r="AX227" s="89"/>
      <c r="AY227" s="89"/>
      <c r="AZ227" s="96"/>
      <c r="BD227" s="89"/>
      <c r="BE227" s="96"/>
      <c r="BF227" s="89"/>
      <c r="BG227" s="89"/>
      <c r="BH227" s="89"/>
      <c r="BI227" s="96"/>
      <c r="BM227" s="89"/>
      <c r="BN227" s="96"/>
      <c r="BO227" s="89"/>
      <c r="BP227" s="89"/>
      <c r="BQ227" s="89"/>
      <c r="BR227" s="96"/>
    </row>
    <row r="228" s="42" customFormat="1" spans="11:70">
      <c r="K228" s="89"/>
      <c r="L228" s="96"/>
      <c r="M228" s="89"/>
      <c r="N228" s="89"/>
      <c r="O228" s="89"/>
      <c r="P228" s="96"/>
      <c r="T228" s="89"/>
      <c r="U228" s="96"/>
      <c r="V228" s="89"/>
      <c r="W228" s="89"/>
      <c r="X228" s="89"/>
      <c r="Y228" s="96"/>
      <c r="AC228" s="89"/>
      <c r="AD228" s="96"/>
      <c r="AE228" s="89"/>
      <c r="AF228" s="89"/>
      <c r="AG228" s="89"/>
      <c r="AH228" s="96"/>
      <c r="AL228" s="89"/>
      <c r="AM228" s="96"/>
      <c r="AN228" s="89"/>
      <c r="AO228" s="89"/>
      <c r="AP228" s="89"/>
      <c r="AQ228" s="96"/>
      <c r="AU228" s="89"/>
      <c r="AV228" s="96"/>
      <c r="AW228" s="89"/>
      <c r="AX228" s="89"/>
      <c r="AY228" s="89"/>
      <c r="AZ228" s="96"/>
      <c r="BD228" s="89"/>
      <c r="BE228" s="96"/>
      <c r="BF228" s="89"/>
      <c r="BG228" s="89"/>
      <c r="BH228" s="89"/>
      <c r="BI228" s="96"/>
      <c r="BM228" s="89"/>
      <c r="BN228" s="96"/>
      <c r="BO228" s="89"/>
      <c r="BP228" s="89"/>
      <c r="BQ228" s="89"/>
      <c r="BR228" s="96"/>
    </row>
    <row r="229" s="42" customFormat="1" spans="11:70">
      <c r="K229" s="89"/>
      <c r="L229" s="96"/>
      <c r="M229" s="89"/>
      <c r="N229" s="89"/>
      <c r="O229" s="89"/>
      <c r="P229" s="96"/>
      <c r="T229" s="89"/>
      <c r="U229" s="96"/>
      <c r="V229" s="89"/>
      <c r="W229" s="89"/>
      <c r="X229" s="89"/>
      <c r="Y229" s="96"/>
      <c r="AC229" s="89"/>
      <c r="AD229" s="96"/>
      <c r="AE229" s="89"/>
      <c r="AF229" s="89"/>
      <c r="AG229" s="89"/>
      <c r="AH229" s="96"/>
      <c r="AL229" s="89"/>
      <c r="AM229" s="96"/>
      <c r="AN229" s="89"/>
      <c r="AO229" s="89"/>
      <c r="AP229" s="89"/>
      <c r="AQ229" s="96"/>
      <c r="AU229" s="89"/>
      <c r="AV229" s="96"/>
      <c r="AW229" s="89"/>
      <c r="AX229" s="89"/>
      <c r="AY229" s="89"/>
      <c r="AZ229" s="96"/>
      <c r="BD229" s="89"/>
      <c r="BE229" s="96"/>
      <c r="BF229" s="89"/>
      <c r="BG229" s="89"/>
      <c r="BH229" s="89"/>
      <c r="BI229" s="96"/>
      <c r="BM229" s="89"/>
      <c r="BN229" s="96"/>
      <c r="BO229" s="89"/>
      <c r="BP229" s="89"/>
      <c r="BQ229" s="89"/>
      <c r="BR229" s="96"/>
    </row>
    <row r="230" s="42" customFormat="1" spans="11:70">
      <c r="K230" s="89"/>
      <c r="L230" s="96"/>
      <c r="M230" s="89"/>
      <c r="N230" s="89"/>
      <c r="O230" s="89"/>
      <c r="P230" s="96"/>
      <c r="T230" s="89"/>
      <c r="U230" s="96"/>
      <c r="V230" s="89"/>
      <c r="W230" s="89"/>
      <c r="X230" s="89"/>
      <c r="Y230" s="96"/>
      <c r="AC230" s="89"/>
      <c r="AD230" s="96"/>
      <c r="AE230" s="89"/>
      <c r="AF230" s="89"/>
      <c r="AG230" s="89"/>
      <c r="AH230" s="96"/>
      <c r="AL230" s="89"/>
      <c r="AM230" s="96"/>
      <c r="AN230" s="89"/>
      <c r="AO230" s="89"/>
      <c r="AP230" s="89"/>
      <c r="AQ230" s="96"/>
      <c r="AU230" s="89"/>
      <c r="AV230" s="96"/>
      <c r="AW230" s="89"/>
      <c r="AX230" s="89"/>
      <c r="AY230" s="89"/>
      <c r="AZ230" s="96"/>
      <c r="BD230" s="89"/>
      <c r="BE230" s="96"/>
      <c r="BF230" s="89"/>
      <c r="BG230" s="89"/>
      <c r="BH230" s="89"/>
      <c r="BI230" s="96"/>
      <c r="BM230" s="89"/>
      <c r="BN230" s="96"/>
      <c r="BO230" s="89"/>
      <c r="BP230" s="89"/>
      <c r="BQ230" s="89"/>
      <c r="BR230" s="96"/>
    </row>
    <row r="231" s="42" customFormat="1" spans="11:70">
      <c r="K231" s="89"/>
      <c r="L231" s="96"/>
      <c r="M231" s="89"/>
      <c r="N231" s="89"/>
      <c r="O231" s="89"/>
      <c r="P231" s="96"/>
      <c r="T231" s="89"/>
      <c r="U231" s="96"/>
      <c r="V231" s="89"/>
      <c r="W231" s="89"/>
      <c r="X231" s="89"/>
      <c r="Y231" s="96"/>
      <c r="AC231" s="89"/>
      <c r="AD231" s="96"/>
      <c r="AE231" s="89"/>
      <c r="AF231" s="89"/>
      <c r="AG231" s="89"/>
      <c r="AH231" s="96"/>
      <c r="AL231" s="89"/>
      <c r="AM231" s="96"/>
      <c r="AN231" s="89"/>
      <c r="AO231" s="89"/>
      <c r="AP231" s="89"/>
      <c r="AQ231" s="96"/>
      <c r="AU231" s="89"/>
      <c r="AV231" s="96"/>
      <c r="AW231" s="89"/>
      <c r="AX231" s="89"/>
      <c r="AY231" s="89"/>
      <c r="AZ231" s="96"/>
      <c r="BD231" s="89"/>
      <c r="BE231" s="96"/>
      <c r="BF231" s="89"/>
      <c r="BG231" s="89"/>
      <c r="BH231" s="89"/>
      <c r="BI231" s="96"/>
      <c r="BM231" s="89"/>
      <c r="BN231" s="96"/>
      <c r="BO231" s="89"/>
      <c r="BP231" s="89"/>
      <c r="BQ231" s="89"/>
      <c r="BR231" s="96"/>
    </row>
    <row r="232" s="42" customFormat="1" spans="11:70">
      <c r="K232" s="89"/>
      <c r="L232" s="96"/>
      <c r="M232" s="89"/>
      <c r="N232" s="89"/>
      <c r="O232" s="89"/>
      <c r="P232" s="96"/>
      <c r="T232" s="89"/>
      <c r="U232" s="96"/>
      <c r="V232" s="89"/>
      <c r="W232" s="89"/>
      <c r="X232" s="89"/>
      <c r="Y232" s="96"/>
      <c r="AC232" s="89"/>
      <c r="AD232" s="96"/>
      <c r="AE232" s="89"/>
      <c r="AF232" s="89"/>
      <c r="AG232" s="89"/>
      <c r="AH232" s="96"/>
      <c r="AL232" s="89"/>
      <c r="AM232" s="96"/>
      <c r="AN232" s="89"/>
      <c r="AO232" s="89"/>
      <c r="AP232" s="89"/>
      <c r="AQ232" s="96"/>
      <c r="AU232" s="89"/>
      <c r="AV232" s="96"/>
      <c r="AW232" s="89"/>
      <c r="AX232" s="89"/>
      <c r="AY232" s="89"/>
      <c r="AZ232" s="96"/>
      <c r="BD232" s="89"/>
      <c r="BE232" s="96"/>
      <c r="BF232" s="89"/>
      <c r="BG232" s="89"/>
      <c r="BH232" s="89"/>
      <c r="BI232" s="96"/>
      <c r="BM232" s="89"/>
      <c r="BN232" s="96"/>
      <c r="BO232" s="89"/>
      <c r="BP232" s="89"/>
      <c r="BQ232" s="89"/>
      <c r="BR232" s="96"/>
    </row>
    <row r="233" s="42" customFormat="1" spans="11:70">
      <c r="K233" s="89"/>
      <c r="L233" s="96"/>
      <c r="M233" s="89"/>
      <c r="N233" s="89"/>
      <c r="O233" s="89"/>
      <c r="P233" s="96"/>
      <c r="T233" s="89"/>
      <c r="U233" s="96"/>
      <c r="V233" s="89"/>
      <c r="W233" s="89"/>
      <c r="X233" s="89"/>
      <c r="Y233" s="96"/>
      <c r="AC233" s="89"/>
      <c r="AD233" s="96"/>
      <c r="AE233" s="89"/>
      <c r="AF233" s="89"/>
      <c r="AG233" s="89"/>
      <c r="AH233" s="96"/>
      <c r="AL233" s="89"/>
      <c r="AM233" s="96"/>
      <c r="AN233" s="89"/>
      <c r="AO233" s="89"/>
      <c r="AP233" s="89"/>
      <c r="AQ233" s="96"/>
      <c r="AU233" s="89"/>
      <c r="AV233" s="96"/>
      <c r="AW233" s="89"/>
      <c r="AX233" s="89"/>
      <c r="AY233" s="89"/>
      <c r="AZ233" s="96"/>
      <c r="BD233" s="89"/>
      <c r="BE233" s="96"/>
      <c r="BF233" s="89"/>
      <c r="BG233" s="89"/>
      <c r="BH233" s="89"/>
      <c r="BI233" s="96"/>
      <c r="BM233" s="89"/>
      <c r="BN233" s="96"/>
      <c r="BO233" s="89"/>
      <c r="BP233" s="89"/>
      <c r="BQ233" s="89"/>
      <c r="BR233" s="96"/>
    </row>
    <row r="234" spans="11:70">
      <c r="K234" s="89" t="s">
        <v>94</v>
      </c>
      <c r="L234" s="90">
        <f t="shared" ref="L225:L288" si="55">L233</f>
        <v>0</v>
      </c>
      <c r="M234" s="89" t="s">
        <v>119</v>
      </c>
      <c r="N234" s="89">
        <f t="shared" si="48"/>
        <v>0.00939977769655338</v>
      </c>
      <c r="O234" s="89" t="s">
        <v>96</v>
      </c>
      <c r="P234" s="90" t="s">
        <v>24</v>
      </c>
      <c r="T234" s="89" t="s">
        <v>94</v>
      </c>
      <c r="U234" s="90">
        <f t="shared" ref="U224:U287" si="56">L234</f>
        <v>0</v>
      </c>
      <c r="V234" s="89" t="str">
        <f t="shared" ref="V224:V287" si="57">M234</f>
        <v>R10</v>
      </c>
      <c r="W234" s="89">
        <f t="shared" si="49"/>
        <v>0.0111929055777179</v>
      </c>
      <c r="X234" s="89" t="s">
        <v>96</v>
      </c>
      <c r="Y234" s="90" t="s">
        <v>19</v>
      </c>
      <c r="AC234" s="89" t="s">
        <v>94</v>
      </c>
      <c r="AD234" s="90">
        <f t="shared" ref="AD224:AD287" si="58">U234</f>
        <v>0</v>
      </c>
      <c r="AE234" s="89" t="str">
        <f t="shared" ref="AE224:AE287" si="59">V234</f>
        <v>R10</v>
      </c>
      <c r="AF234" s="89">
        <f t="shared" si="50"/>
        <v>0.00846804990064673</v>
      </c>
      <c r="AG234" s="89" t="s">
        <v>96</v>
      </c>
      <c r="AH234" s="90" t="s">
        <v>25</v>
      </c>
      <c r="AL234" s="89" t="s">
        <v>94</v>
      </c>
      <c r="AM234" s="90">
        <f t="shared" ref="AM224:AM287" si="60">AD234</f>
        <v>0</v>
      </c>
      <c r="AN234" s="89" t="str">
        <f t="shared" ref="AN224:AN287" si="61">AE234</f>
        <v>R10</v>
      </c>
      <c r="AO234" s="89">
        <f t="shared" si="51"/>
        <v>0.00960841500889122</v>
      </c>
      <c r="AP234" s="89" t="s">
        <v>96</v>
      </c>
      <c r="AQ234" s="90" t="s">
        <v>22</v>
      </c>
      <c r="AU234" s="89" t="s">
        <v>94</v>
      </c>
      <c r="AV234" s="90">
        <f t="shared" ref="AV224:AV287" si="62">AM234</f>
        <v>0</v>
      </c>
      <c r="AW234" s="89" t="str">
        <f t="shared" ref="AW224:AW287" si="63">AN234</f>
        <v>R10</v>
      </c>
      <c r="AX234" s="89">
        <f t="shared" si="52"/>
        <v>0.00905312212366214</v>
      </c>
      <c r="AY234" s="89" t="s">
        <v>96</v>
      </c>
      <c r="AZ234" s="90" t="s">
        <v>21</v>
      </c>
      <c r="BD234" s="89" t="s">
        <v>94</v>
      </c>
      <c r="BE234" s="90">
        <f t="shared" ref="BE224:BE287" si="64">AV234</f>
        <v>0</v>
      </c>
      <c r="BF234" s="89" t="str">
        <f t="shared" ref="BF224:BF287" si="65">AW234</f>
        <v>R10</v>
      </c>
      <c r="BG234" s="89">
        <f t="shared" ref="BG224:BG287" si="66">AO234</f>
        <v>0.00960841500889122</v>
      </c>
      <c r="BH234" s="89" t="s">
        <v>96</v>
      </c>
      <c r="BI234" s="90" t="s">
        <v>23</v>
      </c>
      <c r="BM234" s="89" t="s">
        <v>94</v>
      </c>
      <c r="BN234" s="90">
        <f t="shared" ref="BN224:BN287" si="67">BE234</f>
        <v>0</v>
      </c>
      <c r="BO234" s="89" t="str">
        <f t="shared" ref="BO224:BO287" si="68">BF234</f>
        <v>R10</v>
      </c>
      <c r="BP234" s="89">
        <f t="shared" si="53"/>
        <v>0.00905312212366214</v>
      </c>
      <c r="BQ234" s="89" t="s">
        <v>96</v>
      </c>
      <c r="BR234" s="90" t="s">
        <v>20</v>
      </c>
    </row>
    <row r="235" spans="11:70">
      <c r="K235" s="93" t="s">
        <v>94</v>
      </c>
      <c r="L235" s="90">
        <f t="shared" si="55"/>
        <v>0</v>
      </c>
      <c r="M235" s="89" t="s">
        <v>120</v>
      </c>
      <c r="N235" s="89">
        <f t="shared" si="48"/>
        <v>0.009492431924162</v>
      </c>
      <c r="O235" s="94" t="s">
        <v>96</v>
      </c>
      <c r="P235" s="90" t="s">
        <v>24</v>
      </c>
      <c r="T235" s="89" t="s">
        <v>94</v>
      </c>
      <c r="U235" s="90">
        <f t="shared" si="56"/>
        <v>0</v>
      </c>
      <c r="V235" s="89" t="str">
        <f t="shared" si="57"/>
        <v>R11</v>
      </c>
      <c r="W235" s="89">
        <f t="shared" si="49"/>
        <v>0.0114798038290893</v>
      </c>
      <c r="X235" s="94" t="s">
        <v>96</v>
      </c>
      <c r="Y235" s="90" t="s">
        <v>19</v>
      </c>
      <c r="AC235" s="89" t="s">
        <v>94</v>
      </c>
      <c r="AD235" s="90">
        <f t="shared" si="58"/>
        <v>0</v>
      </c>
      <c r="AE235" s="89" t="str">
        <f t="shared" si="59"/>
        <v>R11</v>
      </c>
      <c r="AF235" s="89">
        <f t="shared" si="50"/>
        <v>0.00852801988773529</v>
      </c>
      <c r="AG235" s="94" t="s">
        <v>96</v>
      </c>
      <c r="AH235" s="90" t="s">
        <v>25</v>
      </c>
      <c r="AL235" s="89" t="s">
        <v>94</v>
      </c>
      <c r="AM235" s="90">
        <f t="shared" si="60"/>
        <v>0</v>
      </c>
      <c r="AN235" s="89" t="str">
        <f t="shared" si="61"/>
        <v>R11</v>
      </c>
      <c r="AO235" s="89">
        <f t="shared" si="51"/>
        <v>0.00990770836533822</v>
      </c>
      <c r="AP235" s="94" t="s">
        <v>96</v>
      </c>
      <c r="AQ235" s="90" t="s">
        <v>22</v>
      </c>
      <c r="AU235" s="89" t="s">
        <v>94</v>
      </c>
      <c r="AV235" s="90">
        <f t="shared" si="62"/>
        <v>0</v>
      </c>
      <c r="AW235" s="89" t="str">
        <f t="shared" si="63"/>
        <v>R11</v>
      </c>
      <c r="AX235" s="89">
        <f t="shared" si="52"/>
        <v>0.00968914529442113</v>
      </c>
      <c r="AY235" s="94" t="s">
        <v>96</v>
      </c>
      <c r="AZ235" s="90" t="s">
        <v>21</v>
      </c>
      <c r="BD235" s="89" t="s">
        <v>94</v>
      </c>
      <c r="BE235" s="90">
        <f t="shared" si="64"/>
        <v>0</v>
      </c>
      <c r="BF235" s="89" t="str">
        <f t="shared" si="65"/>
        <v>R11</v>
      </c>
      <c r="BG235" s="89">
        <f t="shared" si="66"/>
        <v>0.00990770836533822</v>
      </c>
      <c r="BH235" s="94" t="s">
        <v>96</v>
      </c>
      <c r="BI235" s="90" t="s">
        <v>23</v>
      </c>
      <c r="BM235" s="89" t="s">
        <v>94</v>
      </c>
      <c r="BN235" s="90">
        <f t="shared" si="67"/>
        <v>0</v>
      </c>
      <c r="BO235" s="89" t="str">
        <f t="shared" si="68"/>
        <v>R11</v>
      </c>
      <c r="BP235" s="89">
        <f t="shared" si="53"/>
        <v>0.00968914529442113</v>
      </c>
      <c r="BQ235" s="94" t="s">
        <v>96</v>
      </c>
      <c r="BR235" s="90" t="s">
        <v>20</v>
      </c>
    </row>
    <row r="236" spans="11:70">
      <c r="K236" s="89" t="s">
        <v>94</v>
      </c>
      <c r="L236" s="90">
        <f t="shared" si="55"/>
        <v>0</v>
      </c>
      <c r="M236" s="89" t="s">
        <v>121</v>
      </c>
      <c r="N236" s="89">
        <f t="shared" si="48"/>
        <v>0.00971529360812947</v>
      </c>
      <c r="O236" s="89" t="s">
        <v>96</v>
      </c>
      <c r="P236" s="90" t="s">
        <v>24</v>
      </c>
      <c r="T236" s="89" t="s">
        <v>94</v>
      </c>
      <c r="U236" s="90">
        <f t="shared" si="56"/>
        <v>0</v>
      </c>
      <c r="V236" s="89" t="str">
        <f t="shared" si="57"/>
        <v>R12</v>
      </c>
      <c r="W236" s="89">
        <f t="shared" si="49"/>
        <v>0.011434264632076</v>
      </c>
      <c r="X236" s="89" t="s">
        <v>96</v>
      </c>
      <c r="Y236" s="90" t="s">
        <v>19</v>
      </c>
      <c r="AC236" s="89" t="s">
        <v>94</v>
      </c>
      <c r="AD236" s="90">
        <f t="shared" si="58"/>
        <v>0</v>
      </c>
      <c r="AE236" s="89" t="str">
        <f t="shared" si="59"/>
        <v>R12</v>
      </c>
      <c r="AF236" s="89">
        <f t="shared" si="50"/>
        <v>0.00879518290652416</v>
      </c>
      <c r="AG236" s="89" t="s">
        <v>96</v>
      </c>
      <c r="AH236" s="90" t="s">
        <v>25</v>
      </c>
      <c r="AL236" s="89" t="s">
        <v>94</v>
      </c>
      <c r="AM236" s="90">
        <f t="shared" si="60"/>
        <v>0</v>
      </c>
      <c r="AN236" s="89" t="str">
        <f t="shared" si="61"/>
        <v>R12</v>
      </c>
      <c r="AO236" s="89">
        <f t="shared" si="51"/>
        <v>0.0101001859254745</v>
      </c>
      <c r="AP236" s="89" t="s">
        <v>96</v>
      </c>
      <c r="AQ236" s="90" t="s">
        <v>22</v>
      </c>
      <c r="AU236" s="89" t="s">
        <v>94</v>
      </c>
      <c r="AV236" s="90">
        <f t="shared" si="62"/>
        <v>0</v>
      </c>
      <c r="AW236" s="89" t="str">
        <f t="shared" si="63"/>
        <v>R12</v>
      </c>
      <c r="AX236" s="89">
        <f t="shared" si="52"/>
        <v>0.0100939777883394</v>
      </c>
      <c r="AY236" s="89" t="s">
        <v>96</v>
      </c>
      <c r="AZ236" s="90" t="s">
        <v>21</v>
      </c>
      <c r="BD236" s="89" t="s">
        <v>94</v>
      </c>
      <c r="BE236" s="90">
        <f t="shared" si="64"/>
        <v>0</v>
      </c>
      <c r="BF236" s="89" t="str">
        <f t="shared" si="65"/>
        <v>R12</v>
      </c>
      <c r="BG236" s="89">
        <f t="shared" si="66"/>
        <v>0.0101001859254745</v>
      </c>
      <c r="BH236" s="89" t="s">
        <v>96</v>
      </c>
      <c r="BI236" s="90" t="s">
        <v>23</v>
      </c>
      <c r="BM236" s="89" t="s">
        <v>94</v>
      </c>
      <c r="BN236" s="90">
        <f t="shared" si="67"/>
        <v>0</v>
      </c>
      <c r="BO236" s="89" t="str">
        <f t="shared" si="68"/>
        <v>R12</v>
      </c>
      <c r="BP236" s="89">
        <f t="shared" si="53"/>
        <v>0.0100939777883394</v>
      </c>
      <c r="BQ236" s="89" t="s">
        <v>96</v>
      </c>
      <c r="BR236" s="90" t="s">
        <v>20</v>
      </c>
    </row>
    <row r="237" spans="11:70">
      <c r="K237" s="89" t="s">
        <v>94</v>
      </c>
      <c r="L237" s="90">
        <f t="shared" si="55"/>
        <v>0</v>
      </c>
      <c r="M237" s="89" t="s">
        <v>122</v>
      </c>
      <c r="N237" s="89">
        <f t="shared" si="48"/>
        <v>0.0100203792671236</v>
      </c>
      <c r="O237" s="89" t="s">
        <v>96</v>
      </c>
      <c r="P237" s="90" t="s">
        <v>24</v>
      </c>
      <c r="T237" s="89" t="s">
        <v>94</v>
      </c>
      <c r="U237" s="90">
        <f t="shared" si="56"/>
        <v>0</v>
      </c>
      <c r="V237" s="89" t="str">
        <f t="shared" si="57"/>
        <v>R13</v>
      </c>
      <c r="W237" s="89">
        <f t="shared" si="49"/>
        <v>0.0112741966919823</v>
      </c>
      <c r="X237" s="89" t="s">
        <v>96</v>
      </c>
      <c r="Y237" s="90" t="s">
        <v>19</v>
      </c>
      <c r="AC237" s="89" t="s">
        <v>94</v>
      </c>
      <c r="AD237" s="90">
        <f t="shared" si="58"/>
        <v>0</v>
      </c>
      <c r="AE237" s="89" t="str">
        <f t="shared" si="59"/>
        <v>R13</v>
      </c>
      <c r="AF237" s="89">
        <f t="shared" si="50"/>
        <v>0.00939483903562497</v>
      </c>
      <c r="AG237" s="89" t="s">
        <v>96</v>
      </c>
      <c r="AH237" s="90" t="s">
        <v>25</v>
      </c>
      <c r="AL237" s="89" t="s">
        <v>94</v>
      </c>
      <c r="AM237" s="90">
        <f t="shared" si="60"/>
        <v>0</v>
      </c>
      <c r="AN237" s="89" t="str">
        <f t="shared" si="61"/>
        <v>R13</v>
      </c>
      <c r="AO237" s="89">
        <f t="shared" si="51"/>
        <v>0.01029279148616</v>
      </c>
      <c r="AP237" s="89" t="s">
        <v>96</v>
      </c>
      <c r="AQ237" s="90" t="s">
        <v>22</v>
      </c>
      <c r="AU237" s="89" t="s">
        <v>94</v>
      </c>
      <c r="AV237" s="90">
        <f t="shared" si="62"/>
        <v>0</v>
      </c>
      <c r="AW237" s="89" t="str">
        <f t="shared" si="63"/>
        <v>R13</v>
      </c>
      <c r="AX237" s="89">
        <f t="shared" si="52"/>
        <v>0.010282673436001</v>
      </c>
      <c r="AY237" s="89" t="s">
        <v>96</v>
      </c>
      <c r="AZ237" s="90" t="s">
        <v>21</v>
      </c>
      <c r="BD237" s="89" t="s">
        <v>94</v>
      </c>
      <c r="BE237" s="90">
        <f t="shared" si="64"/>
        <v>0</v>
      </c>
      <c r="BF237" s="89" t="str">
        <f t="shared" si="65"/>
        <v>R13</v>
      </c>
      <c r="BG237" s="89">
        <f t="shared" si="66"/>
        <v>0.01029279148616</v>
      </c>
      <c r="BH237" s="89" t="s">
        <v>96</v>
      </c>
      <c r="BI237" s="90" t="s">
        <v>23</v>
      </c>
      <c r="BM237" s="89" t="s">
        <v>94</v>
      </c>
      <c r="BN237" s="90">
        <f t="shared" si="67"/>
        <v>0</v>
      </c>
      <c r="BO237" s="89" t="str">
        <f t="shared" si="68"/>
        <v>R13</v>
      </c>
      <c r="BP237" s="89">
        <f t="shared" si="53"/>
        <v>0.010282673436001</v>
      </c>
      <c r="BQ237" s="89" t="s">
        <v>96</v>
      </c>
      <c r="BR237" s="90" t="s">
        <v>20</v>
      </c>
    </row>
    <row r="238" spans="11:70">
      <c r="K238" s="89" t="s">
        <v>94</v>
      </c>
      <c r="L238" s="90">
        <f t="shared" si="55"/>
        <v>0</v>
      </c>
      <c r="M238" s="89" t="s">
        <v>123</v>
      </c>
      <c r="N238" s="89">
        <f t="shared" si="48"/>
        <v>0.0102085295556444</v>
      </c>
      <c r="O238" s="89" t="s">
        <v>96</v>
      </c>
      <c r="P238" s="90" t="s">
        <v>24</v>
      </c>
      <c r="T238" s="89" t="s">
        <v>94</v>
      </c>
      <c r="U238" s="90">
        <f t="shared" si="56"/>
        <v>0</v>
      </c>
      <c r="V238" s="89" t="str">
        <f t="shared" si="57"/>
        <v>R14</v>
      </c>
      <c r="W238" s="89">
        <f t="shared" si="49"/>
        <v>0.0111309195548585</v>
      </c>
      <c r="X238" s="89" t="s">
        <v>96</v>
      </c>
      <c r="Y238" s="90" t="s">
        <v>19</v>
      </c>
      <c r="AC238" s="89" t="s">
        <v>94</v>
      </c>
      <c r="AD238" s="90">
        <f t="shared" si="58"/>
        <v>0</v>
      </c>
      <c r="AE238" s="89" t="str">
        <f t="shared" si="59"/>
        <v>R14</v>
      </c>
      <c r="AF238" s="89">
        <f t="shared" si="50"/>
        <v>0.010226271079536</v>
      </c>
      <c r="AG238" s="89" t="s">
        <v>96</v>
      </c>
      <c r="AH238" s="90" t="s">
        <v>25</v>
      </c>
      <c r="AL238" s="89" t="s">
        <v>94</v>
      </c>
      <c r="AM238" s="90">
        <f t="shared" si="60"/>
        <v>0</v>
      </c>
      <c r="AN238" s="89" t="str">
        <f t="shared" si="61"/>
        <v>R14</v>
      </c>
      <c r="AO238" s="89">
        <f t="shared" si="51"/>
        <v>0.0104793580933906</v>
      </c>
      <c r="AP238" s="89" t="s">
        <v>96</v>
      </c>
      <c r="AQ238" s="90" t="s">
        <v>22</v>
      </c>
      <c r="AU238" s="89" t="s">
        <v>94</v>
      </c>
      <c r="AV238" s="90">
        <f t="shared" si="62"/>
        <v>0</v>
      </c>
      <c r="AW238" s="89" t="str">
        <f t="shared" si="63"/>
        <v>R14</v>
      </c>
      <c r="AX238" s="89">
        <f t="shared" si="52"/>
        <v>0.010372451319085</v>
      </c>
      <c r="AY238" s="89" t="s">
        <v>96</v>
      </c>
      <c r="AZ238" s="90" t="s">
        <v>21</v>
      </c>
      <c r="BD238" s="89" t="s">
        <v>94</v>
      </c>
      <c r="BE238" s="90">
        <f t="shared" si="64"/>
        <v>0</v>
      </c>
      <c r="BF238" s="89" t="str">
        <f t="shared" si="65"/>
        <v>R14</v>
      </c>
      <c r="BG238" s="89">
        <f t="shared" si="66"/>
        <v>0.0104793580933906</v>
      </c>
      <c r="BH238" s="89" t="s">
        <v>96</v>
      </c>
      <c r="BI238" s="90" t="s">
        <v>23</v>
      </c>
      <c r="BM238" s="89" t="s">
        <v>94</v>
      </c>
      <c r="BN238" s="90">
        <f t="shared" si="67"/>
        <v>0</v>
      </c>
      <c r="BO238" s="89" t="str">
        <f t="shared" si="68"/>
        <v>R14</v>
      </c>
      <c r="BP238" s="89">
        <f t="shared" si="53"/>
        <v>0.010372451319085</v>
      </c>
      <c r="BQ238" s="89" t="s">
        <v>96</v>
      </c>
      <c r="BR238" s="90" t="s">
        <v>20</v>
      </c>
    </row>
    <row r="239" spans="11:70">
      <c r="K239" s="92" t="s">
        <v>94</v>
      </c>
      <c r="L239" s="90">
        <f t="shared" si="55"/>
        <v>0</v>
      </c>
      <c r="M239" s="89" t="s">
        <v>124</v>
      </c>
      <c r="N239" s="89">
        <f t="shared" si="48"/>
        <v>0.01032666071084</v>
      </c>
      <c r="O239" s="89" t="s">
        <v>96</v>
      </c>
      <c r="P239" s="90" t="s">
        <v>24</v>
      </c>
      <c r="T239" s="89" t="s">
        <v>94</v>
      </c>
      <c r="U239" s="90">
        <f t="shared" si="56"/>
        <v>0</v>
      </c>
      <c r="V239" s="89" t="str">
        <f t="shared" si="57"/>
        <v>R15</v>
      </c>
      <c r="W239" s="89">
        <f t="shared" si="49"/>
        <v>0.0109219103641251</v>
      </c>
      <c r="X239" s="89" t="s">
        <v>96</v>
      </c>
      <c r="Y239" s="90" t="s">
        <v>19</v>
      </c>
      <c r="AC239" s="89" t="s">
        <v>94</v>
      </c>
      <c r="AD239" s="90">
        <f t="shared" si="58"/>
        <v>0</v>
      </c>
      <c r="AE239" s="89" t="str">
        <f t="shared" si="59"/>
        <v>R15</v>
      </c>
      <c r="AF239" s="89">
        <f t="shared" si="50"/>
        <v>0.0107412208950341</v>
      </c>
      <c r="AG239" s="89" t="s">
        <v>96</v>
      </c>
      <c r="AH239" s="90" t="s">
        <v>25</v>
      </c>
      <c r="AL239" s="89" t="s">
        <v>94</v>
      </c>
      <c r="AM239" s="90">
        <f t="shared" si="60"/>
        <v>0</v>
      </c>
      <c r="AN239" s="89" t="str">
        <f t="shared" si="61"/>
        <v>R15</v>
      </c>
      <c r="AO239" s="89">
        <f t="shared" si="51"/>
        <v>0.0105623442392681</v>
      </c>
      <c r="AP239" s="89" t="s">
        <v>96</v>
      </c>
      <c r="AQ239" s="90" t="s">
        <v>22</v>
      </c>
      <c r="AU239" s="89" t="s">
        <v>94</v>
      </c>
      <c r="AV239" s="90">
        <f t="shared" si="62"/>
        <v>0</v>
      </c>
      <c r="AW239" s="89" t="str">
        <f t="shared" si="63"/>
        <v>R15</v>
      </c>
      <c r="AX239" s="89">
        <f t="shared" si="52"/>
        <v>0.0104057874116841</v>
      </c>
      <c r="AY239" s="89" t="s">
        <v>96</v>
      </c>
      <c r="AZ239" s="90" t="s">
        <v>21</v>
      </c>
      <c r="BD239" s="89" t="s">
        <v>94</v>
      </c>
      <c r="BE239" s="90">
        <f t="shared" si="64"/>
        <v>0</v>
      </c>
      <c r="BF239" s="89" t="str">
        <f t="shared" si="65"/>
        <v>R15</v>
      </c>
      <c r="BG239" s="89">
        <f t="shared" si="66"/>
        <v>0.0105623442392681</v>
      </c>
      <c r="BH239" s="89" t="s">
        <v>96</v>
      </c>
      <c r="BI239" s="90" t="s">
        <v>23</v>
      </c>
      <c r="BM239" s="89" t="s">
        <v>94</v>
      </c>
      <c r="BN239" s="90">
        <f t="shared" si="67"/>
        <v>0</v>
      </c>
      <c r="BO239" s="89" t="str">
        <f t="shared" si="68"/>
        <v>R15</v>
      </c>
      <c r="BP239" s="89">
        <f t="shared" si="53"/>
        <v>0.0104057874116841</v>
      </c>
      <c r="BQ239" s="89" t="s">
        <v>96</v>
      </c>
      <c r="BR239" s="90" t="s">
        <v>20</v>
      </c>
    </row>
    <row r="240" spans="11:70">
      <c r="K240" s="89" t="s">
        <v>94</v>
      </c>
      <c r="L240" s="90">
        <f t="shared" si="55"/>
        <v>0</v>
      </c>
      <c r="M240" s="89" t="s">
        <v>125</v>
      </c>
      <c r="N240" s="89">
        <f t="shared" si="48"/>
        <v>0.0104098769509739</v>
      </c>
      <c r="O240" s="89" t="s">
        <v>96</v>
      </c>
      <c r="P240" s="90" t="s">
        <v>24</v>
      </c>
      <c r="T240" s="89" t="s">
        <v>94</v>
      </c>
      <c r="U240" s="90">
        <f t="shared" si="56"/>
        <v>0</v>
      </c>
      <c r="V240" s="89" t="str">
        <f t="shared" si="57"/>
        <v>R16</v>
      </c>
      <c r="W240" s="89">
        <f t="shared" si="49"/>
        <v>0.0106997607677945</v>
      </c>
      <c r="X240" s="89" t="s">
        <v>96</v>
      </c>
      <c r="Y240" s="90" t="s">
        <v>19</v>
      </c>
      <c r="AC240" s="89" t="s">
        <v>94</v>
      </c>
      <c r="AD240" s="90">
        <f t="shared" si="58"/>
        <v>0</v>
      </c>
      <c r="AE240" s="89" t="str">
        <f t="shared" si="59"/>
        <v>R16</v>
      </c>
      <c r="AF240" s="89">
        <f t="shared" si="50"/>
        <v>0.0109326495263217</v>
      </c>
      <c r="AG240" s="89" t="s">
        <v>96</v>
      </c>
      <c r="AH240" s="90" t="s">
        <v>25</v>
      </c>
      <c r="AL240" s="89" t="s">
        <v>94</v>
      </c>
      <c r="AM240" s="90">
        <f t="shared" si="60"/>
        <v>0</v>
      </c>
      <c r="AN240" s="89" t="str">
        <f t="shared" si="61"/>
        <v>R16</v>
      </c>
      <c r="AO240" s="89">
        <f t="shared" si="51"/>
        <v>0.010549446093921</v>
      </c>
      <c r="AP240" s="89" t="s">
        <v>96</v>
      </c>
      <c r="AQ240" s="90" t="s">
        <v>22</v>
      </c>
      <c r="AU240" s="89" t="s">
        <v>94</v>
      </c>
      <c r="AV240" s="90">
        <f t="shared" si="62"/>
        <v>0</v>
      </c>
      <c r="AW240" s="89" t="str">
        <f t="shared" si="63"/>
        <v>R16</v>
      </c>
      <c r="AX240" s="89">
        <f t="shared" si="52"/>
        <v>0.0103723519827333</v>
      </c>
      <c r="AY240" s="89" t="s">
        <v>96</v>
      </c>
      <c r="AZ240" s="90" t="s">
        <v>21</v>
      </c>
      <c r="BD240" s="89" t="s">
        <v>94</v>
      </c>
      <c r="BE240" s="90">
        <f t="shared" si="64"/>
        <v>0</v>
      </c>
      <c r="BF240" s="89" t="str">
        <f t="shared" si="65"/>
        <v>R16</v>
      </c>
      <c r="BG240" s="89">
        <f t="shared" si="66"/>
        <v>0.010549446093921</v>
      </c>
      <c r="BH240" s="89" t="s">
        <v>96</v>
      </c>
      <c r="BI240" s="90" t="s">
        <v>23</v>
      </c>
      <c r="BM240" s="89" t="s">
        <v>94</v>
      </c>
      <c r="BN240" s="90">
        <f t="shared" si="67"/>
        <v>0</v>
      </c>
      <c r="BO240" s="89" t="str">
        <f t="shared" si="68"/>
        <v>R16</v>
      </c>
      <c r="BP240" s="89">
        <f t="shared" si="53"/>
        <v>0.0103723519827333</v>
      </c>
      <c r="BQ240" s="89" t="s">
        <v>96</v>
      </c>
      <c r="BR240" s="90" t="s">
        <v>20</v>
      </c>
    </row>
    <row r="241" spans="11:70">
      <c r="K241" s="89" t="s">
        <v>94</v>
      </c>
      <c r="L241" s="90">
        <f t="shared" si="55"/>
        <v>0</v>
      </c>
      <c r="M241" s="89" t="s">
        <v>126</v>
      </c>
      <c r="N241" s="89">
        <f t="shared" si="48"/>
        <v>0.0104868429114045</v>
      </c>
      <c r="O241" s="89" t="s">
        <v>96</v>
      </c>
      <c r="P241" s="90" t="s">
        <v>24</v>
      </c>
      <c r="T241" s="89" t="s">
        <v>94</v>
      </c>
      <c r="U241" s="90">
        <f t="shared" si="56"/>
        <v>0</v>
      </c>
      <c r="V241" s="89" t="str">
        <f t="shared" si="57"/>
        <v>R17</v>
      </c>
      <c r="W241" s="89">
        <f t="shared" si="49"/>
        <v>0.0104927580514076</v>
      </c>
      <c r="X241" s="89" t="s">
        <v>96</v>
      </c>
      <c r="Y241" s="90" t="s">
        <v>19</v>
      </c>
      <c r="AC241" s="89" t="s">
        <v>94</v>
      </c>
      <c r="AD241" s="90">
        <f t="shared" si="58"/>
        <v>0</v>
      </c>
      <c r="AE241" s="89" t="str">
        <f t="shared" si="59"/>
        <v>R17</v>
      </c>
      <c r="AF241" s="89">
        <f t="shared" si="50"/>
        <v>0.0109637325775296</v>
      </c>
      <c r="AG241" s="89" t="s">
        <v>96</v>
      </c>
      <c r="AH241" s="90" t="s">
        <v>25</v>
      </c>
      <c r="AL241" s="89" t="s">
        <v>94</v>
      </c>
      <c r="AM241" s="90">
        <f t="shared" si="60"/>
        <v>0</v>
      </c>
      <c r="AN241" s="89" t="str">
        <f t="shared" si="61"/>
        <v>R17</v>
      </c>
      <c r="AO241" s="89">
        <f t="shared" si="51"/>
        <v>0.0104820241589604</v>
      </c>
      <c r="AP241" s="89" t="s">
        <v>96</v>
      </c>
      <c r="AQ241" s="90" t="s">
        <v>22</v>
      </c>
      <c r="AU241" s="89" t="s">
        <v>94</v>
      </c>
      <c r="AV241" s="90">
        <f t="shared" si="62"/>
        <v>0</v>
      </c>
      <c r="AW241" s="89" t="str">
        <f t="shared" si="63"/>
        <v>R17</v>
      </c>
      <c r="AX241" s="89">
        <f t="shared" si="52"/>
        <v>0.0103195487766032</v>
      </c>
      <c r="AY241" s="89" t="s">
        <v>96</v>
      </c>
      <c r="AZ241" s="90" t="s">
        <v>21</v>
      </c>
      <c r="BD241" s="89" t="s">
        <v>94</v>
      </c>
      <c r="BE241" s="90">
        <f t="shared" si="64"/>
        <v>0</v>
      </c>
      <c r="BF241" s="89" t="str">
        <f t="shared" si="65"/>
        <v>R17</v>
      </c>
      <c r="BG241" s="89">
        <f t="shared" si="66"/>
        <v>0.0104820241589604</v>
      </c>
      <c r="BH241" s="89" t="s">
        <v>96</v>
      </c>
      <c r="BI241" s="90" t="s">
        <v>23</v>
      </c>
      <c r="BM241" s="89" t="s">
        <v>94</v>
      </c>
      <c r="BN241" s="90">
        <f t="shared" si="67"/>
        <v>0</v>
      </c>
      <c r="BO241" s="89" t="str">
        <f t="shared" si="68"/>
        <v>R17</v>
      </c>
      <c r="BP241" s="89">
        <f t="shared" si="53"/>
        <v>0.0103195487766032</v>
      </c>
      <c r="BQ241" s="89" t="s">
        <v>96</v>
      </c>
      <c r="BR241" s="90" t="s">
        <v>20</v>
      </c>
    </row>
    <row r="242" spans="11:70">
      <c r="K242" s="89" t="s">
        <v>94</v>
      </c>
      <c r="L242" s="90">
        <f t="shared" si="55"/>
        <v>0</v>
      </c>
      <c r="M242" s="89" t="s">
        <v>127</v>
      </c>
      <c r="N242" s="89">
        <f t="shared" si="48"/>
        <v>0.0104346088998941</v>
      </c>
      <c r="O242" s="89" t="s">
        <v>96</v>
      </c>
      <c r="P242" s="90" t="s">
        <v>24</v>
      </c>
      <c r="T242" s="89" t="s">
        <v>94</v>
      </c>
      <c r="U242" s="90">
        <f t="shared" si="56"/>
        <v>0</v>
      </c>
      <c r="V242" s="89" t="str">
        <f t="shared" si="57"/>
        <v>R18</v>
      </c>
      <c r="W242" s="89">
        <f t="shared" si="49"/>
        <v>0.0104644416358725</v>
      </c>
      <c r="X242" s="89" t="s">
        <v>96</v>
      </c>
      <c r="Y242" s="90" t="s">
        <v>19</v>
      </c>
      <c r="AC242" s="89" t="s">
        <v>94</v>
      </c>
      <c r="AD242" s="90">
        <f t="shared" si="58"/>
        <v>0</v>
      </c>
      <c r="AE242" s="89" t="str">
        <f t="shared" si="59"/>
        <v>R18</v>
      </c>
      <c r="AF242" s="89">
        <f t="shared" si="50"/>
        <v>0.0108994772841496</v>
      </c>
      <c r="AG242" s="89" t="s">
        <v>96</v>
      </c>
      <c r="AH242" s="90" t="s">
        <v>25</v>
      </c>
      <c r="AL242" s="89" t="s">
        <v>94</v>
      </c>
      <c r="AM242" s="90">
        <f t="shared" si="60"/>
        <v>0</v>
      </c>
      <c r="AN242" s="89" t="str">
        <f t="shared" si="61"/>
        <v>R18</v>
      </c>
      <c r="AO242" s="89">
        <f t="shared" si="51"/>
        <v>0.010397046392741</v>
      </c>
      <c r="AP242" s="89" t="s">
        <v>96</v>
      </c>
      <c r="AQ242" s="90" t="s">
        <v>22</v>
      </c>
      <c r="AU242" s="89" t="s">
        <v>94</v>
      </c>
      <c r="AV242" s="90">
        <f t="shared" si="62"/>
        <v>0</v>
      </c>
      <c r="AW242" s="89" t="str">
        <f t="shared" si="63"/>
        <v>R18</v>
      </c>
      <c r="AX242" s="89">
        <f t="shared" si="52"/>
        <v>0.0102299014677174</v>
      </c>
      <c r="AY242" s="89" t="s">
        <v>96</v>
      </c>
      <c r="AZ242" s="90" t="s">
        <v>21</v>
      </c>
      <c r="BD242" s="89" t="s">
        <v>94</v>
      </c>
      <c r="BE242" s="90">
        <f t="shared" si="64"/>
        <v>0</v>
      </c>
      <c r="BF242" s="89" t="str">
        <f t="shared" si="65"/>
        <v>R18</v>
      </c>
      <c r="BG242" s="89">
        <f t="shared" si="66"/>
        <v>0.010397046392741</v>
      </c>
      <c r="BH242" s="89" t="s">
        <v>96</v>
      </c>
      <c r="BI242" s="90" t="s">
        <v>23</v>
      </c>
      <c r="BM242" s="89" t="s">
        <v>94</v>
      </c>
      <c r="BN242" s="90">
        <f t="shared" si="67"/>
        <v>0</v>
      </c>
      <c r="BO242" s="89" t="str">
        <f t="shared" si="68"/>
        <v>R18</v>
      </c>
      <c r="BP242" s="89">
        <f t="shared" si="53"/>
        <v>0.0102299014677174</v>
      </c>
      <c r="BQ242" s="89" t="s">
        <v>96</v>
      </c>
      <c r="BR242" s="90" t="s">
        <v>20</v>
      </c>
    </row>
    <row r="243" spans="11:70">
      <c r="K243" s="92" t="s">
        <v>94</v>
      </c>
      <c r="L243" s="90">
        <f t="shared" si="55"/>
        <v>0</v>
      </c>
      <c r="M243" s="89" t="s">
        <v>128</v>
      </c>
      <c r="N243" s="89">
        <f t="shared" si="48"/>
        <v>0.0104311612702215</v>
      </c>
      <c r="O243" s="89" t="s">
        <v>96</v>
      </c>
      <c r="P243" s="90" t="s">
        <v>24</v>
      </c>
      <c r="T243" s="89" t="s">
        <v>94</v>
      </c>
      <c r="U243" s="90">
        <f t="shared" si="56"/>
        <v>0</v>
      </c>
      <c r="V243" s="89" t="str">
        <f t="shared" si="57"/>
        <v>R19</v>
      </c>
      <c r="W243" s="89">
        <f t="shared" si="49"/>
        <v>0.0106700267208598</v>
      </c>
      <c r="X243" s="89" t="s">
        <v>96</v>
      </c>
      <c r="Y243" s="90" t="s">
        <v>19</v>
      </c>
      <c r="AC243" s="89" t="s">
        <v>94</v>
      </c>
      <c r="AD243" s="90">
        <f t="shared" si="58"/>
        <v>0</v>
      </c>
      <c r="AE243" s="89" t="str">
        <f t="shared" si="59"/>
        <v>R19</v>
      </c>
      <c r="AF243" s="89">
        <f t="shared" si="50"/>
        <v>0.0108160582287881</v>
      </c>
      <c r="AG243" s="89" t="s">
        <v>96</v>
      </c>
      <c r="AH243" s="90" t="s">
        <v>25</v>
      </c>
      <c r="AL243" s="89" t="s">
        <v>94</v>
      </c>
      <c r="AM243" s="90">
        <f t="shared" si="60"/>
        <v>0</v>
      </c>
      <c r="AN243" s="89" t="str">
        <f t="shared" si="61"/>
        <v>R19</v>
      </c>
      <c r="AO243" s="89">
        <f t="shared" si="51"/>
        <v>0.0103754202921211</v>
      </c>
      <c r="AP243" s="89" t="s">
        <v>96</v>
      </c>
      <c r="AQ243" s="90" t="s">
        <v>22</v>
      </c>
      <c r="AU243" s="89" t="s">
        <v>94</v>
      </c>
      <c r="AV243" s="90">
        <f t="shared" si="62"/>
        <v>0</v>
      </c>
      <c r="AW243" s="89" t="str">
        <f t="shared" si="63"/>
        <v>R19</v>
      </c>
      <c r="AX243" s="89">
        <f t="shared" si="52"/>
        <v>0.0102047874886832</v>
      </c>
      <c r="AY243" s="89" t="s">
        <v>96</v>
      </c>
      <c r="AZ243" s="90" t="s">
        <v>21</v>
      </c>
      <c r="BD243" s="89" t="s">
        <v>94</v>
      </c>
      <c r="BE243" s="90">
        <f t="shared" si="64"/>
        <v>0</v>
      </c>
      <c r="BF243" s="89" t="str">
        <f t="shared" si="65"/>
        <v>R19</v>
      </c>
      <c r="BG243" s="89">
        <f t="shared" si="66"/>
        <v>0.0103754202921211</v>
      </c>
      <c r="BH243" s="89" t="s">
        <v>96</v>
      </c>
      <c r="BI243" s="90" t="s">
        <v>23</v>
      </c>
      <c r="BM243" s="89" t="s">
        <v>94</v>
      </c>
      <c r="BN243" s="90">
        <f t="shared" si="67"/>
        <v>0</v>
      </c>
      <c r="BO243" s="89" t="str">
        <f t="shared" si="68"/>
        <v>R19</v>
      </c>
      <c r="BP243" s="89">
        <f t="shared" si="53"/>
        <v>0.0102047874886832</v>
      </c>
      <c r="BQ243" s="89" t="s">
        <v>96</v>
      </c>
      <c r="BR243" s="90" t="s">
        <v>20</v>
      </c>
    </row>
    <row r="244" spans="11:70">
      <c r="K244" s="89" t="s">
        <v>94</v>
      </c>
      <c r="L244" s="90">
        <f t="shared" si="55"/>
        <v>0</v>
      </c>
      <c r="M244" s="89" t="s">
        <v>129</v>
      </c>
      <c r="N244" s="89">
        <f t="shared" si="48"/>
        <v>0.0104060408013731</v>
      </c>
      <c r="O244" s="89" t="s">
        <v>96</v>
      </c>
      <c r="P244" s="90" t="s">
        <v>24</v>
      </c>
      <c r="T244" s="89" t="s">
        <v>94</v>
      </c>
      <c r="U244" s="90">
        <f t="shared" si="56"/>
        <v>0</v>
      </c>
      <c r="V244" s="89" t="str">
        <f t="shared" si="57"/>
        <v>R20</v>
      </c>
      <c r="W244" s="89">
        <f t="shared" si="49"/>
        <v>0.0108175905237753</v>
      </c>
      <c r="X244" s="89" t="s">
        <v>96</v>
      </c>
      <c r="Y244" s="90" t="s">
        <v>19</v>
      </c>
      <c r="AC244" s="89" t="s">
        <v>94</v>
      </c>
      <c r="AD244" s="90">
        <f t="shared" si="58"/>
        <v>0</v>
      </c>
      <c r="AE244" s="89" t="str">
        <f t="shared" si="59"/>
        <v>R20</v>
      </c>
      <c r="AF244" s="89">
        <f t="shared" si="50"/>
        <v>0.0106927563860006</v>
      </c>
      <c r="AG244" s="89" t="s">
        <v>96</v>
      </c>
      <c r="AH244" s="90" t="s">
        <v>25</v>
      </c>
      <c r="AL244" s="89" t="s">
        <v>94</v>
      </c>
      <c r="AM244" s="90">
        <f t="shared" si="60"/>
        <v>0</v>
      </c>
      <c r="AN244" s="89" t="str">
        <f t="shared" si="61"/>
        <v>R20</v>
      </c>
      <c r="AO244" s="89">
        <f t="shared" si="51"/>
        <v>0.0104159458689876</v>
      </c>
      <c r="AP244" s="89" t="s">
        <v>96</v>
      </c>
      <c r="AQ244" s="90" t="s">
        <v>22</v>
      </c>
      <c r="AU244" s="89" t="s">
        <v>94</v>
      </c>
      <c r="AV244" s="90">
        <f t="shared" si="62"/>
        <v>0</v>
      </c>
      <c r="AW244" s="89" t="str">
        <f t="shared" si="63"/>
        <v>R20</v>
      </c>
      <c r="AX244" s="89">
        <f t="shared" si="52"/>
        <v>0.0103248398430354</v>
      </c>
      <c r="AY244" s="89" t="s">
        <v>96</v>
      </c>
      <c r="AZ244" s="90" t="s">
        <v>21</v>
      </c>
      <c r="BD244" s="89" t="s">
        <v>94</v>
      </c>
      <c r="BE244" s="90">
        <f t="shared" si="64"/>
        <v>0</v>
      </c>
      <c r="BF244" s="89" t="str">
        <f t="shared" si="65"/>
        <v>R20</v>
      </c>
      <c r="BG244" s="89">
        <f t="shared" si="66"/>
        <v>0.0104159458689876</v>
      </c>
      <c r="BH244" s="89" t="s">
        <v>96</v>
      </c>
      <c r="BI244" s="90" t="s">
        <v>23</v>
      </c>
      <c r="BM244" s="89" t="s">
        <v>94</v>
      </c>
      <c r="BN244" s="90">
        <f t="shared" si="67"/>
        <v>0</v>
      </c>
      <c r="BO244" s="89" t="str">
        <f t="shared" si="68"/>
        <v>R20</v>
      </c>
      <c r="BP244" s="89">
        <f t="shared" si="53"/>
        <v>0.0103248398430354</v>
      </c>
      <c r="BQ244" s="89" t="s">
        <v>96</v>
      </c>
      <c r="BR244" s="90" t="s">
        <v>20</v>
      </c>
    </row>
    <row r="245" spans="11:70">
      <c r="K245" s="89" t="s">
        <v>94</v>
      </c>
      <c r="L245" s="90">
        <f t="shared" si="55"/>
        <v>0</v>
      </c>
      <c r="M245" s="89" t="s">
        <v>130</v>
      </c>
      <c r="N245" s="89">
        <f t="shared" si="48"/>
        <v>0.0104122392682121</v>
      </c>
      <c r="O245" s="89" t="s">
        <v>96</v>
      </c>
      <c r="P245" s="90" t="s">
        <v>24</v>
      </c>
      <c r="T245" s="89" t="s">
        <v>94</v>
      </c>
      <c r="U245" s="90">
        <f t="shared" si="56"/>
        <v>0</v>
      </c>
      <c r="V245" s="89" t="str">
        <f t="shared" si="57"/>
        <v>R21</v>
      </c>
      <c r="W245" s="89">
        <f t="shared" si="49"/>
        <v>0.0107840004319534</v>
      </c>
      <c r="X245" s="89" t="s">
        <v>96</v>
      </c>
      <c r="Y245" s="90" t="s">
        <v>19</v>
      </c>
      <c r="AC245" s="89" t="s">
        <v>94</v>
      </c>
      <c r="AD245" s="90">
        <f t="shared" si="58"/>
        <v>0</v>
      </c>
      <c r="AE245" s="89" t="str">
        <f t="shared" si="59"/>
        <v>R21</v>
      </c>
      <c r="AF245" s="89">
        <f t="shared" si="50"/>
        <v>0.01056076034273</v>
      </c>
      <c r="AG245" s="89" t="s">
        <v>96</v>
      </c>
      <c r="AH245" s="90" t="s">
        <v>25</v>
      </c>
      <c r="AL245" s="89" t="s">
        <v>94</v>
      </c>
      <c r="AM245" s="90">
        <f t="shared" si="60"/>
        <v>0</v>
      </c>
      <c r="AN245" s="89" t="str">
        <f t="shared" si="61"/>
        <v>R21</v>
      </c>
      <c r="AO245" s="89">
        <f t="shared" si="51"/>
        <v>0.0104557631800089</v>
      </c>
      <c r="AP245" s="89" t="s">
        <v>96</v>
      </c>
      <c r="AQ245" s="90" t="s">
        <v>22</v>
      </c>
      <c r="AU245" s="89" t="s">
        <v>94</v>
      </c>
      <c r="AV245" s="90">
        <f t="shared" si="62"/>
        <v>0</v>
      </c>
      <c r="AW245" s="89" t="str">
        <f t="shared" si="63"/>
        <v>R21</v>
      </c>
      <c r="AX245" s="89">
        <f t="shared" si="52"/>
        <v>0.0104773914280803</v>
      </c>
      <c r="AY245" s="89" t="s">
        <v>96</v>
      </c>
      <c r="AZ245" s="90" t="s">
        <v>21</v>
      </c>
      <c r="BD245" s="89" t="s">
        <v>94</v>
      </c>
      <c r="BE245" s="90">
        <f t="shared" si="64"/>
        <v>0</v>
      </c>
      <c r="BF245" s="89" t="str">
        <f t="shared" si="65"/>
        <v>R21</v>
      </c>
      <c r="BG245" s="89">
        <f t="shared" si="66"/>
        <v>0.0104557631800089</v>
      </c>
      <c r="BH245" s="89" t="s">
        <v>96</v>
      </c>
      <c r="BI245" s="90" t="s">
        <v>23</v>
      </c>
      <c r="BM245" s="89" t="s">
        <v>94</v>
      </c>
      <c r="BN245" s="90">
        <f t="shared" si="67"/>
        <v>0</v>
      </c>
      <c r="BO245" s="89" t="str">
        <f t="shared" si="68"/>
        <v>R21</v>
      </c>
      <c r="BP245" s="89">
        <f t="shared" si="53"/>
        <v>0.0104773914280803</v>
      </c>
      <c r="BQ245" s="89" t="s">
        <v>96</v>
      </c>
      <c r="BR245" s="90" t="s">
        <v>20</v>
      </c>
    </row>
    <row r="246" spans="11:70">
      <c r="K246" s="89" t="s">
        <v>94</v>
      </c>
      <c r="L246" s="90">
        <f t="shared" si="55"/>
        <v>0</v>
      </c>
      <c r="M246" s="89" t="s">
        <v>131</v>
      </c>
      <c r="N246" s="89">
        <f t="shared" si="48"/>
        <v>0.0104576931062438</v>
      </c>
      <c r="O246" s="89" t="s">
        <v>96</v>
      </c>
      <c r="P246" s="90" t="s">
        <v>24</v>
      </c>
      <c r="T246" s="89" t="s">
        <v>94</v>
      </c>
      <c r="U246" s="90">
        <f t="shared" si="56"/>
        <v>0</v>
      </c>
      <c r="V246" s="89" t="str">
        <f t="shared" si="57"/>
        <v>R22</v>
      </c>
      <c r="W246" s="89">
        <f t="shared" si="49"/>
        <v>0.0108496236041217</v>
      </c>
      <c r="X246" s="89" t="s">
        <v>96</v>
      </c>
      <c r="Y246" s="90" t="s">
        <v>19</v>
      </c>
      <c r="AC246" s="89" t="s">
        <v>94</v>
      </c>
      <c r="AD246" s="90">
        <f t="shared" si="58"/>
        <v>0</v>
      </c>
      <c r="AE246" s="89" t="str">
        <f t="shared" si="59"/>
        <v>R22</v>
      </c>
      <c r="AF246" s="89">
        <f t="shared" si="50"/>
        <v>0.0104782070969837</v>
      </c>
      <c r="AG246" s="89" t="s">
        <v>96</v>
      </c>
      <c r="AH246" s="90" t="s">
        <v>25</v>
      </c>
      <c r="AL246" s="89" t="s">
        <v>94</v>
      </c>
      <c r="AM246" s="90">
        <f t="shared" si="60"/>
        <v>0</v>
      </c>
      <c r="AN246" s="89" t="str">
        <f t="shared" si="61"/>
        <v>R22</v>
      </c>
      <c r="AO246" s="89">
        <f t="shared" si="51"/>
        <v>0.0104911283697054</v>
      </c>
      <c r="AP246" s="89" t="s">
        <v>96</v>
      </c>
      <c r="AQ246" s="90" t="s">
        <v>22</v>
      </c>
      <c r="AU246" s="89" t="s">
        <v>94</v>
      </c>
      <c r="AV246" s="90">
        <f t="shared" si="62"/>
        <v>0</v>
      </c>
      <c r="AW246" s="89" t="str">
        <f t="shared" si="63"/>
        <v>R22</v>
      </c>
      <c r="AX246" s="89">
        <f t="shared" si="52"/>
        <v>0.0105169369797973</v>
      </c>
      <c r="AY246" s="89" t="s">
        <v>96</v>
      </c>
      <c r="AZ246" s="90" t="s">
        <v>21</v>
      </c>
      <c r="BD246" s="89" t="s">
        <v>94</v>
      </c>
      <c r="BE246" s="90">
        <f t="shared" si="64"/>
        <v>0</v>
      </c>
      <c r="BF246" s="89" t="str">
        <f t="shared" si="65"/>
        <v>R22</v>
      </c>
      <c r="BG246" s="89">
        <f t="shared" si="66"/>
        <v>0.0104911283697054</v>
      </c>
      <c r="BH246" s="89" t="s">
        <v>96</v>
      </c>
      <c r="BI246" s="90" t="s">
        <v>23</v>
      </c>
      <c r="BM246" s="89" t="s">
        <v>94</v>
      </c>
      <c r="BN246" s="90">
        <f t="shared" si="67"/>
        <v>0</v>
      </c>
      <c r="BO246" s="89" t="str">
        <f t="shared" si="68"/>
        <v>R22</v>
      </c>
      <c r="BP246" s="89">
        <f t="shared" si="53"/>
        <v>0.0105169369797973</v>
      </c>
      <c r="BQ246" s="89" t="s">
        <v>96</v>
      </c>
      <c r="BR246" s="90" t="s">
        <v>20</v>
      </c>
    </row>
    <row r="247" spans="11:70">
      <c r="K247" s="93" t="s">
        <v>94</v>
      </c>
      <c r="L247" s="90">
        <f t="shared" si="55"/>
        <v>0</v>
      </c>
      <c r="M247" s="89" t="s">
        <v>132</v>
      </c>
      <c r="N247" s="89">
        <f t="shared" si="48"/>
        <v>0.010473241405224</v>
      </c>
      <c r="O247" s="94" t="s">
        <v>96</v>
      </c>
      <c r="P247" s="90" t="s">
        <v>24</v>
      </c>
      <c r="T247" s="89" t="s">
        <v>94</v>
      </c>
      <c r="U247" s="90">
        <f t="shared" si="56"/>
        <v>0</v>
      </c>
      <c r="V247" s="89" t="str">
        <f t="shared" si="57"/>
        <v>R23</v>
      </c>
      <c r="W247" s="89">
        <f t="shared" si="49"/>
        <v>0.0109230550324751</v>
      </c>
      <c r="X247" s="94" t="s">
        <v>96</v>
      </c>
      <c r="Y247" s="90" t="s">
        <v>19</v>
      </c>
      <c r="AC247" s="89" t="s">
        <v>94</v>
      </c>
      <c r="AD247" s="90">
        <f t="shared" si="58"/>
        <v>0</v>
      </c>
      <c r="AE247" s="89" t="str">
        <f t="shared" si="59"/>
        <v>R23</v>
      </c>
      <c r="AF247" s="89">
        <f t="shared" si="50"/>
        <v>0.0105410716793298</v>
      </c>
      <c r="AG247" s="94" t="s">
        <v>96</v>
      </c>
      <c r="AH247" s="90" t="s">
        <v>25</v>
      </c>
      <c r="AL247" s="89" t="s">
        <v>94</v>
      </c>
      <c r="AM247" s="90">
        <f t="shared" si="60"/>
        <v>0</v>
      </c>
      <c r="AN247" s="89" t="str">
        <f t="shared" si="61"/>
        <v>R23</v>
      </c>
      <c r="AO247" s="89">
        <f t="shared" si="51"/>
        <v>0.0105577014910628</v>
      </c>
      <c r="AP247" s="94" t="s">
        <v>96</v>
      </c>
      <c r="AQ247" s="90" t="s">
        <v>22</v>
      </c>
      <c r="AU247" s="89" t="s">
        <v>94</v>
      </c>
      <c r="AV247" s="90">
        <f t="shared" si="62"/>
        <v>0</v>
      </c>
      <c r="AW247" s="89" t="str">
        <f t="shared" si="63"/>
        <v>R23</v>
      </c>
      <c r="AX247" s="89">
        <f t="shared" si="52"/>
        <v>0.0106487063379756</v>
      </c>
      <c r="AY247" s="94" t="s">
        <v>96</v>
      </c>
      <c r="AZ247" s="90" t="s">
        <v>21</v>
      </c>
      <c r="BD247" s="89" t="s">
        <v>94</v>
      </c>
      <c r="BE247" s="90">
        <f t="shared" si="64"/>
        <v>0</v>
      </c>
      <c r="BF247" s="89" t="str">
        <f t="shared" si="65"/>
        <v>R23</v>
      </c>
      <c r="BG247" s="89">
        <f t="shared" si="66"/>
        <v>0.0105577014910628</v>
      </c>
      <c r="BH247" s="94" t="s">
        <v>96</v>
      </c>
      <c r="BI247" s="90" t="s">
        <v>23</v>
      </c>
      <c r="BM247" s="89" t="s">
        <v>94</v>
      </c>
      <c r="BN247" s="90">
        <f t="shared" si="67"/>
        <v>0</v>
      </c>
      <c r="BO247" s="89" t="str">
        <f t="shared" si="68"/>
        <v>R23</v>
      </c>
      <c r="BP247" s="89">
        <f t="shared" si="53"/>
        <v>0.0106487063379756</v>
      </c>
      <c r="BQ247" s="94" t="s">
        <v>96</v>
      </c>
      <c r="BR247" s="90" t="s">
        <v>20</v>
      </c>
    </row>
    <row r="248" spans="11:70">
      <c r="K248" s="89" t="s">
        <v>94</v>
      </c>
      <c r="L248" s="90">
        <f t="shared" si="55"/>
        <v>0</v>
      </c>
      <c r="M248" s="89" t="s">
        <v>133</v>
      </c>
      <c r="N248" s="89">
        <f t="shared" si="48"/>
        <v>0.0109184238766094</v>
      </c>
      <c r="O248" s="89" t="s">
        <v>96</v>
      </c>
      <c r="P248" s="90" t="s">
        <v>24</v>
      </c>
      <c r="T248" s="89" t="s">
        <v>94</v>
      </c>
      <c r="U248" s="90">
        <f t="shared" si="56"/>
        <v>0</v>
      </c>
      <c r="V248" s="89" t="str">
        <f t="shared" si="57"/>
        <v>S0</v>
      </c>
      <c r="W248" s="89">
        <f t="shared" si="49"/>
        <v>0.00896334464830439</v>
      </c>
      <c r="X248" s="89" t="s">
        <v>96</v>
      </c>
      <c r="Y248" s="90" t="s">
        <v>19</v>
      </c>
      <c r="AC248" s="89" t="s">
        <v>94</v>
      </c>
      <c r="AD248" s="90">
        <f t="shared" si="58"/>
        <v>0</v>
      </c>
      <c r="AE248" s="89" t="str">
        <f t="shared" si="59"/>
        <v>S0</v>
      </c>
      <c r="AF248" s="89">
        <f t="shared" si="50"/>
        <v>0.0104603165279496</v>
      </c>
      <c r="AG248" s="89" t="s">
        <v>96</v>
      </c>
      <c r="AH248" s="90" t="s">
        <v>25</v>
      </c>
      <c r="AL248" s="89" t="s">
        <v>94</v>
      </c>
      <c r="AM248" s="90">
        <f t="shared" si="60"/>
        <v>0</v>
      </c>
      <c r="AN248" s="89" t="str">
        <f t="shared" si="61"/>
        <v>S0</v>
      </c>
      <c r="AO248" s="89">
        <f t="shared" si="51"/>
        <v>0.0102424302427061</v>
      </c>
      <c r="AP248" s="89" t="s">
        <v>96</v>
      </c>
      <c r="AQ248" s="90" t="s">
        <v>22</v>
      </c>
      <c r="AU248" s="89" t="s">
        <v>94</v>
      </c>
      <c r="AV248" s="90">
        <f t="shared" si="62"/>
        <v>0</v>
      </c>
      <c r="AW248" s="89" t="str">
        <f t="shared" si="63"/>
        <v>S0</v>
      </c>
      <c r="AX248" s="89">
        <f t="shared" si="52"/>
        <v>0.0118105732116227</v>
      </c>
      <c r="AY248" s="89" t="s">
        <v>96</v>
      </c>
      <c r="AZ248" s="90" t="s">
        <v>21</v>
      </c>
      <c r="BD248" s="89" t="s">
        <v>94</v>
      </c>
      <c r="BE248" s="90">
        <f t="shared" si="64"/>
        <v>0</v>
      </c>
      <c r="BF248" s="89" t="str">
        <f t="shared" si="65"/>
        <v>S0</v>
      </c>
      <c r="BG248" s="89">
        <f t="shared" si="66"/>
        <v>0.0102424302427061</v>
      </c>
      <c r="BH248" s="89" t="s">
        <v>96</v>
      </c>
      <c r="BI248" s="90" t="s">
        <v>23</v>
      </c>
      <c r="BM248" s="89" t="s">
        <v>94</v>
      </c>
      <c r="BN248" s="90">
        <f t="shared" si="67"/>
        <v>0</v>
      </c>
      <c r="BO248" s="89" t="str">
        <f t="shared" si="68"/>
        <v>S0</v>
      </c>
      <c r="BP248" s="89">
        <f t="shared" si="53"/>
        <v>0.0118105732116227</v>
      </c>
      <c r="BQ248" s="89" t="s">
        <v>96</v>
      </c>
      <c r="BR248" s="90" t="s">
        <v>20</v>
      </c>
    </row>
    <row r="249" spans="11:70">
      <c r="K249" s="89" t="s">
        <v>94</v>
      </c>
      <c r="L249" s="90">
        <f t="shared" si="55"/>
        <v>0</v>
      </c>
      <c r="M249" s="89" t="s">
        <v>134</v>
      </c>
      <c r="N249" s="89">
        <f t="shared" si="48"/>
        <v>0.0107750419295243</v>
      </c>
      <c r="O249" s="89" t="s">
        <v>96</v>
      </c>
      <c r="P249" s="90" t="s">
        <v>24</v>
      </c>
      <c r="T249" s="89" t="s">
        <v>94</v>
      </c>
      <c r="U249" s="90">
        <f t="shared" si="56"/>
        <v>0</v>
      </c>
      <c r="V249" s="89" t="str">
        <f t="shared" si="57"/>
        <v>S1</v>
      </c>
      <c r="W249" s="89">
        <f t="shared" si="49"/>
        <v>0.00848441723710787</v>
      </c>
      <c r="X249" s="89" t="s">
        <v>96</v>
      </c>
      <c r="Y249" s="90" t="s">
        <v>19</v>
      </c>
      <c r="AC249" s="89" t="s">
        <v>94</v>
      </c>
      <c r="AD249" s="90">
        <f t="shared" si="58"/>
        <v>0</v>
      </c>
      <c r="AE249" s="89" t="str">
        <f t="shared" si="59"/>
        <v>S1</v>
      </c>
      <c r="AF249" s="89">
        <f t="shared" si="50"/>
        <v>0.0103512372736474</v>
      </c>
      <c r="AG249" s="89" t="s">
        <v>96</v>
      </c>
      <c r="AH249" s="90" t="s">
        <v>25</v>
      </c>
      <c r="AL249" s="89" t="s">
        <v>94</v>
      </c>
      <c r="AM249" s="90">
        <f t="shared" si="60"/>
        <v>0</v>
      </c>
      <c r="AN249" s="89" t="str">
        <f t="shared" si="61"/>
        <v>S1</v>
      </c>
      <c r="AO249" s="89">
        <f t="shared" si="51"/>
        <v>0.0100471596879975</v>
      </c>
      <c r="AP249" s="89" t="s">
        <v>96</v>
      </c>
      <c r="AQ249" s="90" t="s">
        <v>22</v>
      </c>
      <c r="AU249" s="89" t="s">
        <v>94</v>
      </c>
      <c r="AV249" s="90">
        <f t="shared" si="62"/>
        <v>0</v>
      </c>
      <c r="AW249" s="89" t="str">
        <f t="shared" si="63"/>
        <v>S1</v>
      </c>
      <c r="AX249" s="89">
        <f t="shared" si="52"/>
        <v>0.0117294243263936</v>
      </c>
      <c r="AY249" s="89" t="s">
        <v>96</v>
      </c>
      <c r="AZ249" s="90" t="s">
        <v>21</v>
      </c>
      <c r="BD249" s="89" t="s">
        <v>94</v>
      </c>
      <c r="BE249" s="90">
        <f t="shared" si="64"/>
        <v>0</v>
      </c>
      <c r="BF249" s="89" t="str">
        <f t="shared" si="65"/>
        <v>S1</v>
      </c>
      <c r="BG249" s="89">
        <f t="shared" si="66"/>
        <v>0.0100471596879975</v>
      </c>
      <c r="BH249" s="89" t="s">
        <v>96</v>
      </c>
      <c r="BI249" s="90" t="s">
        <v>23</v>
      </c>
      <c r="BM249" s="89" t="s">
        <v>94</v>
      </c>
      <c r="BN249" s="90">
        <f t="shared" si="67"/>
        <v>0</v>
      </c>
      <c r="BO249" s="89" t="str">
        <f t="shared" si="68"/>
        <v>S1</v>
      </c>
      <c r="BP249" s="89">
        <f t="shared" si="53"/>
        <v>0.0117294243263936</v>
      </c>
      <c r="BQ249" s="89" t="s">
        <v>96</v>
      </c>
      <c r="BR249" s="90" t="s">
        <v>20</v>
      </c>
    </row>
    <row r="250" spans="11:70">
      <c r="K250" s="89" t="s">
        <v>94</v>
      </c>
      <c r="L250" s="90">
        <f t="shared" si="55"/>
        <v>0</v>
      </c>
      <c r="M250" s="89" t="s">
        <v>135</v>
      </c>
      <c r="N250" s="89">
        <f t="shared" si="48"/>
        <v>0.0106114190755824</v>
      </c>
      <c r="O250" s="89" t="s">
        <v>96</v>
      </c>
      <c r="P250" s="90" t="s">
        <v>24</v>
      </c>
      <c r="T250" s="89" t="s">
        <v>94</v>
      </c>
      <c r="U250" s="90">
        <f t="shared" si="56"/>
        <v>0</v>
      </c>
      <c r="V250" s="89" t="str">
        <f t="shared" si="57"/>
        <v>S2</v>
      </c>
      <c r="W250" s="89">
        <f t="shared" si="49"/>
        <v>0.00787609123462955</v>
      </c>
      <c r="X250" s="89" t="s">
        <v>96</v>
      </c>
      <c r="Y250" s="90" t="s">
        <v>19</v>
      </c>
      <c r="AC250" s="89" t="s">
        <v>94</v>
      </c>
      <c r="AD250" s="90">
        <f t="shared" si="58"/>
        <v>0</v>
      </c>
      <c r="AE250" s="89" t="str">
        <f t="shared" si="59"/>
        <v>S2</v>
      </c>
      <c r="AF250" s="89">
        <f t="shared" si="50"/>
        <v>0.0101484897755896</v>
      </c>
      <c r="AG250" s="89" t="s">
        <v>96</v>
      </c>
      <c r="AH250" s="90" t="s">
        <v>25</v>
      </c>
      <c r="AL250" s="89" t="s">
        <v>94</v>
      </c>
      <c r="AM250" s="90">
        <f t="shared" si="60"/>
        <v>0</v>
      </c>
      <c r="AN250" s="89" t="str">
        <f t="shared" si="61"/>
        <v>S2</v>
      </c>
      <c r="AO250" s="89">
        <f t="shared" si="51"/>
        <v>0.00964700112167506</v>
      </c>
      <c r="AP250" s="89" t="s">
        <v>96</v>
      </c>
      <c r="AQ250" s="90" t="s">
        <v>22</v>
      </c>
      <c r="AU250" s="89" t="s">
        <v>94</v>
      </c>
      <c r="AV250" s="90">
        <f t="shared" si="62"/>
        <v>0</v>
      </c>
      <c r="AW250" s="89" t="str">
        <f t="shared" si="63"/>
        <v>S2</v>
      </c>
      <c r="AX250" s="89">
        <f t="shared" si="52"/>
        <v>0.0110986729528818</v>
      </c>
      <c r="AY250" s="89" t="s">
        <v>96</v>
      </c>
      <c r="AZ250" s="90" t="s">
        <v>21</v>
      </c>
      <c r="BD250" s="89" t="s">
        <v>94</v>
      </c>
      <c r="BE250" s="90">
        <f t="shared" si="64"/>
        <v>0</v>
      </c>
      <c r="BF250" s="89" t="str">
        <f t="shared" si="65"/>
        <v>S2</v>
      </c>
      <c r="BG250" s="89">
        <f t="shared" si="66"/>
        <v>0.00964700112167506</v>
      </c>
      <c r="BH250" s="89" t="s">
        <v>96</v>
      </c>
      <c r="BI250" s="90" t="s">
        <v>23</v>
      </c>
      <c r="BM250" s="89" t="s">
        <v>94</v>
      </c>
      <c r="BN250" s="90">
        <f t="shared" si="67"/>
        <v>0</v>
      </c>
      <c r="BO250" s="89" t="str">
        <f t="shared" si="68"/>
        <v>S2</v>
      </c>
      <c r="BP250" s="89">
        <f t="shared" si="53"/>
        <v>0.0110986729528818</v>
      </c>
      <c r="BQ250" s="89" t="s">
        <v>96</v>
      </c>
      <c r="BR250" s="90" t="s">
        <v>20</v>
      </c>
    </row>
    <row r="251" spans="11:70">
      <c r="K251" s="92" t="s">
        <v>94</v>
      </c>
      <c r="L251" s="90">
        <f t="shared" si="55"/>
        <v>0</v>
      </c>
      <c r="M251" s="89" t="s">
        <v>136</v>
      </c>
      <c r="N251" s="89">
        <f t="shared" si="48"/>
        <v>0.0104802103729584</v>
      </c>
      <c r="O251" s="89" t="s">
        <v>96</v>
      </c>
      <c r="P251" s="90" t="s">
        <v>24</v>
      </c>
      <c r="T251" s="89" t="s">
        <v>94</v>
      </c>
      <c r="U251" s="90">
        <f t="shared" si="56"/>
        <v>0</v>
      </c>
      <c r="V251" s="89" t="str">
        <f t="shared" si="57"/>
        <v>S3</v>
      </c>
      <c r="W251" s="89">
        <f t="shared" si="49"/>
        <v>0.00736970064136019</v>
      </c>
      <c r="X251" s="89" t="s">
        <v>96</v>
      </c>
      <c r="Y251" s="90" t="s">
        <v>19</v>
      </c>
      <c r="AC251" s="89" t="s">
        <v>94</v>
      </c>
      <c r="AD251" s="90">
        <f t="shared" si="58"/>
        <v>0</v>
      </c>
      <c r="AE251" s="89" t="str">
        <f t="shared" si="59"/>
        <v>S3</v>
      </c>
      <c r="AF251" s="89">
        <f t="shared" si="50"/>
        <v>0.0100311401483829</v>
      </c>
      <c r="AG251" s="89" t="s">
        <v>96</v>
      </c>
      <c r="AH251" s="90" t="s">
        <v>25</v>
      </c>
      <c r="AL251" s="89" t="s">
        <v>94</v>
      </c>
      <c r="AM251" s="90">
        <f t="shared" si="60"/>
        <v>0</v>
      </c>
      <c r="AN251" s="89" t="str">
        <f t="shared" si="61"/>
        <v>S3</v>
      </c>
      <c r="AO251" s="89">
        <f t="shared" si="51"/>
        <v>0.00922365576098266</v>
      </c>
      <c r="AP251" s="89" t="s">
        <v>96</v>
      </c>
      <c r="AQ251" s="90" t="s">
        <v>22</v>
      </c>
      <c r="AU251" s="89" t="s">
        <v>94</v>
      </c>
      <c r="AV251" s="90">
        <f t="shared" si="62"/>
        <v>0</v>
      </c>
      <c r="AW251" s="89" t="str">
        <f t="shared" si="63"/>
        <v>S3</v>
      </c>
      <c r="AX251" s="89">
        <f t="shared" si="52"/>
        <v>0.0102098703739199</v>
      </c>
      <c r="AY251" s="89" t="s">
        <v>96</v>
      </c>
      <c r="AZ251" s="90" t="s">
        <v>21</v>
      </c>
      <c r="BD251" s="89" t="s">
        <v>94</v>
      </c>
      <c r="BE251" s="90">
        <f t="shared" si="64"/>
        <v>0</v>
      </c>
      <c r="BF251" s="89" t="str">
        <f t="shared" si="65"/>
        <v>S3</v>
      </c>
      <c r="BG251" s="89">
        <f t="shared" si="66"/>
        <v>0.00922365576098266</v>
      </c>
      <c r="BH251" s="89" t="s">
        <v>96</v>
      </c>
      <c r="BI251" s="90" t="s">
        <v>23</v>
      </c>
      <c r="BM251" s="89" t="s">
        <v>94</v>
      </c>
      <c r="BN251" s="90">
        <f t="shared" si="67"/>
        <v>0</v>
      </c>
      <c r="BO251" s="89" t="str">
        <f t="shared" si="68"/>
        <v>S3</v>
      </c>
      <c r="BP251" s="89">
        <f t="shared" si="53"/>
        <v>0.0102098703739199</v>
      </c>
      <c r="BQ251" s="89" t="s">
        <v>96</v>
      </c>
      <c r="BR251" s="90" t="s">
        <v>20</v>
      </c>
    </row>
    <row r="252" spans="11:70">
      <c r="K252" s="89" t="s">
        <v>94</v>
      </c>
      <c r="L252" s="90">
        <f t="shared" si="55"/>
        <v>0</v>
      </c>
      <c r="M252" s="89" t="s">
        <v>137</v>
      </c>
      <c r="N252" s="89">
        <f t="shared" si="48"/>
        <v>0.010302252039056</v>
      </c>
      <c r="O252" s="89" t="s">
        <v>96</v>
      </c>
      <c r="P252" s="90" t="s">
        <v>24</v>
      </c>
      <c r="T252" s="89" t="s">
        <v>94</v>
      </c>
      <c r="U252" s="90">
        <f t="shared" si="56"/>
        <v>0</v>
      </c>
      <c r="V252" s="89" t="str">
        <f t="shared" si="57"/>
        <v>S4</v>
      </c>
      <c r="W252" s="89">
        <f t="shared" si="49"/>
        <v>0.00707623257486032</v>
      </c>
      <c r="X252" s="89" t="s">
        <v>96</v>
      </c>
      <c r="Y252" s="90" t="s">
        <v>19</v>
      </c>
      <c r="AC252" s="89" t="s">
        <v>94</v>
      </c>
      <c r="AD252" s="90">
        <f t="shared" si="58"/>
        <v>0</v>
      </c>
      <c r="AE252" s="89" t="str">
        <f t="shared" si="59"/>
        <v>S4</v>
      </c>
      <c r="AF252" s="89">
        <f t="shared" si="50"/>
        <v>0.0099914442720882</v>
      </c>
      <c r="AG252" s="89" t="s">
        <v>96</v>
      </c>
      <c r="AH252" s="90" t="s">
        <v>25</v>
      </c>
      <c r="AL252" s="89" t="s">
        <v>94</v>
      </c>
      <c r="AM252" s="90">
        <f t="shared" si="60"/>
        <v>0</v>
      </c>
      <c r="AN252" s="89" t="str">
        <f t="shared" si="61"/>
        <v>S4</v>
      </c>
      <c r="AO252" s="89">
        <f t="shared" si="51"/>
        <v>0.00890221789950177</v>
      </c>
      <c r="AP252" s="89" t="s">
        <v>96</v>
      </c>
      <c r="AQ252" s="90" t="s">
        <v>22</v>
      </c>
      <c r="AU252" s="89" t="s">
        <v>94</v>
      </c>
      <c r="AV252" s="90">
        <f t="shared" si="62"/>
        <v>0</v>
      </c>
      <c r="AW252" s="89" t="str">
        <f t="shared" si="63"/>
        <v>S4</v>
      </c>
      <c r="AX252" s="89">
        <f t="shared" si="52"/>
        <v>0.00947781475616528</v>
      </c>
      <c r="AY252" s="89" t="s">
        <v>96</v>
      </c>
      <c r="AZ252" s="90" t="s">
        <v>21</v>
      </c>
      <c r="BD252" s="89" t="s">
        <v>94</v>
      </c>
      <c r="BE252" s="90">
        <f t="shared" si="64"/>
        <v>0</v>
      </c>
      <c r="BF252" s="89" t="str">
        <f t="shared" si="65"/>
        <v>S4</v>
      </c>
      <c r="BG252" s="89">
        <f t="shared" si="66"/>
        <v>0.00890221789950177</v>
      </c>
      <c r="BH252" s="89" t="s">
        <v>96</v>
      </c>
      <c r="BI252" s="90" t="s">
        <v>23</v>
      </c>
      <c r="BM252" s="89" t="s">
        <v>94</v>
      </c>
      <c r="BN252" s="90">
        <f t="shared" si="67"/>
        <v>0</v>
      </c>
      <c r="BO252" s="89" t="str">
        <f t="shared" si="68"/>
        <v>S4</v>
      </c>
      <c r="BP252" s="89">
        <f t="shared" si="53"/>
        <v>0.00947781475616528</v>
      </c>
      <c r="BQ252" s="89" t="s">
        <v>96</v>
      </c>
      <c r="BR252" s="90" t="s">
        <v>20</v>
      </c>
    </row>
    <row r="253" spans="11:70">
      <c r="K253" s="89" t="s">
        <v>94</v>
      </c>
      <c r="L253" s="90">
        <f t="shared" si="55"/>
        <v>0</v>
      </c>
      <c r="M253" s="89" t="s">
        <v>138</v>
      </c>
      <c r="N253" s="89">
        <f t="shared" si="48"/>
        <v>0.00998630287270145</v>
      </c>
      <c r="O253" s="89" t="s">
        <v>96</v>
      </c>
      <c r="P253" s="90" t="s">
        <v>24</v>
      </c>
      <c r="T253" s="89" t="s">
        <v>94</v>
      </c>
      <c r="U253" s="90">
        <f t="shared" si="56"/>
        <v>0</v>
      </c>
      <c r="V253" s="89" t="str">
        <f t="shared" si="57"/>
        <v>S5</v>
      </c>
      <c r="W253" s="89">
        <f t="shared" si="49"/>
        <v>0.00693855248478292</v>
      </c>
      <c r="X253" s="89" t="s">
        <v>96</v>
      </c>
      <c r="Y253" s="90" t="s">
        <v>19</v>
      </c>
      <c r="AC253" s="89" t="s">
        <v>94</v>
      </c>
      <c r="AD253" s="90">
        <f t="shared" si="58"/>
        <v>0</v>
      </c>
      <c r="AE253" s="89" t="str">
        <f t="shared" si="59"/>
        <v>S5</v>
      </c>
      <c r="AF253" s="89">
        <f t="shared" si="50"/>
        <v>0.00962339524997807</v>
      </c>
      <c r="AG253" s="89" t="s">
        <v>96</v>
      </c>
      <c r="AH253" s="90" t="s">
        <v>25</v>
      </c>
      <c r="AL253" s="89" t="s">
        <v>94</v>
      </c>
      <c r="AM253" s="90">
        <f t="shared" si="60"/>
        <v>0</v>
      </c>
      <c r="AN253" s="89" t="str">
        <f t="shared" si="61"/>
        <v>S5</v>
      </c>
      <c r="AO253" s="89">
        <f t="shared" si="51"/>
        <v>0.00859828506997421</v>
      </c>
      <c r="AP253" s="89" t="s">
        <v>96</v>
      </c>
      <c r="AQ253" s="90" t="s">
        <v>22</v>
      </c>
      <c r="AU253" s="89" t="s">
        <v>94</v>
      </c>
      <c r="AV253" s="90">
        <f t="shared" si="62"/>
        <v>0</v>
      </c>
      <c r="AW253" s="89" t="str">
        <f t="shared" si="63"/>
        <v>S5</v>
      </c>
      <c r="AX253" s="89">
        <f t="shared" si="52"/>
        <v>0.009001549175111</v>
      </c>
      <c r="AY253" s="89" t="s">
        <v>96</v>
      </c>
      <c r="AZ253" s="90" t="s">
        <v>21</v>
      </c>
      <c r="BD253" s="89" t="s">
        <v>94</v>
      </c>
      <c r="BE253" s="90">
        <f t="shared" si="64"/>
        <v>0</v>
      </c>
      <c r="BF253" s="89" t="str">
        <f t="shared" si="65"/>
        <v>S5</v>
      </c>
      <c r="BG253" s="89">
        <f t="shared" si="66"/>
        <v>0.00859828506997421</v>
      </c>
      <c r="BH253" s="89" t="s">
        <v>96</v>
      </c>
      <c r="BI253" s="90" t="s">
        <v>23</v>
      </c>
      <c r="BM253" s="89" t="s">
        <v>94</v>
      </c>
      <c r="BN253" s="90">
        <f t="shared" si="67"/>
        <v>0</v>
      </c>
      <c r="BO253" s="89" t="str">
        <f t="shared" si="68"/>
        <v>S5</v>
      </c>
      <c r="BP253" s="89">
        <f t="shared" si="53"/>
        <v>0.009001549175111</v>
      </c>
      <c r="BQ253" s="89" t="s">
        <v>96</v>
      </c>
      <c r="BR253" s="90" t="s">
        <v>20</v>
      </c>
    </row>
    <row r="254" spans="11:70">
      <c r="K254" s="89" t="s">
        <v>94</v>
      </c>
      <c r="L254" s="90">
        <f t="shared" si="55"/>
        <v>0</v>
      </c>
      <c r="M254" s="89" t="s">
        <v>139</v>
      </c>
      <c r="N254" s="89">
        <f t="shared" si="48"/>
        <v>0.00970685876594795</v>
      </c>
      <c r="O254" s="89" t="s">
        <v>96</v>
      </c>
      <c r="P254" s="90" t="s">
        <v>24</v>
      </c>
      <c r="T254" s="89" t="s">
        <v>94</v>
      </c>
      <c r="U254" s="90">
        <f t="shared" si="56"/>
        <v>0</v>
      </c>
      <c r="V254" s="89" t="str">
        <f t="shared" si="57"/>
        <v>S6</v>
      </c>
      <c r="W254" s="89">
        <f t="shared" si="49"/>
        <v>0.00690233127948598</v>
      </c>
      <c r="X254" s="89" t="s">
        <v>96</v>
      </c>
      <c r="Y254" s="90" t="s">
        <v>19</v>
      </c>
      <c r="AC254" s="89" t="s">
        <v>94</v>
      </c>
      <c r="AD254" s="90">
        <f t="shared" si="58"/>
        <v>0</v>
      </c>
      <c r="AE254" s="89" t="str">
        <f t="shared" si="59"/>
        <v>S6</v>
      </c>
      <c r="AF254" s="89">
        <f t="shared" si="50"/>
        <v>0.00895580030607749</v>
      </c>
      <c r="AG254" s="89" t="s">
        <v>96</v>
      </c>
      <c r="AH254" s="90" t="s">
        <v>25</v>
      </c>
      <c r="AL254" s="89" t="s">
        <v>94</v>
      </c>
      <c r="AM254" s="90">
        <f t="shared" si="60"/>
        <v>0</v>
      </c>
      <c r="AN254" s="89" t="str">
        <f t="shared" si="61"/>
        <v>S6</v>
      </c>
      <c r="AO254" s="89">
        <f t="shared" si="51"/>
        <v>0.00831343357193171</v>
      </c>
      <c r="AP254" s="89" t="s">
        <v>96</v>
      </c>
      <c r="AQ254" s="90" t="s">
        <v>22</v>
      </c>
      <c r="AU254" s="89" t="s">
        <v>94</v>
      </c>
      <c r="AV254" s="90">
        <f t="shared" si="62"/>
        <v>0</v>
      </c>
      <c r="AW254" s="89" t="str">
        <f t="shared" si="63"/>
        <v>S6</v>
      </c>
      <c r="AX254" s="89">
        <f t="shared" si="52"/>
        <v>0.00869775718904425</v>
      </c>
      <c r="AY254" s="89" t="s">
        <v>96</v>
      </c>
      <c r="AZ254" s="90" t="s">
        <v>21</v>
      </c>
      <c r="BD254" s="89" t="s">
        <v>94</v>
      </c>
      <c r="BE254" s="90">
        <f t="shared" si="64"/>
        <v>0</v>
      </c>
      <c r="BF254" s="89" t="str">
        <f t="shared" si="65"/>
        <v>S6</v>
      </c>
      <c r="BG254" s="89">
        <f t="shared" si="66"/>
        <v>0.00831343357193171</v>
      </c>
      <c r="BH254" s="89" t="s">
        <v>96</v>
      </c>
      <c r="BI254" s="90" t="s">
        <v>23</v>
      </c>
      <c r="BM254" s="89" t="s">
        <v>94</v>
      </c>
      <c r="BN254" s="90">
        <f t="shared" si="67"/>
        <v>0</v>
      </c>
      <c r="BO254" s="89" t="str">
        <f t="shared" si="68"/>
        <v>S6</v>
      </c>
      <c r="BP254" s="89">
        <f t="shared" si="53"/>
        <v>0.00869775718904425</v>
      </c>
      <c r="BQ254" s="89" t="s">
        <v>96</v>
      </c>
      <c r="BR254" s="90" t="s">
        <v>20</v>
      </c>
    </row>
    <row r="255" spans="11:70">
      <c r="K255" s="92" t="s">
        <v>94</v>
      </c>
      <c r="L255" s="90">
        <f t="shared" si="55"/>
        <v>0</v>
      </c>
      <c r="M255" s="89" t="s">
        <v>140</v>
      </c>
      <c r="N255" s="89">
        <f t="shared" si="48"/>
        <v>0.00952537765103036</v>
      </c>
      <c r="O255" s="89" t="s">
        <v>96</v>
      </c>
      <c r="P255" s="90" t="s">
        <v>24</v>
      </c>
      <c r="T255" s="89" t="s">
        <v>94</v>
      </c>
      <c r="U255" s="90">
        <f t="shared" si="56"/>
        <v>0</v>
      </c>
      <c r="V255" s="89" t="str">
        <f t="shared" si="57"/>
        <v>S7</v>
      </c>
      <c r="W255" s="89">
        <f t="shared" si="49"/>
        <v>0.00695811193011423</v>
      </c>
      <c r="X255" s="89" t="s">
        <v>96</v>
      </c>
      <c r="Y255" s="90" t="s">
        <v>19</v>
      </c>
      <c r="AC255" s="89" t="s">
        <v>94</v>
      </c>
      <c r="AD255" s="90">
        <f t="shared" si="58"/>
        <v>0</v>
      </c>
      <c r="AE255" s="89" t="str">
        <f t="shared" si="59"/>
        <v>S7</v>
      </c>
      <c r="AF255" s="89">
        <f t="shared" si="50"/>
        <v>0.0083231978023869</v>
      </c>
      <c r="AG255" s="89" t="s">
        <v>96</v>
      </c>
      <c r="AH255" s="90" t="s">
        <v>25</v>
      </c>
      <c r="AL255" s="89" t="s">
        <v>94</v>
      </c>
      <c r="AM255" s="90">
        <f t="shared" si="60"/>
        <v>0</v>
      </c>
      <c r="AN255" s="89" t="str">
        <f t="shared" si="61"/>
        <v>S7</v>
      </c>
      <c r="AO255" s="89">
        <f t="shared" si="51"/>
        <v>0.00810776020785731</v>
      </c>
      <c r="AP255" s="89" t="s">
        <v>96</v>
      </c>
      <c r="AQ255" s="90" t="s">
        <v>22</v>
      </c>
      <c r="AU255" s="89" t="s">
        <v>94</v>
      </c>
      <c r="AV255" s="90">
        <f t="shared" si="62"/>
        <v>0</v>
      </c>
      <c r="AW255" s="89" t="str">
        <f t="shared" si="63"/>
        <v>S7</v>
      </c>
      <c r="AX255" s="89">
        <f t="shared" si="52"/>
        <v>0.00850186452384368</v>
      </c>
      <c r="AY255" s="89" t="s">
        <v>96</v>
      </c>
      <c r="AZ255" s="90" t="s">
        <v>21</v>
      </c>
      <c r="BD255" s="89" t="s">
        <v>94</v>
      </c>
      <c r="BE255" s="90">
        <f t="shared" si="64"/>
        <v>0</v>
      </c>
      <c r="BF255" s="89" t="str">
        <f t="shared" si="65"/>
        <v>S7</v>
      </c>
      <c r="BG255" s="89">
        <f t="shared" si="66"/>
        <v>0.00810776020785731</v>
      </c>
      <c r="BH255" s="89" t="s">
        <v>96</v>
      </c>
      <c r="BI255" s="90" t="s">
        <v>23</v>
      </c>
      <c r="BM255" s="89" t="s">
        <v>94</v>
      </c>
      <c r="BN255" s="90">
        <f t="shared" si="67"/>
        <v>0</v>
      </c>
      <c r="BO255" s="89" t="str">
        <f t="shared" si="68"/>
        <v>S7</v>
      </c>
      <c r="BP255" s="89">
        <f t="shared" si="53"/>
        <v>0.00850186452384368</v>
      </c>
      <c r="BQ255" s="89" t="s">
        <v>96</v>
      </c>
      <c r="BR255" s="90" t="s">
        <v>20</v>
      </c>
    </row>
    <row r="256" spans="11:70">
      <c r="K256" s="89" t="s">
        <v>94</v>
      </c>
      <c r="L256" s="90">
        <f t="shared" si="55"/>
        <v>0</v>
      </c>
      <c r="M256" s="89" t="s">
        <v>141</v>
      </c>
      <c r="N256" s="89">
        <f t="shared" ref="N256:N319" si="69">N160</f>
        <v>0.00940579551046531</v>
      </c>
      <c r="O256" s="89" t="s">
        <v>96</v>
      </c>
      <c r="P256" s="90" t="s">
        <v>24</v>
      </c>
      <c r="T256" s="89" t="s">
        <v>94</v>
      </c>
      <c r="U256" s="90">
        <f t="shared" si="56"/>
        <v>0</v>
      </c>
      <c r="V256" s="89" t="str">
        <f t="shared" si="57"/>
        <v>S8</v>
      </c>
      <c r="W256" s="89">
        <f t="shared" ref="W256:W319" si="70">W160</f>
        <v>0.00713706178998624</v>
      </c>
      <c r="X256" s="89" t="s">
        <v>96</v>
      </c>
      <c r="Y256" s="90" t="s">
        <v>19</v>
      </c>
      <c r="AC256" s="89" t="s">
        <v>94</v>
      </c>
      <c r="AD256" s="90">
        <f t="shared" si="58"/>
        <v>0</v>
      </c>
      <c r="AE256" s="89" t="str">
        <f t="shared" si="59"/>
        <v>S8</v>
      </c>
      <c r="AF256" s="89">
        <f t="shared" ref="AF256:AF319" si="71">AF160</f>
        <v>0.00791001223001852</v>
      </c>
      <c r="AG256" s="89" t="s">
        <v>96</v>
      </c>
      <c r="AH256" s="90" t="s">
        <v>25</v>
      </c>
      <c r="AL256" s="89" t="s">
        <v>94</v>
      </c>
      <c r="AM256" s="90">
        <f t="shared" si="60"/>
        <v>0</v>
      </c>
      <c r="AN256" s="89" t="str">
        <f t="shared" si="61"/>
        <v>S8</v>
      </c>
      <c r="AO256" s="89">
        <f t="shared" ref="AO256:AO319" si="72">AO160</f>
        <v>0.00802617470555127</v>
      </c>
      <c r="AP256" s="89" t="s">
        <v>96</v>
      </c>
      <c r="AQ256" s="90" t="s">
        <v>22</v>
      </c>
      <c r="AU256" s="89" t="s">
        <v>94</v>
      </c>
      <c r="AV256" s="90">
        <f t="shared" si="62"/>
        <v>0</v>
      </c>
      <c r="AW256" s="89" t="str">
        <f t="shared" si="63"/>
        <v>S8</v>
      </c>
      <c r="AX256" s="89">
        <f t="shared" ref="AX256:AX319" si="73">AX160</f>
        <v>0.0084452232324364</v>
      </c>
      <c r="AY256" s="89" t="s">
        <v>96</v>
      </c>
      <c r="AZ256" s="90" t="s">
        <v>21</v>
      </c>
      <c r="BD256" s="89" t="s">
        <v>94</v>
      </c>
      <c r="BE256" s="90">
        <f t="shared" si="64"/>
        <v>0</v>
      </c>
      <c r="BF256" s="89" t="str">
        <f t="shared" si="65"/>
        <v>S8</v>
      </c>
      <c r="BG256" s="89">
        <f t="shared" si="66"/>
        <v>0.00802617470555127</v>
      </c>
      <c r="BH256" s="89" t="s">
        <v>96</v>
      </c>
      <c r="BI256" s="90" t="s">
        <v>23</v>
      </c>
      <c r="BM256" s="89" t="s">
        <v>94</v>
      </c>
      <c r="BN256" s="90">
        <f t="shared" si="67"/>
        <v>0</v>
      </c>
      <c r="BO256" s="89" t="str">
        <f t="shared" si="68"/>
        <v>S8</v>
      </c>
      <c r="BP256" s="89">
        <f t="shared" ref="BP256:BP319" si="74">AX256</f>
        <v>0.0084452232324364</v>
      </c>
      <c r="BQ256" s="89" t="s">
        <v>96</v>
      </c>
      <c r="BR256" s="90" t="s">
        <v>20</v>
      </c>
    </row>
    <row r="257" spans="11:70">
      <c r="K257" s="89" t="s">
        <v>94</v>
      </c>
      <c r="L257" s="90">
        <f t="shared" si="55"/>
        <v>0</v>
      </c>
      <c r="M257" s="89" t="s">
        <v>142</v>
      </c>
      <c r="N257" s="89">
        <f t="shared" si="69"/>
        <v>0.00934271150095977</v>
      </c>
      <c r="O257" s="89" t="s">
        <v>96</v>
      </c>
      <c r="P257" s="90" t="s">
        <v>24</v>
      </c>
      <c r="T257" s="89" t="s">
        <v>94</v>
      </c>
      <c r="U257" s="90">
        <f t="shared" si="56"/>
        <v>0</v>
      </c>
      <c r="V257" s="89" t="str">
        <f t="shared" si="57"/>
        <v>S9</v>
      </c>
      <c r="W257" s="89">
        <f t="shared" si="70"/>
        <v>0.00761804538936425</v>
      </c>
      <c r="X257" s="89" t="s">
        <v>96</v>
      </c>
      <c r="Y257" s="90" t="s">
        <v>19</v>
      </c>
      <c r="AC257" s="89" t="s">
        <v>94</v>
      </c>
      <c r="AD257" s="90">
        <f t="shared" si="58"/>
        <v>0</v>
      </c>
      <c r="AE257" s="89" t="str">
        <f t="shared" si="59"/>
        <v>S9</v>
      </c>
      <c r="AF257" s="89">
        <f t="shared" si="71"/>
        <v>0.00767868703142379</v>
      </c>
      <c r="AG257" s="89" t="s">
        <v>96</v>
      </c>
      <c r="AH257" s="90" t="s">
        <v>25</v>
      </c>
      <c r="AL257" s="89" t="s">
        <v>94</v>
      </c>
      <c r="AM257" s="90">
        <f t="shared" si="60"/>
        <v>0</v>
      </c>
      <c r="AN257" s="89" t="str">
        <f t="shared" si="61"/>
        <v>S9</v>
      </c>
      <c r="AO257" s="89">
        <f t="shared" si="72"/>
        <v>0.00811366825218321</v>
      </c>
      <c r="AP257" s="89" t="s">
        <v>96</v>
      </c>
      <c r="AQ257" s="90" t="s">
        <v>22</v>
      </c>
      <c r="AU257" s="89" t="s">
        <v>94</v>
      </c>
      <c r="AV257" s="90">
        <f t="shared" si="62"/>
        <v>0</v>
      </c>
      <c r="AW257" s="89" t="str">
        <f t="shared" si="63"/>
        <v>S9</v>
      </c>
      <c r="AX257" s="89">
        <f t="shared" si="73"/>
        <v>0.00858502204079058</v>
      </c>
      <c r="AY257" s="89" t="s">
        <v>96</v>
      </c>
      <c r="AZ257" s="90" t="s">
        <v>21</v>
      </c>
      <c r="BD257" s="89" t="s">
        <v>94</v>
      </c>
      <c r="BE257" s="90">
        <f t="shared" si="64"/>
        <v>0</v>
      </c>
      <c r="BF257" s="89" t="str">
        <f t="shared" si="65"/>
        <v>S9</v>
      </c>
      <c r="BG257" s="89">
        <f t="shared" si="66"/>
        <v>0.00811366825218321</v>
      </c>
      <c r="BH257" s="89" t="s">
        <v>96</v>
      </c>
      <c r="BI257" s="90" t="s">
        <v>23</v>
      </c>
      <c r="BM257" s="89" t="s">
        <v>94</v>
      </c>
      <c r="BN257" s="90">
        <f t="shared" si="67"/>
        <v>0</v>
      </c>
      <c r="BO257" s="89" t="str">
        <f t="shared" si="68"/>
        <v>S9</v>
      </c>
      <c r="BP257" s="89">
        <f t="shared" si="74"/>
        <v>0.00858502204079058</v>
      </c>
      <c r="BQ257" s="89" t="s">
        <v>96</v>
      </c>
      <c r="BR257" s="90" t="s">
        <v>20</v>
      </c>
    </row>
    <row r="258" spans="11:70">
      <c r="K258" s="89" t="s">
        <v>94</v>
      </c>
      <c r="L258" s="90">
        <f t="shared" si="55"/>
        <v>0</v>
      </c>
      <c r="M258" s="89" t="s">
        <v>143</v>
      </c>
      <c r="N258" s="89">
        <f t="shared" si="69"/>
        <v>0.0093232756046095</v>
      </c>
      <c r="O258" s="89" t="s">
        <v>96</v>
      </c>
      <c r="P258" s="90" t="s">
        <v>24</v>
      </c>
      <c r="T258" s="89" t="s">
        <v>94</v>
      </c>
      <c r="U258" s="90">
        <f t="shared" si="56"/>
        <v>0</v>
      </c>
      <c r="V258" s="89" t="str">
        <f t="shared" si="57"/>
        <v>S10</v>
      </c>
      <c r="W258" s="89">
        <f t="shared" si="70"/>
        <v>0.00832464497830165</v>
      </c>
      <c r="X258" s="89" t="s">
        <v>96</v>
      </c>
      <c r="Y258" s="90" t="s">
        <v>19</v>
      </c>
      <c r="AC258" s="89" t="s">
        <v>94</v>
      </c>
      <c r="AD258" s="90">
        <f t="shared" si="58"/>
        <v>0</v>
      </c>
      <c r="AE258" s="89" t="str">
        <f t="shared" si="59"/>
        <v>S10</v>
      </c>
      <c r="AF258" s="89">
        <f t="shared" si="71"/>
        <v>0.00755744496055898</v>
      </c>
      <c r="AG258" s="89" t="s">
        <v>96</v>
      </c>
      <c r="AH258" s="90" t="s">
        <v>25</v>
      </c>
      <c r="AL258" s="89" t="s">
        <v>94</v>
      </c>
      <c r="AM258" s="90">
        <f t="shared" si="60"/>
        <v>0</v>
      </c>
      <c r="AN258" s="89" t="str">
        <f t="shared" si="61"/>
        <v>S10</v>
      </c>
      <c r="AO258" s="89">
        <f t="shared" si="72"/>
        <v>0.00838274552310763</v>
      </c>
      <c r="AP258" s="89" t="s">
        <v>96</v>
      </c>
      <c r="AQ258" s="90" t="s">
        <v>22</v>
      </c>
      <c r="AU258" s="89" t="s">
        <v>94</v>
      </c>
      <c r="AV258" s="90">
        <f t="shared" si="62"/>
        <v>0</v>
      </c>
      <c r="AW258" s="89" t="str">
        <f t="shared" si="63"/>
        <v>S10</v>
      </c>
      <c r="AX258" s="89">
        <f t="shared" si="73"/>
        <v>0.00899201274693116</v>
      </c>
      <c r="AY258" s="89" t="s">
        <v>96</v>
      </c>
      <c r="AZ258" s="90" t="s">
        <v>21</v>
      </c>
      <c r="BD258" s="89" t="s">
        <v>94</v>
      </c>
      <c r="BE258" s="90">
        <f t="shared" si="64"/>
        <v>0</v>
      </c>
      <c r="BF258" s="89" t="str">
        <f t="shared" si="65"/>
        <v>S10</v>
      </c>
      <c r="BG258" s="89">
        <f t="shared" si="66"/>
        <v>0.00838274552310763</v>
      </c>
      <c r="BH258" s="89" t="s">
        <v>96</v>
      </c>
      <c r="BI258" s="90" t="s">
        <v>23</v>
      </c>
      <c r="BM258" s="89" t="s">
        <v>94</v>
      </c>
      <c r="BN258" s="90">
        <f t="shared" si="67"/>
        <v>0</v>
      </c>
      <c r="BO258" s="89" t="str">
        <f t="shared" si="68"/>
        <v>S10</v>
      </c>
      <c r="BP258" s="89">
        <f t="shared" si="74"/>
        <v>0.00899201274693116</v>
      </c>
      <c r="BQ258" s="89" t="s">
        <v>96</v>
      </c>
      <c r="BR258" s="90" t="s">
        <v>20</v>
      </c>
    </row>
    <row r="259" spans="11:70">
      <c r="K259" s="93" t="s">
        <v>94</v>
      </c>
      <c r="L259" s="90">
        <f t="shared" si="55"/>
        <v>0</v>
      </c>
      <c r="M259" s="89" t="s">
        <v>144</v>
      </c>
      <c r="N259" s="89">
        <f t="shared" si="69"/>
        <v>0.00935477163539888</v>
      </c>
      <c r="O259" s="94" t="s">
        <v>96</v>
      </c>
      <c r="P259" s="90" t="s">
        <v>24</v>
      </c>
      <c r="T259" s="89" t="s">
        <v>94</v>
      </c>
      <c r="U259" s="90">
        <f t="shared" si="56"/>
        <v>0</v>
      </c>
      <c r="V259" s="89" t="str">
        <f t="shared" si="57"/>
        <v>S11</v>
      </c>
      <c r="W259" s="89">
        <f t="shared" si="70"/>
        <v>0.00886201666472859</v>
      </c>
      <c r="X259" s="94" t="s">
        <v>96</v>
      </c>
      <c r="Y259" s="90" t="s">
        <v>19</v>
      </c>
      <c r="AC259" s="89" t="s">
        <v>94</v>
      </c>
      <c r="AD259" s="90">
        <f t="shared" si="58"/>
        <v>0</v>
      </c>
      <c r="AE259" s="89" t="str">
        <f t="shared" si="59"/>
        <v>S11</v>
      </c>
      <c r="AF259" s="89">
        <f t="shared" si="71"/>
        <v>0.00753987073520926</v>
      </c>
      <c r="AG259" s="94" t="s">
        <v>96</v>
      </c>
      <c r="AH259" s="90" t="s">
        <v>25</v>
      </c>
      <c r="AL259" s="89" t="s">
        <v>94</v>
      </c>
      <c r="AM259" s="90">
        <f t="shared" si="60"/>
        <v>0</v>
      </c>
      <c r="AN259" s="89" t="str">
        <f t="shared" si="61"/>
        <v>S11</v>
      </c>
      <c r="AO259" s="89">
        <f t="shared" si="72"/>
        <v>0.00874680022383472</v>
      </c>
      <c r="AP259" s="94" t="s">
        <v>96</v>
      </c>
      <c r="AQ259" s="90" t="s">
        <v>22</v>
      </c>
      <c r="AU259" s="89" t="s">
        <v>94</v>
      </c>
      <c r="AV259" s="90">
        <f t="shared" si="62"/>
        <v>0</v>
      </c>
      <c r="AW259" s="89" t="str">
        <f t="shared" si="63"/>
        <v>S11</v>
      </c>
      <c r="AX259" s="89">
        <f t="shared" si="73"/>
        <v>0.009722872391825</v>
      </c>
      <c r="AY259" s="94" t="s">
        <v>96</v>
      </c>
      <c r="AZ259" s="90" t="s">
        <v>21</v>
      </c>
      <c r="BD259" s="89" t="s">
        <v>94</v>
      </c>
      <c r="BE259" s="90">
        <f t="shared" si="64"/>
        <v>0</v>
      </c>
      <c r="BF259" s="89" t="str">
        <f t="shared" si="65"/>
        <v>S11</v>
      </c>
      <c r="BG259" s="89">
        <f t="shared" si="66"/>
        <v>0.00874680022383472</v>
      </c>
      <c r="BH259" s="94" t="s">
        <v>96</v>
      </c>
      <c r="BI259" s="90" t="s">
        <v>23</v>
      </c>
      <c r="BM259" s="89" t="s">
        <v>94</v>
      </c>
      <c r="BN259" s="90">
        <f t="shared" si="67"/>
        <v>0</v>
      </c>
      <c r="BO259" s="89" t="str">
        <f t="shared" si="68"/>
        <v>S11</v>
      </c>
      <c r="BP259" s="89">
        <f t="shared" si="74"/>
        <v>0.009722872391825</v>
      </c>
      <c r="BQ259" s="94" t="s">
        <v>96</v>
      </c>
      <c r="BR259" s="90" t="s">
        <v>20</v>
      </c>
    </row>
    <row r="260" spans="11:70">
      <c r="K260" s="89" t="s">
        <v>94</v>
      </c>
      <c r="L260" s="90">
        <f t="shared" si="55"/>
        <v>0</v>
      </c>
      <c r="M260" s="89" t="s">
        <v>145</v>
      </c>
      <c r="N260" s="89">
        <f t="shared" si="69"/>
        <v>0.00951955200798545</v>
      </c>
      <c r="O260" s="89" t="s">
        <v>96</v>
      </c>
      <c r="P260" s="90" t="s">
        <v>24</v>
      </c>
      <c r="T260" s="89" t="s">
        <v>94</v>
      </c>
      <c r="U260" s="90">
        <f t="shared" si="56"/>
        <v>0</v>
      </c>
      <c r="V260" s="89" t="str">
        <f t="shared" si="57"/>
        <v>S12</v>
      </c>
      <c r="W260" s="89">
        <f t="shared" si="70"/>
        <v>0.00917902343356797</v>
      </c>
      <c r="X260" s="89" t="s">
        <v>96</v>
      </c>
      <c r="Y260" s="90" t="s">
        <v>19</v>
      </c>
      <c r="AC260" s="89" t="s">
        <v>94</v>
      </c>
      <c r="AD260" s="90">
        <f t="shared" si="58"/>
        <v>0</v>
      </c>
      <c r="AE260" s="89" t="str">
        <f t="shared" si="59"/>
        <v>S12</v>
      </c>
      <c r="AF260" s="89">
        <f t="shared" si="71"/>
        <v>0.00765324792010456</v>
      </c>
      <c r="AG260" s="89" t="s">
        <v>96</v>
      </c>
      <c r="AH260" s="90" t="s">
        <v>25</v>
      </c>
      <c r="AL260" s="89" t="s">
        <v>94</v>
      </c>
      <c r="AM260" s="90">
        <f t="shared" si="60"/>
        <v>0</v>
      </c>
      <c r="AN260" s="89" t="str">
        <f t="shared" si="61"/>
        <v>S12</v>
      </c>
      <c r="AO260" s="89">
        <f t="shared" si="72"/>
        <v>0.0090818707258295</v>
      </c>
      <c r="AP260" s="89" t="s">
        <v>96</v>
      </c>
      <c r="AQ260" s="90" t="s">
        <v>22</v>
      </c>
      <c r="AU260" s="89" t="s">
        <v>94</v>
      </c>
      <c r="AV260" s="90">
        <f t="shared" si="62"/>
        <v>0</v>
      </c>
      <c r="AW260" s="89" t="str">
        <f t="shared" si="63"/>
        <v>S12</v>
      </c>
      <c r="AX260" s="89">
        <f t="shared" si="73"/>
        <v>0.0104206027643797</v>
      </c>
      <c r="AY260" s="89" t="s">
        <v>96</v>
      </c>
      <c r="AZ260" s="90" t="s">
        <v>21</v>
      </c>
      <c r="BD260" s="89" t="s">
        <v>94</v>
      </c>
      <c r="BE260" s="90">
        <f t="shared" si="64"/>
        <v>0</v>
      </c>
      <c r="BF260" s="89" t="str">
        <f t="shared" si="65"/>
        <v>S12</v>
      </c>
      <c r="BG260" s="89">
        <f t="shared" si="66"/>
        <v>0.0090818707258295</v>
      </c>
      <c r="BH260" s="89" t="s">
        <v>96</v>
      </c>
      <c r="BI260" s="90" t="s">
        <v>23</v>
      </c>
      <c r="BM260" s="89" t="s">
        <v>94</v>
      </c>
      <c r="BN260" s="90">
        <f t="shared" si="67"/>
        <v>0</v>
      </c>
      <c r="BO260" s="89" t="str">
        <f t="shared" si="68"/>
        <v>S12</v>
      </c>
      <c r="BP260" s="89">
        <f t="shared" si="74"/>
        <v>0.0104206027643797</v>
      </c>
      <c r="BQ260" s="89" t="s">
        <v>96</v>
      </c>
      <c r="BR260" s="90" t="s">
        <v>20</v>
      </c>
    </row>
    <row r="261" spans="11:70">
      <c r="K261" s="89" t="s">
        <v>94</v>
      </c>
      <c r="L261" s="90">
        <f t="shared" si="55"/>
        <v>0</v>
      </c>
      <c r="M261" s="89" t="s">
        <v>146</v>
      </c>
      <c r="N261" s="89">
        <f t="shared" si="69"/>
        <v>0.00983477217602029</v>
      </c>
      <c r="O261" s="89" t="s">
        <v>96</v>
      </c>
      <c r="P261" s="90" t="s">
        <v>24</v>
      </c>
      <c r="T261" s="89" t="s">
        <v>94</v>
      </c>
      <c r="U261" s="90">
        <f t="shared" si="56"/>
        <v>0</v>
      </c>
      <c r="V261" s="89" t="str">
        <f t="shared" si="57"/>
        <v>S13</v>
      </c>
      <c r="W261" s="89">
        <f t="shared" si="70"/>
        <v>0.00935394292004165</v>
      </c>
      <c r="X261" s="89" t="s">
        <v>96</v>
      </c>
      <c r="Y261" s="90" t="s">
        <v>19</v>
      </c>
      <c r="AC261" s="89" t="s">
        <v>94</v>
      </c>
      <c r="AD261" s="90">
        <f t="shared" si="58"/>
        <v>0</v>
      </c>
      <c r="AE261" s="89" t="str">
        <f t="shared" si="59"/>
        <v>S13</v>
      </c>
      <c r="AF261" s="89">
        <f t="shared" si="71"/>
        <v>0.00806302398618668</v>
      </c>
      <c r="AG261" s="89" t="s">
        <v>96</v>
      </c>
      <c r="AH261" s="90" t="s">
        <v>25</v>
      </c>
      <c r="AL261" s="89" t="s">
        <v>94</v>
      </c>
      <c r="AM261" s="90">
        <f t="shared" si="60"/>
        <v>0</v>
      </c>
      <c r="AN261" s="89" t="str">
        <f t="shared" si="61"/>
        <v>S13</v>
      </c>
      <c r="AO261" s="89">
        <f t="shared" si="72"/>
        <v>0.00940908785584033</v>
      </c>
      <c r="AP261" s="89" t="s">
        <v>96</v>
      </c>
      <c r="AQ261" s="90" t="s">
        <v>22</v>
      </c>
      <c r="AU261" s="89" t="s">
        <v>94</v>
      </c>
      <c r="AV261" s="90">
        <f t="shared" si="62"/>
        <v>0</v>
      </c>
      <c r="AW261" s="89" t="str">
        <f t="shared" si="63"/>
        <v>S13</v>
      </c>
      <c r="AX261" s="89">
        <f t="shared" si="73"/>
        <v>0.0109229546436609</v>
      </c>
      <c r="AY261" s="89" t="s">
        <v>96</v>
      </c>
      <c r="AZ261" s="90" t="s">
        <v>21</v>
      </c>
      <c r="BD261" s="89" t="s">
        <v>94</v>
      </c>
      <c r="BE261" s="90">
        <f t="shared" si="64"/>
        <v>0</v>
      </c>
      <c r="BF261" s="89" t="str">
        <f t="shared" si="65"/>
        <v>S13</v>
      </c>
      <c r="BG261" s="89">
        <f t="shared" si="66"/>
        <v>0.00940908785584033</v>
      </c>
      <c r="BH261" s="89" t="s">
        <v>96</v>
      </c>
      <c r="BI261" s="90" t="s">
        <v>23</v>
      </c>
      <c r="BM261" s="89" t="s">
        <v>94</v>
      </c>
      <c r="BN261" s="90">
        <f t="shared" si="67"/>
        <v>0</v>
      </c>
      <c r="BO261" s="89" t="str">
        <f t="shared" si="68"/>
        <v>S13</v>
      </c>
      <c r="BP261" s="89">
        <f t="shared" si="74"/>
        <v>0.0109229546436609</v>
      </c>
      <c r="BQ261" s="89" t="s">
        <v>96</v>
      </c>
      <c r="BR261" s="90" t="s">
        <v>20</v>
      </c>
    </row>
    <row r="262" spans="11:70">
      <c r="K262" s="89" t="s">
        <v>94</v>
      </c>
      <c r="L262" s="90">
        <f t="shared" si="55"/>
        <v>0</v>
      </c>
      <c r="M262" s="89" t="s">
        <v>147</v>
      </c>
      <c r="N262" s="89">
        <f t="shared" si="69"/>
        <v>0.0101197602007481</v>
      </c>
      <c r="O262" s="89" t="s">
        <v>96</v>
      </c>
      <c r="P262" s="90" t="s">
        <v>24</v>
      </c>
      <c r="T262" s="89" t="s">
        <v>94</v>
      </c>
      <c r="U262" s="90">
        <f t="shared" si="56"/>
        <v>0</v>
      </c>
      <c r="V262" s="89" t="str">
        <f t="shared" si="57"/>
        <v>S14</v>
      </c>
      <c r="W262" s="89">
        <f t="shared" si="70"/>
        <v>0.00946890090470574</v>
      </c>
      <c r="X262" s="89" t="s">
        <v>96</v>
      </c>
      <c r="Y262" s="90" t="s">
        <v>19</v>
      </c>
      <c r="AC262" s="89" t="s">
        <v>94</v>
      </c>
      <c r="AD262" s="90">
        <f t="shared" si="58"/>
        <v>0</v>
      </c>
      <c r="AE262" s="89" t="str">
        <f t="shared" si="59"/>
        <v>S14</v>
      </c>
      <c r="AF262" s="89">
        <f t="shared" si="71"/>
        <v>0.00876710103848362</v>
      </c>
      <c r="AG262" s="89" t="s">
        <v>96</v>
      </c>
      <c r="AH262" s="90" t="s">
        <v>25</v>
      </c>
      <c r="AL262" s="89" t="s">
        <v>94</v>
      </c>
      <c r="AM262" s="90">
        <f t="shared" si="60"/>
        <v>0</v>
      </c>
      <c r="AN262" s="89" t="str">
        <f t="shared" si="61"/>
        <v>S14</v>
      </c>
      <c r="AO262" s="89">
        <f t="shared" si="72"/>
        <v>0.00974057712653231</v>
      </c>
      <c r="AP262" s="89" t="s">
        <v>96</v>
      </c>
      <c r="AQ262" s="90" t="s">
        <v>22</v>
      </c>
      <c r="AU262" s="89" t="s">
        <v>94</v>
      </c>
      <c r="AV262" s="90">
        <f t="shared" si="62"/>
        <v>0</v>
      </c>
      <c r="AW262" s="89" t="str">
        <f t="shared" si="63"/>
        <v>S14</v>
      </c>
      <c r="AX262" s="89">
        <f t="shared" si="73"/>
        <v>0.011327125797577</v>
      </c>
      <c r="AY262" s="89" t="s">
        <v>96</v>
      </c>
      <c r="AZ262" s="90" t="s">
        <v>21</v>
      </c>
      <c r="BD262" s="89" t="s">
        <v>94</v>
      </c>
      <c r="BE262" s="90">
        <f t="shared" si="64"/>
        <v>0</v>
      </c>
      <c r="BF262" s="89" t="str">
        <f t="shared" si="65"/>
        <v>S14</v>
      </c>
      <c r="BG262" s="89">
        <f t="shared" si="66"/>
        <v>0.00974057712653231</v>
      </c>
      <c r="BH262" s="89" t="s">
        <v>96</v>
      </c>
      <c r="BI262" s="90" t="s">
        <v>23</v>
      </c>
      <c r="BM262" s="89" t="s">
        <v>94</v>
      </c>
      <c r="BN262" s="90">
        <f t="shared" si="67"/>
        <v>0</v>
      </c>
      <c r="BO262" s="89" t="str">
        <f t="shared" si="68"/>
        <v>S14</v>
      </c>
      <c r="BP262" s="89">
        <f t="shared" si="74"/>
        <v>0.011327125797577</v>
      </c>
      <c r="BQ262" s="89" t="s">
        <v>96</v>
      </c>
      <c r="BR262" s="90" t="s">
        <v>20</v>
      </c>
    </row>
    <row r="263" spans="11:70">
      <c r="K263" s="92" t="s">
        <v>94</v>
      </c>
      <c r="L263" s="90">
        <f t="shared" si="55"/>
        <v>0</v>
      </c>
      <c r="M263" s="89" t="s">
        <v>148</v>
      </c>
      <c r="N263" s="89">
        <f t="shared" si="69"/>
        <v>0.0103526099488921</v>
      </c>
      <c r="O263" s="89" t="s">
        <v>96</v>
      </c>
      <c r="P263" s="90" t="s">
        <v>24</v>
      </c>
      <c r="T263" s="89" t="s">
        <v>94</v>
      </c>
      <c r="U263" s="90">
        <f t="shared" si="56"/>
        <v>0</v>
      </c>
      <c r="V263" s="89" t="str">
        <f t="shared" si="57"/>
        <v>S15</v>
      </c>
      <c r="W263" s="89">
        <f t="shared" si="70"/>
        <v>0.00947570562912054</v>
      </c>
      <c r="X263" s="89" t="s">
        <v>96</v>
      </c>
      <c r="Y263" s="90" t="s">
        <v>19</v>
      </c>
      <c r="AC263" s="89" t="s">
        <v>94</v>
      </c>
      <c r="AD263" s="90">
        <f t="shared" si="58"/>
        <v>0</v>
      </c>
      <c r="AE263" s="89" t="str">
        <f t="shared" si="59"/>
        <v>S15</v>
      </c>
      <c r="AF263" s="89">
        <f t="shared" si="71"/>
        <v>0.00940238544360776</v>
      </c>
      <c r="AG263" s="89" t="s">
        <v>96</v>
      </c>
      <c r="AH263" s="90" t="s">
        <v>25</v>
      </c>
      <c r="AL263" s="89" t="s">
        <v>94</v>
      </c>
      <c r="AM263" s="90">
        <f t="shared" si="60"/>
        <v>0</v>
      </c>
      <c r="AN263" s="89" t="str">
        <f t="shared" si="61"/>
        <v>S15</v>
      </c>
      <c r="AO263" s="89">
        <f t="shared" si="72"/>
        <v>0.00999979087756372</v>
      </c>
      <c r="AP263" s="89" t="s">
        <v>96</v>
      </c>
      <c r="AQ263" s="90" t="s">
        <v>22</v>
      </c>
      <c r="AU263" s="89" t="s">
        <v>94</v>
      </c>
      <c r="AV263" s="90">
        <f t="shared" si="62"/>
        <v>0</v>
      </c>
      <c r="AW263" s="89" t="str">
        <f t="shared" si="63"/>
        <v>S15</v>
      </c>
      <c r="AX263" s="89">
        <f t="shared" si="73"/>
        <v>0.0116249417007371</v>
      </c>
      <c r="AY263" s="89" t="s">
        <v>96</v>
      </c>
      <c r="AZ263" s="90" t="s">
        <v>21</v>
      </c>
      <c r="BD263" s="89" t="s">
        <v>94</v>
      </c>
      <c r="BE263" s="90">
        <f t="shared" si="64"/>
        <v>0</v>
      </c>
      <c r="BF263" s="89" t="str">
        <f t="shared" si="65"/>
        <v>S15</v>
      </c>
      <c r="BG263" s="89">
        <f t="shared" si="66"/>
        <v>0.00999979087756372</v>
      </c>
      <c r="BH263" s="89" t="s">
        <v>96</v>
      </c>
      <c r="BI263" s="90" t="s">
        <v>23</v>
      </c>
      <c r="BM263" s="89" t="s">
        <v>94</v>
      </c>
      <c r="BN263" s="90">
        <f t="shared" si="67"/>
        <v>0</v>
      </c>
      <c r="BO263" s="89" t="str">
        <f t="shared" si="68"/>
        <v>S15</v>
      </c>
      <c r="BP263" s="89">
        <f t="shared" si="74"/>
        <v>0.0116249417007371</v>
      </c>
      <c r="BQ263" s="89" t="s">
        <v>96</v>
      </c>
      <c r="BR263" s="90" t="s">
        <v>20</v>
      </c>
    </row>
    <row r="264" spans="11:70">
      <c r="K264" s="89" t="s">
        <v>94</v>
      </c>
      <c r="L264" s="90">
        <f t="shared" si="55"/>
        <v>0</v>
      </c>
      <c r="M264" s="89" t="s">
        <v>149</v>
      </c>
      <c r="N264" s="89">
        <f t="shared" si="69"/>
        <v>0.0105596594720338</v>
      </c>
      <c r="O264" s="89" t="s">
        <v>96</v>
      </c>
      <c r="P264" s="90" t="s">
        <v>24</v>
      </c>
      <c r="T264" s="89" t="s">
        <v>94</v>
      </c>
      <c r="U264" s="90">
        <f t="shared" si="56"/>
        <v>0</v>
      </c>
      <c r="V264" s="89" t="str">
        <f t="shared" si="57"/>
        <v>S16</v>
      </c>
      <c r="W264" s="89">
        <f t="shared" si="70"/>
        <v>0.00943526057496736</v>
      </c>
      <c r="X264" s="89" t="s">
        <v>96</v>
      </c>
      <c r="Y264" s="90" t="s">
        <v>19</v>
      </c>
      <c r="AC264" s="89" t="s">
        <v>94</v>
      </c>
      <c r="AD264" s="90">
        <f t="shared" si="58"/>
        <v>0</v>
      </c>
      <c r="AE264" s="89" t="str">
        <f t="shared" si="59"/>
        <v>S16</v>
      </c>
      <c r="AF264" s="89">
        <f t="shared" si="71"/>
        <v>0.00983377508800909</v>
      </c>
      <c r="AG264" s="89" t="s">
        <v>96</v>
      </c>
      <c r="AH264" s="90" t="s">
        <v>25</v>
      </c>
      <c r="AL264" s="89" t="s">
        <v>94</v>
      </c>
      <c r="AM264" s="90">
        <f t="shared" si="60"/>
        <v>0</v>
      </c>
      <c r="AN264" s="89" t="str">
        <f t="shared" si="61"/>
        <v>S16</v>
      </c>
      <c r="AO264" s="89">
        <f t="shared" si="72"/>
        <v>0.0101644506642469</v>
      </c>
      <c r="AP264" s="89" t="s">
        <v>96</v>
      </c>
      <c r="AQ264" s="90" t="s">
        <v>22</v>
      </c>
      <c r="AU264" s="89" t="s">
        <v>94</v>
      </c>
      <c r="AV264" s="90">
        <f t="shared" si="62"/>
        <v>0</v>
      </c>
      <c r="AW264" s="89" t="str">
        <f t="shared" si="63"/>
        <v>S16</v>
      </c>
      <c r="AX264" s="89">
        <f t="shared" si="73"/>
        <v>0.01179346357049</v>
      </c>
      <c r="AY264" s="89" t="s">
        <v>96</v>
      </c>
      <c r="AZ264" s="90" t="s">
        <v>21</v>
      </c>
      <c r="BD264" s="89" t="s">
        <v>94</v>
      </c>
      <c r="BE264" s="90">
        <f t="shared" si="64"/>
        <v>0</v>
      </c>
      <c r="BF264" s="89" t="str">
        <f t="shared" si="65"/>
        <v>S16</v>
      </c>
      <c r="BG264" s="89">
        <f t="shared" si="66"/>
        <v>0.0101644506642469</v>
      </c>
      <c r="BH264" s="89" t="s">
        <v>96</v>
      </c>
      <c r="BI264" s="90" t="s">
        <v>23</v>
      </c>
      <c r="BM264" s="89" t="s">
        <v>94</v>
      </c>
      <c r="BN264" s="90">
        <f t="shared" si="67"/>
        <v>0</v>
      </c>
      <c r="BO264" s="89" t="str">
        <f t="shared" si="68"/>
        <v>S16</v>
      </c>
      <c r="BP264" s="89">
        <f t="shared" si="74"/>
        <v>0.01179346357049</v>
      </c>
      <c r="BQ264" s="89" t="s">
        <v>96</v>
      </c>
      <c r="BR264" s="90" t="s">
        <v>20</v>
      </c>
    </row>
    <row r="265" spans="11:70">
      <c r="K265" s="89" t="s">
        <v>94</v>
      </c>
      <c r="L265" s="90">
        <f t="shared" si="55"/>
        <v>0</v>
      </c>
      <c r="M265" s="89" t="s">
        <v>150</v>
      </c>
      <c r="N265" s="89">
        <f t="shared" si="69"/>
        <v>0.0107192629502442</v>
      </c>
      <c r="O265" s="89" t="s">
        <v>96</v>
      </c>
      <c r="P265" s="90" t="s">
        <v>24</v>
      </c>
      <c r="T265" s="89" t="s">
        <v>94</v>
      </c>
      <c r="U265" s="90">
        <f t="shared" si="56"/>
        <v>0</v>
      </c>
      <c r="V265" s="89" t="str">
        <f t="shared" si="57"/>
        <v>S17</v>
      </c>
      <c r="W265" s="89">
        <f t="shared" si="70"/>
        <v>0.00935860344516929</v>
      </c>
      <c r="X265" s="89" t="s">
        <v>96</v>
      </c>
      <c r="Y265" s="90" t="s">
        <v>19</v>
      </c>
      <c r="AC265" s="89" t="s">
        <v>94</v>
      </c>
      <c r="AD265" s="90">
        <f t="shared" si="58"/>
        <v>0</v>
      </c>
      <c r="AE265" s="89" t="str">
        <f t="shared" si="59"/>
        <v>S17</v>
      </c>
      <c r="AF265" s="89">
        <f t="shared" si="71"/>
        <v>0.0101050279210297</v>
      </c>
      <c r="AG265" s="89" t="s">
        <v>96</v>
      </c>
      <c r="AH265" s="90" t="s">
        <v>25</v>
      </c>
      <c r="AL265" s="89" t="s">
        <v>94</v>
      </c>
      <c r="AM265" s="90">
        <f t="shared" si="60"/>
        <v>0</v>
      </c>
      <c r="AN265" s="89" t="str">
        <f t="shared" si="61"/>
        <v>S17</v>
      </c>
      <c r="AO265" s="89">
        <f t="shared" si="72"/>
        <v>0.0102560890823508</v>
      </c>
      <c r="AP265" s="89" t="s">
        <v>96</v>
      </c>
      <c r="AQ265" s="90" t="s">
        <v>22</v>
      </c>
      <c r="AU265" s="89" t="s">
        <v>94</v>
      </c>
      <c r="AV265" s="90">
        <f t="shared" si="62"/>
        <v>0</v>
      </c>
      <c r="AW265" s="89" t="str">
        <f t="shared" si="63"/>
        <v>S17</v>
      </c>
      <c r="AX265" s="89">
        <f t="shared" si="73"/>
        <v>0.0119169823402558</v>
      </c>
      <c r="AY265" s="89" t="s">
        <v>96</v>
      </c>
      <c r="AZ265" s="90" t="s">
        <v>21</v>
      </c>
      <c r="BD265" s="89" t="s">
        <v>94</v>
      </c>
      <c r="BE265" s="90">
        <f t="shared" si="64"/>
        <v>0</v>
      </c>
      <c r="BF265" s="89" t="str">
        <f t="shared" si="65"/>
        <v>S17</v>
      </c>
      <c r="BG265" s="89">
        <f t="shared" si="66"/>
        <v>0.0102560890823508</v>
      </c>
      <c r="BH265" s="89" t="s">
        <v>96</v>
      </c>
      <c r="BI265" s="90" t="s">
        <v>23</v>
      </c>
      <c r="BM265" s="89" t="s">
        <v>94</v>
      </c>
      <c r="BN265" s="90">
        <f t="shared" si="67"/>
        <v>0</v>
      </c>
      <c r="BO265" s="89" t="str">
        <f t="shared" si="68"/>
        <v>S17</v>
      </c>
      <c r="BP265" s="89">
        <f t="shared" si="74"/>
        <v>0.0119169823402558</v>
      </c>
      <c r="BQ265" s="89" t="s">
        <v>96</v>
      </c>
      <c r="BR265" s="90" t="s">
        <v>20</v>
      </c>
    </row>
    <row r="266" spans="11:70">
      <c r="K266" s="89" t="s">
        <v>94</v>
      </c>
      <c r="L266" s="90">
        <f t="shared" si="55"/>
        <v>0</v>
      </c>
      <c r="M266" s="89" t="s">
        <v>151</v>
      </c>
      <c r="N266" s="89">
        <f t="shared" si="69"/>
        <v>0.0108315644882517</v>
      </c>
      <c r="O266" s="89" t="s">
        <v>96</v>
      </c>
      <c r="P266" s="90" t="s">
        <v>24</v>
      </c>
      <c r="T266" s="89" t="s">
        <v>94</v>
      </c>
      <c r="U266" s="90">
        <f t="shared" si="56"/>
        <v>0</v>
      </c>
      <c r="V266" s="89" t="str">
        <f t="shared" si="57"/>
        <v>S18</v>
      </c>
      <c r="W266" s="89">
        <f t="shared" si="70"/>
        <v>0.00937740083829202</v>
      </c>
      <c r="X266" s="89" t="s">
        <v>96</v>
      </c>
      <c r="Y266" s="90" t="s">
        <v>19</v>
      </c>
      <c r="AC266" s="89" t="s">
        <v>94</v>
      </c>
      <c r="AD266" s="90">
        <f t="shared" si="58"/>
        <v>0</v>
      </c>
      <c r="AE266" s="89" t="str">
        <f t="shared" si="59"/>
        <v>S18</v>
      </c>
      <c r="AF266" s="89">
        <f t="shared" si="71"/>
        <v>0.0102525876095419</v>
      </c>
      <c r="AG266" s="89" t="s">
        <v>96</v>
      </c>
      <c r="AH266" s="90" t="s">
        <v>25</v>
      </c>
      <c r="AL266" s="89" t="s">
        <v>94</v>
      </c>
      <c r="AM266" s="90">
        <f t="shared" si="60"/>
        <v>0</v>
      </c>
      <c r="AN266" s="89" t="str">
        <f t="shared" si="61"/>
        <v>S18</v>
      </c>
      <c r="AO266" s="89">
        <f t="shared" si="72"/>
        <v>0.010306050695497</v>
      </c>
      <c r="AP266" s="89" t="s">
        <v>96</v>
      </c>
      <c r="AQ266" s="90" t="s">
        <v>22</v>
      </c>
      <c r="AU266" s="89" t="s">
        <v>94</v>
      </c>
      <c r="AV266" s="90">
        <f t="shared" si="62"/>
        <v>0</v>
      </c>
      <c r="AW266" s="89" t="str">
        <f t="shared" si="63"/>
        <v>S18</v>
      </c>
      <c r="AX266" s="89">
        <f t="shared" si="73"/>
        <v>0.0119637007973735</v>
      </c>
      <c r="AY266" s="89" t="s">
        <v>96</v>
      </c>
      <c r="AZ266" s="90" t="s">
        <v>21</v>
      </c>
      <c r="BD266" s="89" t="s">
        <v>94</v>
      </c>
      <c r="BE266" s="90">
        <f t="shared" si="64"/>
        <v>0</v>
      </c>
      <c r="BF266" s="89" t="str">
        <f t="shared" si="65"/>
        <v>S18</v>
      </c>
      <c r="BG266" s="89">
        <f t="shared" si="66"/>
        <v>0.010306050695497</v>
      </c>
      <c r="BH266" s="89" t="s">
        <v>96</v>
      </c>
      <c r="BI266" s="90" t="s">
        <v>23</v>
      </c>
      <c r="BM266" s="89" t="s">
        <v>94</v>
      </c>
      <c r="BN266" s="90">
        <f t="shared" si="67"/>
        <v>0</v>
      </c>
      <c r="BO266" s="89" t="str">
        <f t="shared" si="68"/>
        <v>S18</v>
      </c>
      <c r="BP266" s="89">
        <f t="shared" si="74"/>
        <v>0.0119637007973735</v>
      </c>
      <c r="BQ266" s="89" t="s">
        <v>96</v>
      </c>
      <c r="BR266" s="90" t="s">
        <v>20</v>
      </c>
    </row>
    <row r="267" spans="11:70">
      <c r="K267" s="92" t="s">
        <v>94</v>
      </c>
      <c r="L267" s="90">
        <f t="shared" si="55"/>
        <v>0</v>
      </c>
      <c r="M267" s="89" t="s">
        <v>152</v>
      </c>
      <c r="N267" s="89">
        <f t="shared" si="69"/>
        <v>0.010907270240581</v>
      </c>
      <c r="O267" s="89" t="s">
        <v>96</v>
      </c>
      <c r="P267" s="90" t="s">
        <v>24</v>
      </c>
      <c r="T267" s="89" t="s">
        <v>94</v>
      </c>
      <c r="U267" s="90">
        <f t="shared" si="56"/>
        <v>0</v>
      </c>
      <c r="V267" s="89" t="str">
        <f t="shared" si="57"/>
        <v>S19</v>
      </c>
      <c r="W267" s="89">
        <f t="shared" si="70"/>
        <v>0.00955192040311233</v>
      </c>
      <c r="X267" s="89" t="s">
        <v>96</v>
      </c>
      <c r="Y267" s="90" t="s">
        <v>19</v>
      </c>
      <c r="AC267" s="89" t="s">
        <v>94</v>
      </c>
      <c r="AD267" s="90">
        <f t="shared" si="58"/>
        <v>0</v>
      </c>
      <c r="AE267" s="89" t="str">
        <f t="shared" si="59"/>
        <v>S19</v>
      </c>
      <c r="AF267" s="89">
        <f t="shared" si="71"/>
        <v>0.0103425955697234</v>
      </c>
      <c r="AG267" s="89" t="s">
        <v>96</v>
      </c>
      <c r="AH267" s="90" t="s">
        <v>25</v>
      </c>
      <c r="AL267" s="89" t="s">
        <v>94</v>
      </c>
      <c r="AM267" s="90">
        <f t="shared" si="60"/>
        <v>0</v>
      </c>
      <c r="AN267" s="89" t="str">
        <f t="shared" si="61"/>
        <v>S19</v>
      </c>
      <c r="AO267" s="89">
        <f t="shared" si="72"/>
        <v>0.010385014665602</v>
      </c>
      <c r="AP267" s="89" t="s">
        <v>96</v>
      </c>
      <c r="AQ267" s="90" t="s">
        <v>22</v>
      </c>
      <c r="AU267" s="89" t="s">
        <v>94</v>
      </c>
      <c r="AV267" s="90">
        <f t="shared" si="62"/>
        <v>0</v>
      </c>
      <c r="AW267" s="89" t="str">
        <f t="shared" si="63"/>
        <v>S19</v>
      </c>
      <c r="AX267" s="89">
        <f t="shared" si="73"/>
        <v>0.0120300603734161</v>
      </c>
      <c r="AY267" s="89" t="s">
        <v>96</v>
      </c>
      <c r="AZ267" s="90" t="s">
        <v>21</v>
      </c>
      <c r="BD267" s="89" t="s">
        <v>94</v>
      </c>
      <c r="BE267" s="90">
        <f t="shared" si="64"/>
        <v>0</v>
      </c>
      <c r="BF267" s="89" t="str">
        <f t="shared" si="65"/>
        <v>S19</v>
      </c>
      <c r="BG267" s="89">
        <f t="shared" si="66"/>
        <v>0.010385014665602</v>
      </c>
      <c r="BH267" s="89" t="s">
        <v>96</v>
      </c>
      <c r="BI267" s="90" t="s">
        <v>23</v>
      </c>
      <c r="BM267" s="89" t="s">
        <v>94</v>
      </c>
      <c r="BN267" s="90">
        <f t="shared" si="67"/>
        <v>0</v>
      </c>
      <c r="BO267" s="89" t="str">
        <f t="shared" si="68"/>
        <v>S19</v>
      </c>
      <c r="BP267" s="89">
        <f t="shared" si="74"/>
        <v>0.0120300603734161</v>
      </c>
      <c r="BQ267" s="89" t="s">
        <v>96</v>
      </c>
      <c r="BR267" s="90" t="s">
        <v>20</v>
      </c>
    </row>
    <row r="268" spans="11:70">
      <c r="K268" s="89" t="s">
        <v>94</v>
      </c>
      <c r="L268" s="90">
        <f t="shared" si="55"/>
        <v>0</v>
      </c>
      <c r="M268" s="89" t="s">
        <v>153</v>
      </c>
      <c r="N268" s="89">
        <f t="shared" si="69"/>
        <v>0.0109552436996141</v>
      </c>
      <c r="O268" s="89" t="s">
        <v>96</v>
      </c>
      <c r="P268" s="90" t="s">
        <v>24</v>
      </c>
      <c r="T268" s="89" t="s">
        <v>94</v>
      </c>
      <c r="U268" s="90">
        <f t="shared" si="56"/>
        <v>0</v>
      </c>
      <c r="V268" s="89" t="str">
        <f t="shared" si="57"/>
        <v>S20</v>
      </c>
      <c r="W268" s="89">
        <f t="shared" si="70"/>
        <v>0.00963772478352658</v>
      </c>
      <c r="X268" s="89" t="s">
        <v>96</v>
      </c>
      <c r="Y268" s="90" t="s">
        <v>19</v>
      </c>
      <c r="AC268" s="89" t="s">
        <v>94</v>
      </c>
      <c r="AD268" s="90">
        <f t="shared" si="58"/>
        <v>0</v>
      </c>
      <c r="AE268" s="89" t="str">
        <f t="shared" si="59"/>
        <v>S20</v>
      </c>
      <c r="AF268" s="89">
        <f t="shared" si="71"/>
        <v>0.0103710063004266</v>
      </c>
      <c r="AG268" s="89" t="s">
        <v>96</v>
      </c>
      <c r="AH268" s="90" t="s">
        <v>25</v>
      </c>
      <c r="AL268" s="89" t="s">
        <v>94</v>
      </c>
      <c r="AM268" s="90">
        <f t="shared" si="60"/>
        <v>0</v>
      </c>
      <c r="AN268" s="89" t="str">
        <f t="shared" si="61"/>
        <v>S20</v>
      </c>
      <c r="AO268" s="89">
        <f t="shared" si="72"/>
        <v>0.0104659175293997</v>
      </c>
      <c r="AP268" s="89" t="s">
        <v>96</v>
      </c>
      <c r="AQ268" s="90" t="s">
        <v>22</v>
      </c>
      <c r="AU268" s="89" t="s">
        <v>94</v>
      </c>
      <c r="AV268" s="90">
        <f t="shared" si="62"/>
        <v>0</v>
      </c>
      <c r="AW268" s="89" t="str">
        <f t="shared" si="63"/>
        <v>S20</v>
      </c>
      <c r="AX268" s="89">
        <f t="shared" si="73"/>
        <v>0.0121783296513417</v>
      </c>
      <c r="AY268" s="89" t="s">
        <v>96</v>
      </c>
      <c r="AZ268" s="90" t="s">
        <v>21</v>
      </c>
      <c r="BD268" s="89" t="s">
        <v>94</v>
      </c>
      <c r="BE268" s="90">
        <f t="shared" si="64"/>
        <v>0</v>
      </c>
      <c r="BF268" s="89" t="str">
        <f t="shared" si="65"/>
        <v>S20</v>
      </c>
      <c r="BG268" s="89">
        <f t="shared" si="66"/>
        <v>0.0104659175293997</v>
      </c>
      <c r="BH268" s="89" t="s">
        <v>96</v>
      </c>
      <c r="BI268" s="90" t="s">
        <v>23</v>
      </c>
      <c r="BM268" s="89" t="s">
        <v>94</v>
      </c>
      <c r="BN268" s="90">
        <f t="shared" si="67"/>
        <v>0</v>
      </c>
      <c r="BO268" s="89" t="str">
        <f t="shared" si="68"/>
        <v>S20</v>
      </c>
      <c r="BP268" s="89">
        <f t="shared" si="74"/>
        <v>0.0121783296513417</v>
      </c>
      <c r="BQ268" s="89" t="s">
        <v>96</v>
      </c>
      <c r="BR268" s="90" t="s">
        <v>20</v>
      </c>
    </row>
    <row r="269" spans="11:70">
      <c r="K269" s="89" t="s">
        <v>94</v>
      </c>
      <c r="L269" s="90">
        <f t="shared" si="55"/>
        <v>0</v>
      </c>
      <c r="M269" s="89" t="s">
        <v>154</v>
      </c>
      <c r="N269" s="89">
        <f t="shared" si="69"/>
        <v>0.0110001819222234</v>
      </c>
      <c r="O269" s="89" t="s">
        <v>96</v>
      </c>
      <c r="P269" s="90" t="s">
        <v>24</v>
      </c>
      <c r="T269" s="89" t="s">
        <v>94</v>
      </c>
      <c r="U269" s="90">
        <f t="shared" si="56"/>
        <v>0</v>
      </c>
      <c r="V269" s="89" t="str">
        <f t="shared" si="57"/>
        <v>S21</v>
      </c>
      <c r="W269" s="89">
        <f t="shared" si="70"/>
        <v>0.00945696449028081</v>
      </c>
      <c r="X269" s="89" t="s">
        <v>96</v>
      </c>
      <c r="Y269" s="90" t="s">
        <v>19</v>
      </c>
      <c r="AC269" s="89" t="s">
        <v>94</v>
      </c>
      <c r="AD269" s="90">
        <f t="shared" si="58"/>
        <v>0</v>
      </c>
      <c r="AE269" s="89" t="str">
        <f t="shared" si="59"/>
        <v>S21</v>
      </c>
      <c r="AF269" s="89">
        <f t="shared" si="71"/>
        <v>0.0103563715873088</v>
      </c>
      <c r="AG269" s="89" t="s">
        <v>96</v>
      </c>
      <c r="AH269" s="90" t="s">
        <v>25</v>
      </c>
      <c r="AL269" s="89" t="s">
        <v>94</v>
      </c>
      <c r="AM269" s="90">
        <f t="shared" si="60"/>
        <v>0</v>
      </c>
      <c r="AN269" s="89" t="str">
        <f t="shared" si="61"/>
        <v>S21</v>
      </c>
      <c r="AO269" s="89">
        <f t="shared" si="72"/>
        <v>0.0104972461771676</v>
      </c>
      <c r="AP269" s="89" t="s">
        <v>96</v>
      </c>
      <c r="AQ269" s="90" t="s">
        <v>22</v>
      </c>
      <c r="AU269" s="89" t="s">
        <v>94</v>
      </c>
      <c r="AV269" s="90">
        <f t="shared" si="62"/>
        <v>0</v>
      </c>
      <c r="AW269" s="89" t="str">
        <f t="shared" si="63"/>
        <v>S21</v>
      </c>
      <c r="AX269" s="89">
        <f t="shared" si="73"/>
        <v>0.0122964956240013</v>
      </c>
      <c r="AY269" s="89" t="s">
        <v>96</v>
      </c>
      <c r="AZ269" s="90" t="s">
        <v>21</v>
      </c>
      <c r="BD269" s="89" t="s">
        <v>94</v>
      </c>
      <c r="BE269" s="90">
        <f t="shared" si="64"/>
        <v>0</v>
      </c>
      <c r="BF269" s="89" t="str">
        <f t="shared" si="65"/>
        <v>S21</v>
      </c>
      <c r="BG269" s="89">
        <f t="shared" si="66"/>
        <v>0.0104972461771676</v>
      </c>
      <c r="BH269" s="89" t="s">
        <v>96</v>
      </c>
      <c r="BI269" s="90" t="s">
        <v>23</v>
      </c>
      <c r="BM269" s="89" t="s">
        <v>94</v>
      </c>
      <c r="BN269" s="90">
        <f t="shared" si="67"/>
        <v>0</v>
      </c>
      <c r="BO269" s="89" t="str">
        <f t="shared" si="68"/>
        <v>S21</v>
      </c>
      <c r="BP269" s="89">
        <f t="shared" si="74"/>
        <v>0.0122964956240013</v>
      </c>
      <c r="BQ269" s="89" t="s">
        <v>96</v>
      </c>
      <c r="BR269" s="90" t="s">
        <v>20</v>
      </c>
    </row>
    <row r="270" spans="11:70">
      <c r="K270" s="89" t="s">
        <v>94</v>
      </c>
      <c r="L270" s="90">
        <f t="shared" si="55"/>
        <v>0</v>
      </c>
      <c r="M270" s="89" t="s">
        <v>155</v>
      </c>
      <c r="N270" s="89">
        <f t="shared" si="69"/>
        <v>0.0110581445418841</v>
      </c>
      <c r="O270" s="89" t="s">
        <v>96</v>
      </c>
      <c r="P270" s="90" t="s">
        <v>24</v>
      </c>
      <c r="T270" s="89" t="s">
        <v>94</v>
      </c>
      <c r="U270" s="90">
        <f t="shared" si="56"/>
        <v>0</v>
      </c>
      <c r="V270" s="89" t="str">
        <f t="shared" si="57"/>
        <v>S22</v>
      </c>
      <c r="W270" s="89">
        <f t="shared" si="70"/>
        <v>0.00924291807486926</v>
      </c>
      <c r="X270" s="89" t="s">
        <v>96</v>
      </c>
      <c r="Y270" s="90" t="s">
        <v>19</v>
      </c>
      <c r="AC270" s="89" t="s">
        <v>94</v>
      </c>
      <c r="AD270" s="90">
        <f t="shared" si="58"/>
        <v>0</v>
      </c>
      <c r="AE270" s="89" t="str">
        <f t="shared" si="59"/>
        <v>S22</v>
      </c>
      <c r="AF270" s="89">
        <f t="shared" si="71"/>
        <v>0.0103336076165661</v>
      </c>
      <c r="AG270" s="89" t="s">
        <v>96</v>
      </c>
      <c r="AH270" s="90" t="s">
        <v>25</v>
      </c>
      <c r="AL270" s="89" t="s">
        <v>94</v>
      </c>
      <c r="AM270" s="90">
        <f t="shared" si="60"/>
        <v>0</v>
      </c>
      <c r="AN270" s="89" t="str">
        <f t="shared" si="61"/>
        <v>S22</v>
      </c>
      <c r="AO270" s="89">
        <f t="shared" si="72"/>
        <v>0.0104334553926126</v>
      </c>
      <c r="AP270" s="89" t="s">
        <v>96</v>
      </c>
      <c r="AQ270" s="90" t="s">
        <v>22</v>
      </c>
      <c r="AU270" s="89" t="s">
        <v>94</v>
      </c>
      <c r="AV270" s="90">
        <f t="shared" si="62"/>
        <v>0</v>
      </c>
      <c r="AW270" s="89" t="str">
        <f t="shared" si="63"/>
        <v>S22</v>
      </c>
      <c r="AX270" s="89">
        <f t="shared" si="73"/>
        <v>0.0121711498963057</v>
      </c>
      <c r="AY270" s="89" t="s">
        <v>96</v>
      </c>
      <c r="AZ270" s="90" t="s">
        <v>21</v>
      </c>
      <c r="BD270" s="89" t="s">
        <v>94</v>
      </c>
      <c r="BE270" s="90">
        <f t="shared" si="64"/>
        <v>0</v>
      </c>
      <c r="BF270" s="89" t="str">
        <f t="shared" si="65"/>
        <v>S22</v>
      </c>
      <c r="BG270" s="89">
        <f t="shared" si="66"/>
        <v>0.0104334553926126</v>
      </c>
      <c r="BH270" s="89" t="s">
        <v>96</v>
      </c>
      <c r="BI270" s="90" t="s">
        <v>23</v>
      </c>
      <c r="BM270" s="89" t="s">
        <v>94</v>
      </c>
      <c r="BN270" s="90">
        <f t="shared" si="67"/>
        <v>0</v>
      </c>
      <c r="BO270" s="89" t="str">
        <f t="shared" si="68"/>
        <v>S22</v>
      </c>
      <c r="BP270" s="89">
        <f t="shared" si="74"/>
        <v>0.0121711498963057</v>
      </c>
      <c r="BQ270" s="89" t="s">
        <v>96</v>
      </c>
      <c r="BR270" s="90" t="s">
        <v>20</v>
      </c>
    </row>
    <row r="271" spans="11:70">
      <c r="K271" s="93" t="s">
        <v>94</v>
      </c>
      <c r="L271" s="90">
        <f t="shared" si="55"/>
        <v>0</v>
      </c>
      <c r="M271" s="89" t="s">
        <v>156</v>
      </c>
      <c r="N271" s="89">
        <f t="shared" si="69"/>
        <v>0.0110634196829352</v>
      </c>
      <c r="O271" s="94" t="s">
        <v>96</v>
      </c>
      <c r="P271" s="90" t="s">
        <v>24</v>
      </c>
      <c r="T271" s="89" t="s">
        <v>94</v>
      </c>
      <c r="U271" s="90">
        <f t="shared" si="56"/>
        <v>0</v>
      </c>
      <c r="V271" s="89" t="str">
        <f t="shared" si="57"/>
        <v>S23</v>
      </c>
      <c r="W271" s="89">
        <f t="shared" si="70"/>
        <v>0.00910370000687102</v>
      </c>
      <c r="X271" s="94" t="s">
        <v>96</v>
      </c>
      <c r="Y271" s="90" t="s">
        <v>19</v>
      </c>
      <c r="AC271" s="89" t="s">
        <v>94</v>
      </c>
      <c r="AD271" s="90">
        <f t="shared" si="58"/>
        <v>0</v>
      </c>
      <c r="AE271" s="89" t="str">
        <f t="shared" si="59"/>
        <v>S23</v>
      </c>
      <c r="AF271" s="89">
        <f t="shared" si="71"/>
        <v>0.0103821474821582</v>
      </c>
      <c r="AG271" s="94" t="s">
        <v>96</v>
      </c>
      <c r="AH271" s="90" t="s">
        <v>25</v>
      </c>
      <c r="AL271" s="89" t="s">
        <v>94</v>
      </c>
      <c r="AM271" s="90">
        <f t="shared" si="60"/>
        <v>0</v>
      </c>
      <c r="AN271" s="89" t="str">
        <f t="shared" si="61"/>
        <v>S23</v>
      </c>
      <c r="AO271" s="89">
        <f t="shared" si="72"/>
        <v>0.0103443694938274</v>
      </c>
      <c r="AP271" s="94" t="s">
        <v>96</v>
      </c>
      <c r="AQ271" s="90" t="s">
        <v>22</v>
      </c>
      <c r="AU271" s="89" t="s">
        <v>94</v>
      </c>
      <c r="AV271" s="90">
        <f t="shared" si="62"/>
        <v>0</v>
      </c>
      <c r="AW271" s="89" t="str">
        <f t="shared" si="63"/>
        <v>S23</v>
      </c>
      <c r="AX271" s="89">
        <f t="shared" si="73"/>
        <v>0.0119662467877505</v>
      </c>
      <c r="AY271" s="94" t="s">
        <v>96</v>
      </c>
      <c r="AZ271" s="90" t="s">
        <v>21</v>
      </c>
      <c r="BD271" s="89" t="s">
        <v>94</v>
      </c>
      <c r="BE271" s="90">
        <f t="shared" si="64"/>
        <v>0</v>
      </c>
      <c r="BF271" s="89" t="str">
        <f t="shared" si="65"/>
        <v>S23</v>
      </c>
      <c r="BG271" s="89">
        <f t="shared" si="66"/>
        <v>0.0103443694938274</v>
      </c>
      <c r="BH271" s="94" t="s">
        <v>96</v>
      </c>
      <c r="BI271" s="90" t="s">
        <v>23</v>
      </c>
      <c r="BM271" s="89" t="s">
        <v>94</v>
      </c>
      <c r="BN271" s="90">
        <f t="shared" si="67"/>
        <v>0</v>
      </c>
      <c r="BO271" s="89" t="str">
        <f t="shared" si="68"/>
        <v>S23</v>
      </c>
      <c r="BP271" s="89">
        <f t="shared" si="74"/>
        <v>0.0119662467877505</v>
      </c>
      <c r="BQ271" s="94" t="s">
        <v>96</v>
      </c>
      <c r="BR271" s="90" t="s">
        <v>20</v>
      </c>
    </row>
    <row r="272" spans="11:70">
      <c r="K272" s="89" t="s">
        <v>94</v>
      </c>
      <c r="L272" s="90">
        <f t="shared" si="55"/>
        <v>0</v>
      </c>
      <c r="M272" s="90" t="s">
        <v>157</v>
      </c>
      <c r="N272" s="89">
        <f t="shared" si="69"/>
        <v>0.0107358071255442</v>
      </c>
      <c r="O272" s="89" t="s">
        <v>96</v>
      </c>
      <c r="P272" s="90" t="s">
        <v>24</v>
      </c>
      <c r="T272" s="89" t="s">
        <v>94</v>
      </c>
      <c r="U272" s="90">
        <f t="shared" si="56"/>
        <v>0</v>
      </c>
      <c r="V272" s="89" t="str">
        <f t="shared" si="57"/>
        <v>F0</v>
      </c>
      <c r="W272" s="89">
        <f t="shared" si="70"/>
        <v>0.00979234811426952</v>
      </c>
      <c r="X272" s="89" t="s">
        <v>96</v>
      </c>
      <c r="Y272" s="90" t="s">
        <v>19</v>
      </c>
      <c r="AC272" s="89" t="s">
        <v>94</v>
      </c>
      <c r="AD272" s="90">
        <f t="shared" si="58"/>
        <v>0</v>
      </c>
      <c r="AE272" s="89" t="str">
        <f t="shared" si="59"/>
        <v>F0</v>
      </c>
      <c r="AF272" s="89">
        <f t="shared" si="71"/>
        <v>0.0112280144932449</v>
      </c>
      <c r="AG272" s="89" t="s">
        <v>96</v>
      </c>
      <c r="AH272" s="90" t="s">
        <v>25</v>
      </c>
      <c r="AL272" s="89" t="s">
        <v>94</v>
      </c>
      <c r="AM272" s="90">
        <f t="shared" si="60"/>
        <v>0</v>
      </c>
      <c r="AN272" s="89" t="str">
        <f t="shared" si="61"/>
        <v>F0</v>
      </c>
      <c r="AO272" s="89">
        <f t="shared" si="72"/>
        <v>0.0105315353457976</v>
      </c>
      <c r="AP272" s="89" t="s">
        <v>96</v>
      </c>
      <c r="AQ272" s="90" t="s">
        <v>22</v>
      </c>
      <c r="AU272" s="89" t="s">
        <v>94</v>
      </c>
      <c r="AV272" s="90">
        <f t="shared" si="62"/>
        <v>0</v>
      </c>
      <c r="AW272" s="89" t="str">
        <f t="shared" si="63"/>
        <v>F0</v>
      </c>
      <c r="AX272" s="89">
        <f t="shared" si="73"/>
        <v>0.0113071216660431</v>
      </c>
      <c r="AY272" s="89" t="s">
        <v>96</v>
      </c>
      <c r="AZ272" s="90" t="s">
        <v>21</v>
      </c>
      <c r="BD272" s="89" t="s">
        <v>94</v>
      </c>
      <c r="BE272" s="90">
        <f t="shared" si="64"/>
        <v>0</v>
      </c>
      <c r="BF272" s="89" t="str">
        <f t="shared" si="65"/>
        <v>F0</v>
      </c>
      <c r="BG272" s="89">
        <f t="shared" si="66"/>
        <v>0.0105315353457976</v>
      </c>
      <c r="BH272" s="89" t="s">
        <v>96</v>
      </c>
      <c r="BI272" s="90" t="s">
        <v>23</v>
      </c>
      <c r="BM272" s="89" t="s">
        <v>94</v>
      </c>
      <c r="BN272" s="90">
        <f t="shared" si="67"/>
        <v>0</v>
      </c>
      <c r="BO272" s="89" t="str">
        <f t="shared" si="68"/>
        <v>F0</v>
      </c>
      <c r="BP272" s="89">
        <f t="shared" si="74"/>
        <v>0.0113071216660431</v>
      </c>
      <c r="BQ272" s="89" t="s">
        <v>96</v>
      </c>
      <c r="BR272" s="90" t="s">
        <v>20</v>
      </c>
    </row>
    <row r="273" spans="11:70">
      <c r="K273" s="89" t="s">
        <v>94</v>
      </c>
      <c r="L273" s="90">
        <f t="shared" si="55"/>
        <v>0</v>
      </c>
      <c r="M273" s="90" t="s">
        <v>158</v>
      </c>
      <c r="N273" s="89">
        <f t="shared" si="69"/>
        <v>0.0106576860500416</v>
      </c>
      <c r="O273" s="89" t="s">
        <v>96</v>
      </c>
      <c r="P273" s="90" t="s">
        <v>24</v>
      </c>
      <c r="T273" s="89" t="s">
        <v>94</v>
      </c>
      <c r="U273" s="90">
        <f t="shared" si="56"/>
        <v>0</v>
      </c>
      <c r="V273" s="89" t="str">
        <f t="shared" si="57"/>
        <v>F1</v>
      </c>
      <c r="W273" s="89">
        <f t="shared" si="70"/>
        <v>0.00919766699444991</v>
      </c>
      <c r="X273" s="89" t="s">
        <v>96</v>
      </c>
      <c r="Y273" s="90" t="s">
        <v>19</v>
      </c>
      <c r="AC273" s="89" t="s">
        <v>94</v>
      </c>
      <c r="AD273" s="90">
        <f t="shared" si="58"/>
        <v>0</v>
      </c>
      <c r="AE273" s="89" t="str">
        <f t="shared" si="59"/>
        <v>F1</v>
      </c>
      <c r="AF273" s="89">
        <f t="shared" si="71"/>
        <v>0.0113096943440033</v>
      </c>
      <c r="AG273" s="89" t="s">
        <v>96</v>
      </c>
      <c r="AH273" s="90" t="s">
        <v>25</v>
      </c>
      <c r="AL273" s="89" t="s">
        <v>94</v>
      </c>
      <c r="AM273" s="90">
        <f t="shared" si="60"/>
        <v>0</v>
      </c>
      <c r="AN273" s="89" t="str">
        <f t="shared" si="61"/>
        <v>F1</v>
      </c>
      <c r="AO273" s="89">
        <f t="shared" si="72"/>
        <v>0.0102965939924624</v>
      </c>
      <c r="AP273" s="89" t="s">
        <v>96</v>
      </c>
      <c r="AQ273" s="90" t="s">
        <v>22</v>
      </c>
      <c r="AU273" s="89" t="s">
        <v>94</v>
      </c>
      <c r="AV273" s="90">
        <f t="shared" si="62"/>
        <v>0</v>
      </c>
      <c r="AW273" s="89" t="str">
        <f t="shared" si="63"/>
        <v>F1</v>
      </c>
      <c r="AX273" s="89">
        <f t="shared" si="73"/>
        <v>0.0109087269053611</v>
      </c>
      <c r="AY273" s="89" t="s">
        <v>96</v>
      </c>
      <c r="AZ273" s="90" t="s">
        <v>21</v>
      </c>
      <c r="BD273" s="89" t="s">
        <v>94</v>
      </c>
      <c r="BE273" s="90">
        <f t="shared" si="64"/>
        <v>0</v>
      </c>
      <c r="BF273" s="89" t="str">
        <f t="shared" si="65"/>
        <v>F1</v>
      </c>
      <c r="BG273" s="89">
        <f t="shared" si="66"/>
        <v>0.0102965939924624</v>
      </c>
      <c r="BH273" s="89" t="s">
        <v>96</v>
      </c>
      <c r="BI273" s="90" t="s">
        <v>23</v>
      </c>
      <c r="BM273" s="89" t="s">
        <v>94</v>
      </c>
      <c r="BN273" s="90">
        <f t="shared" si="67"/>
        <v>0</v>
      </c>
      <c r="BO273" s="89" t="str">
        <f t="shared" si="68"/>
        <v>F1</v>
      </c>
      <c r="BP273" s="89">
        <f t="shared" si="74"/>
        <v>0.0109087269053611</v>
      </c>
      <c r="BQ273" s="89" t="s">
        <v>96</v>
      </c>
      <c r="BR273" s="90" t="s">
        <v>20</v>
      </c>
    </row>
    <row r="274" spans="11:70">
      <c r="K274" s="89" t="s">
        <v>94</v>
      </c>
      <c r="L274" s="90">
        <f t="shared" si="55"/>
        <v>0</v>
      </c>
      <c r="M274" s="90" t="s">
        <v>159</v>
      </c>
      <c r="N274" s="89">
        <f t="shared" si="69"/>
        <v>0.0105835473913529</v>
      </c>
      <c r="O274" s="89" t="s">
        <v>96</v>
      </c>
      <c r="P274" s="90" t="s">
        <v>24</v>
      </c>
      <c r="T274" s="89" t="s">
        <v>94</v>
      </c>
      <c r="U274" s="90">
        <f t="shared" si="56"/>
        <v>0</v>
      </c>
      <c r="V274" s="89" t="str">
        <f t="shared" si="57"/>
        <v>F2</v>
      </c>
      <c r="W274" s="89">
        <f t="shared" si="70"/>
        <v>0.00854419463909067</v>
      </c>
      <c r="X274" s="89" t="s">
        <v>96</v>
      </c>
      <c r="Y274" s="90" t="s">
        <v>19</v>
      </c>
      <c r="AC274" s="89" t="s">
        <v>94</v>
      </c>
      <c r="AD274" s="90">
        <f t="shared" si="58"/>
        <v>0</v>
      </c>
      <c r="AE274" s="89" t="str">
        <f t="shared" si="59"/>
        <v>F2</v>
      </c>
      <c r="AF274" s="89">
        <f t="shared" si="71"/>
        <v>0.0113149902537468</v>
      </c>
      <c r="AG274" s="89" t="s">
        <v>96</v>
      </c>
      <c r="AH274" s="90" t="s">
        <v>25</v>
      </c>
      <c r="AL274" s="89" t="s">
        <v>94</v>
      </c>
      <c r="AM274" s="90">
        <f t="shared" si="60"/>
        <v>0</v>
      </c>
      <c r="AN274" s="89" t="str">
        <f t="shared" si="61"/>
        <v>F2</v>
      </c>
      <c r="AO274" s="89">
        <f t="shared" si="72"/>
        <v>0.0100033503779941</v>
      </c>
      <c r="AP274" s="89" t="s">
        <v>96</v>
      </c>
      <c r="AQ274" s="90" t="s">
        <v>22</v>
      </c>
      <c r="AU274" s="89" t="s">
        <v>94</v>
      </c>
      <c r="AV274" s="90">
        <f t="shared" si="62"/>
        <v>0</v>
      </c>
      <c r="AW274" s="89" t="str">
        <f t="shared" si="63"/>
        <v>F2</v>
      </c>
      <c r="AX274" s="89">
        <f t="shared" si="73"/>
        <v>0.0103576120983907</v>
      </c>
      <c r="AY274" s="89" t="s">
        <v>96</v>
      </c>
      <c r="AZ274" s="90" t="s">
        <v>21</v>
      </c>
      <c r="BD274" s="89" t="s">
        <v>94</v>
      </c>
      <c r="BE274" s="90">
        <f t="shared" si="64"/>
        <v>0</v>
      </c>
      <c r="BF274" s="89" t="str">
        <f t="shared" si="65"/>
        <v>F2</v>
      </c>
      <c r="BG274" s="89">
        <f t="shared" si="66"/>
        <v>0.0100033503779941</v>
      </c>
      <c r="BH274" s="89" t="s">
        <v>96</v>
      </c>
      <c r="BI274" s="90" t="s">
        <v>23</v>
      </c>
      <c r="BM274" s="89" t="s">
        <v>94</v>
      </c>
      <c r="BN274" s="90">
        <f t="shared" si="67"/>
        <v>0</v>
      </c>
      <c r="BO274" s="89" t="str">
        <f t="shared" si="68"/>
        <v>F2</v>
      </c>
      <c r="BP274" s="89">
        <f t="shared" si="74"/>
        <v>0.0103576120983907</v>
      </c>
      <c r="BQ274" s="89" t="s">
        <v>96</v>
      </c>
      <c r="BR274" s="90" t="s">
        <v>20</v>
      </c>
    </row>
    <row r="275" spans="11:70">
      <c r="K275" s="92" t="s">
        <v>94</v>
      </c>
      <c r="L275" s="90">
        <f t="shared" si="55"/>
        <v>0</v>
      </c>
      <c r="M275" s="90" t="s">
        <v>160</v>
      </c>
      <c r="N275" s="89">
        <f t="shared" si="69"/>
        <v>0.0104461270949771</v>
      </c>
      <c r="O275" s="89" t="s">
        <v>96</v>
      </c>
      <c r="P275" s="90" t="s">
        <v>24</v>
      </c>
      <c r="T275" s="89" t="s">
        <v>94</v>
      </c>
      <c r="U275" s="90">
        <f t="shared" si="56"/>
        <v>0</v>
      </c>
      <c r="V275" s="89" t="str">
        <f t="shared" si="57"/>
        <v>F3</v>
      </c>
      <c r="W275" s="89">
        <f t="shared" si="70"/>
        <v>0.00811303806936269</v>
      </c>
      <c r="X275" s="89" t="s">
        <v>96</v>
      </c>
      <c r="Y275" s="90" t="s">
        <v>19</v>
      </c>
      <c r="AC275" s="89" t="s">
        <v>94</v>
      </c>
      <c r="AD275" s="90">
        <f t="shared" si="58"/>
        <v>0</v>
      </c>
      <c r="AE275" s="89" t="str">
        <f t="shared" si="59"/>
        <v>F3</v>
      </c>
      <c r="AF275" s="89">
        <f t="shared" si="71"/>
        <v>0.0111561314017322</v>
      </c>
      <c r="AG275" s="89" t="s">
        <v>96</v>
      </c>
      <c r="AH275" s="90" t="s">
        <v>25</v>
      </c>
      <c r="AL275" s="89" t="s">
        <v>94</v>
      </c>
      <c r="AM275" s="90">
        <f t="shared" si="60"/>
        <v>0</v>
      </c>
      <c r="AN275" s="89" t="str">
        <f t="shared" si="61"/>
        <v>F3</v>
      </c>
      <c r="AO275" s="89">
        <f t="shared" si="72"/>
        <v>0.00968890908838409</v>
      </c>
      <c r="AP275" s="89" t="s">
        <v>96</v>
      </c>
      <c r="AQ275" s="90" t="s">
        <v>22</v>
      </c>
      <c r="AU275" s="89" t="s">
        <v>94</v>
      </c>
      <c r="AV275" s="90">
        <f t="shared" si="62"/>
        <v>0</v>
      </c>
      <c r="AW275" s="89" t="str">
        <f t="shared" si="63"/>
        <v>F3</v>
      </c>
      <c r="AX275" s="89">
        <f t="shared" si="73"/>
        <v>0.00970958954985666</v>
      </c>
      <c r="AY275" s="89" t="s">
        <v>96</v>
      </c>
      <c r="AZ275" s="90" t="s">
        <v>21</v>
      </c>
      <c r="BD275" s="89" t="s">
        <v>94</v>
      </c>
      <c r="BE275" s="90">
        <f t="shared" si="64"/>
        <v>0</v>
      </c>
      <c r="BF275" s="89" t="str">
        <f t="shared" si="65"/>
        <v>F3</v>
      </c>
      <c r="BG275" s="89">
        <f t="shared" si="66"/>
        <v>0.00968890908838409</v>
      </c>
      <c r="BH275" s="89" t="s">
        <v>96</v>
      </c>
      <c r="BI275" s="90" t="s">
        <v>23</v>
      </c>
      <c r="BM275" s="89" t="s">
        <v>94</v>
      </c>
      <c r="BN275" s="90">
        <f t="shared" si="67"/>
        <v>0</v>
      </c>
      <c r="BO275" s="89" t="str">
        <f t="shared" si="68"/>
        <v>F3</v>
      </c>
      <c r="BP275" s="89">
        <f t="shared" si="74"/>
        <v>0.00970958954985666</v>
      </c>
      <c r="BQ275" s="89" t="s">
        <v>96</v>
      </c>
      <c r="BR275" s="90" t="s">
        <v>20</v>
      </c>
    </row>
    <row r="276" spans="11:70">
      <c r="K276" s="89" t="s">
        <v>94</v>
      </c>
      <c r="L276" s="90">
        <f t="shared" si="55"/>
        <v>0</v>
      </c>
      <c r="M276" s="90" t="s">
        <v>161</v>
      </c>
      <c r="N276" s="89">
        <f t="shared" si="69"/>
        <v>0.0102146767579268</v>
      </c>
      <c r="O276" s="89" t="s">
        <v>96</v>
      </c>
      <c r="P276" s="90" t="s">
        <v>24</v>
      </c>
      <c r="T276" s="89" t="s">
        <v>94</v>
      </c>
      <c r="U276" s="90">
        <f t="shared" si="56"/>
        <v>0</v>
      </c>
      <c r="V276" s="89" t="str">
        <f t="shared" si="57"/>
        <v>F4</v>
      </c>
      <c r="W276" s="89">
        <f t="shared" si="70"/>
        <v>0.0079309392492168</v>
      </c>
      <c r="X276" s="89" t="s">
        <v>96</v>
      </c>
      <c r="Y276" s="90" t="s">
        <v>19</v>
      </c>
      <c r="AC276" s="89" t="s">
        <v>94</v>
      </c>
      <c r="AD276" s="90">
        <f t="shared" si="58"/>
        <v>0</v>
      </c>
      <c r="AE276" s="89" t="str">
        <f t="shared" si="59"/>
        <v>F4</v>
      </c>
      <c r="AF276" s="89">
        <f t="shared" si="71"/>
        <v>0.0107686746446468</v>
      </c>
      <c r="AG276" s="89" t="s">
        <v>96</v>
      </c>
      <c r="AH276" s="90" t="s">
        <v>25</v>
      </c>
      <c r="AL276" s="89" t="s">
        <v>94</v>
      </c>
      <c r="AM276" s="90">
        <f t="shared" si="60"/>
        <v>0</v>
      </c>
      <c r="AN276" s="89" t="str">
        <f t="shared" si="61"/>
        <v>F4</v>
      </c>
      <c r="AO276" s="89">
        <f t="shared" si="72"/>
        <v>0.00940573624668299</v>
      </c>
      <c r="AP276" s="89" t="s">
        <v>96</v>
      </c>
      <c r="AQ276" s="90" t="s">
        <v>22</v>
      </c>
      <c r="AU276" s="89" t="s">
        <v>94</v>
      </c>
      <c r="AV276" s="90">
        <f t="shared" si="62"/>
        <v>0</v>
      </c>
      <c r="AW276" s="89" t="str">
        <f t="shared" si="63"/>
        <v>F4</v>
      </c>
      <c r="AX276" s="89">
        <f t="shared" si="73"/>
        <v>0.00910461646843936</v>
      </c>
      <c r="AY276" s="89" t="s">
        <v>96</v>
      </c>
      <c r="AZ276" s="90" t="s">
        <v>21</v>
      </c>
      <c r="BD276" s="89" t="s">
        <v>94</v>
      </c>
      <c r="BE276" s="90">
        <f t="shared" si="64"/>
        <v>0</v>
      </c>
      <c r="BF276" s="89" t="str">
        <f t="shared" si="65"/>
        <v>F4</v>
      </c>
      <c r="BG276" s="89">
        <f t="shared" si="66"/>
        <v>0.00940573624668299</v>
      </c>
      <c r="BH276" s="89" t="s">
        <v>96</v>
      </c>
      <c r="BI276" s="90" t="s">
        <v>23</v>
      </c>
      <c r="BM276" s="89" t="s">
        <v>94</v>
      </c>
      <c r="BN276" s="90">
        <f t="shared" si="67"/>
        <v>0</v>
      </c>
      <c r="BO276" s="89" t="str">
        <f t="shared" si="68"/>
        <v>F4</v>
      </c>
      <c r="BP276" s="89">
        <f t="shared" si="74"/>
        <v>0.00910461646843936</v>
      </c>
      <c r="BQ276" s="89" t="s">
        <v>96</v>
      </c>
      <c r="BR276" s="90" t="s">
        <v>20</v>
      </c>
    </row>
    <row r="277" spans="11:70">
      <c r="K277" s="89" t="s">
        <v>94</v>
      </c>
      <c r="L277" s="90">
        <f t="shared" si="55"/>
        <v>0</v>
      </c>
      <c r="M277" s="90" t="s">
        <v>162</v>
      </c>
      <c r="N277" s="89">
        <f t="shared" si="69"/>
        <v>0.00989699335343166</v>
      </c>
      <c r="O277" s="89" t="s">
        <v>96</v>
      </c>
      <c r="P277" s="90" t="s">
        <v>24</v>
      </c>
      <c r="T277" s="89" t="s">
        <v>94</v>
      </c>
      <c r="U277" s="90">
        <f t="shared" si="56"/>
        <v>0</v>
      </c>
      <c r="V277" s="89" t="str">
        <f t="shared" si="57"/>
        <v>F5</v>
      </c>
      <c r="W277" s="89">
        <f t="shared" si="70"/>
        <v>0.00789810598623206</v>
      </c>
      <c r="X277" s="89" t="s">
        <v>96</v>
      </c>
      <c r="Y277" s="90" t="s">
        <v>19</v>
      </c>
      <c r="AC277" s="89" t="s">
        <v>94</v>
      </c>
      <c r="AD277" s="90">
        <f t="shared" si="58"/>
        <v>0</v>
      </c>
      <c r="AE277" s="89" t="str">
        <f t="shared" si="59"/>
        <v>F5</v>
      </c>
      <c r="AF277" s="89">
        <f t="shared" si="71"/>
        <v>0.0101560137052873</v>
      </c>
      <c r="AG277" s="89" t="s">
        <v>96</v>
      </c>
      <c r="AH277" s="90" t="s">
        <v>25</v>
      </c>
      <c r="AL277" s="89" t="s">
        <v>94</v>
      </c>
      <c r="AM277" s="90">
        <f t="shared" si="60"/>
        <v>0</v>
      </c>
      <c r="AN277" s="89" t="str">
        <f t="shared" si="61"/>
        <v>F5</v>
      </c>
      <c r="AO277" s="89">
        <f t="shared" si="72"/>
        <v>0.00913466512343893</v>
      </c>
      <c r="AP277" s="89" t="s">
        <v>96</v>
      </c>
      <c r="AQ277" s="90" t="s">
        <v>22</v>
      </c>
      <c r="AU277" s="89" t="s">
        <v>94</v>
      </c>
      <c r="AV277" s="90">
        <f t="shared" si="62"/>
        <v>0</v>
      </c>
      <c r="AW277" s="89" t="str">
        <f t="shared" si="63"/>
        <v>F5</v>
      </c>
      <c r="AX277" s="89">
        <f t="shared" si="73"/>
        <v>0.00868310786101314</v>
      </c>
      <c r="AY277" s="89" t="s">
        <v>96</v>
      </c>
      <c r="AZ277" s="90" t="s">
        <v>21</v>
      </c>
      <c r="BD277" s="89" t="s">
        <v>94</v>
      </c>
      <c r="BE277" s="90">
        <f t="shared" si="64"/>
        <v>0</v>
      </c>
      <c r="BF277" s="89" t="str">
        <f t="shared" si="65"/>
        <v>F5</v>
      </c>
      <c r="BG277" s="89">
        <f t="shared" si="66"/>
        <v>0.00913466512343893</v>
      </c>
      <c r="BH277" s="89" t="s">
        <v>96</v>
      </c>
      <c r="BI277" s="90" t="s">
        <v>23</v>
      </c>
      <c r="BM277" s="89" t="s">
        <v>94</v>
      </c>
      <c r="BN277" s="90">
        <f t="shared" si="67"/>
        <v>0</v>
      </c>
      <c r="BO277" s="89" t="str">
        <f t="shared" si="68"/>
        <v>F5</v>
      </c>
      <c r="BP277" s="89">
        <f t="shared" si="74"/>
        <v>0.00868310786101314</v>
      </c>
      <c r="BQ277" s="89" t="s">
        <v>96</v>
      </c>
      <c r="BR277" s="90" t="s">
        <v>20</v>
      </c>
    </row>
    <row r="278" spans="11:70">
      <c r="K278" s="89" t="s">
        <v>94</v>
      </c>
      <c r="L278" s="90">
        <f t="shared" si="55"/>
        <v>0</v>
      </c>
      <c r="M278" s="90" t="s">
        <v>163</v>
      </c>
      <c r="N278" s="89">
        <f t="shared" si="69"/>
        <v>0.00968128602588257</v>
      </c>
      <c r="O278" s="89" t="s">
        <v>96</v>
      </c>
      <c r="P278" s="90" t="s">
        <v>24</v>
      </c>
      <c r="T278" s="89" t="s">
        <v>94</v>
      </c>
      <c r="U278" s="90">
        <f t="shared" si="56"/>
        <v>0</v>
      </c>
      <c r="V278" s="89" t="str">
        <f t="shared" si="57"/>
        <v>F6</v>
      </c>
      <c r="W278" s="89">
        <f t="shared" si="70"/>
        <v>0.00790151026263472</v>
      </c>
      <c r="X278" s="89" t="s">
        <v>96</v>
      </c>
      <c r="Y278" s="90" t="s">
        <v>19</v>
      </c>
      <c r="AC278" s="89" t="s">
        <v>94</v>
      </c>
      <c r="AD278" s="90">
        <f t="shared" si="58"/>
        <v>0</v>
      </c>
      <c r="AE278" s="89" t="str">
        <f t="shared" si="59"/>
        <v>F6</v>
      </c>
      <c r="AF278" s="89">
        <f t="shared" si="71"/>
        <v>0.00948283173067475</v>
      </c>
      <c r="AG278" s="89" t="s">
        <v>96</v>
      </c>
      <c r="AH278" s="90" t="s">
        <v>25</v>
      </c>
      <c r="AL278" s="89" t="s">
        <v>94</v>
      </c>
      <c r="AM278" s="90">
        <f t="shared" si="60"/>
        <v>0</v>
      </c>
      <c r="AN278" s="89" t="str">
        <f t="shared" si="61"/>
        <v>F6</v>
      </c>
      <c r="AO278" s="89">
        <f t="shared" si="72"/>
        <v>0.008879575380784</v>
      </c>
      <c r="AP278" s="89" t="s">
        <v>96</v>
      </c>
      <c r="AQ278" s="90" t="s">
        <v>22</v>
      </c>
      <c r="AU278" s="89" t="s">
        <v>94</v>
      </c>
      <c r="AV278" s="90">
        <f t="shared" si="62"/>
        <v>0</v>
      </c>
      <c r="AW278" s="89" t="str">
        <f t="shared" si="63"/>
        <v>F6</v>
      </c>
      <c r="AX278" s="89">
        <f t="shared" si="73"/>
        <v>0.00837790390817935</v>
      </c>
      <c r="AY278" s="89" t="s">
        <v>96</v>
      </c>
      <c r="AZ278" s="90" t="s">
        <v>21</v>
      </c>
      <c r="BD278" s="89" t="s">
        <v>94</v>
      </c>
      <c r="BE278" s="90">
        <f t="shared" si="64"/>
        <v>0</v>
      </c>
      <c r="BF278" s="89" t="str">
        <f t="shared" si="65"/>
        <v>F6</v>
      </c>
      <c r="BG278" s="89">
        <f t="shared" si="66"/>
        <v>0.008879575380784</v>
      </c>
      <c r="BH278" s="89" t="s">
        <v>96</v>
      </c>
      <c r="BI278" s="90" t="s">
        <v>23</v>
      </c>
      <c r="BM278" s="89" t="s">
        <v>94</v>
      </c>
      <c r="BN278" s="90">
        <f t="shared" si="67"/>
        <v>0</v>
      </c>
      <c r="BO278" s="89" t="str">
        <f t="shared" si="68"/>
        <v>F6</v>
      </c>
      <c r="BP278" s="89">
        <f t="shared" si="74"/>
        <v>0.00837790390817935</v>
      </c>
      <c r="BQ278" s="89" t="s">
        <v>96</v>
      </c>
      <c r="BR278" s="90" t="s">
        <v>20</v>
      </c>
    </row>
    <row r="279" spans="11:70">
      <c r="K279" s="92" t="s">
        <v>94</v>
      </c>
      <c r="L279" s="90">
        <f t="shared" si="55"/>
        <v>0</v>
      </c>
      <c r="M279" s="90" t="s">
        <v>164</v>
      </c>
      <c r="N279" s="89">
        <f t="shared" si="69"/>
        <v>0.00952863617887526</v>
      </c>
      <c r="O279" s="89" t="s">
        <v>96</v>
      </c>
      <c r="P279" s="90" t="s">
        <v>24</v>
      </c>
      <c r="T279" s="89" t="s">
        <v>94</v>
      </c>
      <c r="U279" s="90">
        <f t="shared" si="56"/>
        <v>0</v>
      </c>
      <c r="V279" s="89" t="str">
        <f t="shared" si="57"/>
        <v>F7</v>
      </c>
      <c r="W279" s="89">
        <f t="shared" si="70"/>
        <v>0.00800095186223973</v>
      </c>
      <c r="X279" s="89" t="s">
        <v>96</v>
      </c>
      <c r="Y279" s="90" t="s">
        <v>19</v>
      </c>
      <c r="AC279" s="89" t="s">
        <v>94</v>
      </c>
      <c r="AD279" s="90">
        <f t="shared" si="58"/>
        <v>0</v>
      </c>
      <c r="AE279" s="89" t="str">
        <f t="shared" si="59"/>
        <v>F7</v>
      </c>
      <c r="AF279" s="89">
        <f t="shared" si="71"/>
        <v>0.00892524413904446</v>
      </c>
      <c r="AG279" s="89" t="s">
        <v>96</v>
      </c>
      <c r="AH279" s="90" t="s">
        <v>25</v>
      </c>
      <c r="AL279" s="89" t="s">
        <v>94</v>
      </c>
      <c r="AM279" s="90">
        <f t="shared" si="60"/>
        <v>0</v>
      </c>
      <c r="AN279" s="89" t="str">
        <f t="shared" si="61"/>
        <v>F7</v>
      </c>
      <c r="AO279" s="89">
        <f t="shared" si="72"/>
        <v>0.00871077771197979</v>
      </c>
      <c r="AP279" s="89" t="s">
        <v>96</v>
      </c>
      <c r="AQ279" s="90" t="s">
        <v>22</v>
      </c>
      <c r="AU279" s="89" t="s">
        <v>94</v>
      </c>
      <c r="AV279" s="90">
        <f t="shared" si="62"/>
        <v>0</v>
      </c>
      <c r="AW279" s="89" t="str">
        <f t="shared" si="63"/>
        <v>F7</v>
      </c>
      <c r="AX279" s="89">
        <f t="shared" si="73"/>
        <v>0.00821660393206931</v>
      </c>
      <c r="AY279" s="89" t="s">
        <v>96</v>
      </c>
      <c r="AZ279" s="90" t="s">
        <v>21</v>
      </c>
      <c r="BD279" s="89" t="s">
        <v>94</v>
      </c>
      <c r="BE279" s="90">
        <f t="shared" si="64"/>
        <v>0</v>
      </c>
      <c r="BF279" s="89" t="str">
        <f t="shared" si="65"/>
        <v>F7</v>
      </c>
      <c r="BG279" s="89">
        <f t="shared" si="66"/>
        <v>0.00871077771197979</v>
      </c>
      <c r="BH279" s="89" t="s">
        <v>96</v>
      </c>
      <c r="BI279" s="90" t="s">
        <v>23</v>
      </c>
      <c r="BM279" s="89" t="s">
        <v>94</v>
      </c>
      <c r="BN279" s="90">
        <f t="shared" si="67"/>
        <v>0</v>
      </c>
      <c r="BO279" s="89" t="str">
        <f t="shared" si="68"/>
        <v>F7</v>
      </c>
      <c r="BP279" s="89">
        <f t="shared" si="74"/>
        <v>0.00821660393206931</v>
      </c>
      <c r="BQ279" s="89" t="s">
        <v>96</v>
      </c>
      <c r="BR279" s="90" t="s">
        <v>20</v>
      </c>
    </row>
    <row r="280" spans="11:70">
      <c r="K280" s="89" t="s">
        <v>94</v>
      </c>
      <c r="L280" s="90">
        <f t="shared" si="55"/>
        <v>0</v>
      </c>
      <c r="M280" s="90" t="s">
        <v>165</v>
      </c>
      <c r="N280" s="89">
        <f t="shared" si="69"/>
        <v>0.00943366285965646</v>
      </c>
      <c r="O280" s="89" t="s">
        <v>96</v>
      </c>
      <c r="P280" s="90" t="s">
        <v>24</v>
      </c>
      <c r="T280" s="89" t="s">
        <v>94</v>
      </c>
      <c r="U280" s="90">
        <f t="shared" si="56"/>
        <v>0</v>
      </c>
      <c r="V280" s="89" t="str">
        <f t="shared" si="57"/>
        <v>F8</v>
      </c>
      <c r="W280" s="89">
        <f t="shared" si="70"/>
        <v>0.00824726709865658</v>
      </c>
      <c r="X280" s="89" t="s">
        <v>96</v>
      </c>
      <c r="Y280" s="90" t="s">
        <v>19</v>
      </c>
      <c r="AC280" s="89" t="s">
        <v>94</v>
      </c>
      <c r="AD280" s="90">
        <f t="shared" si="58"/>
        <v>0</v>
      </c>
      <c r="AE280" s="89" t="str">
        <f t="shared" si="59"/>
        <v>F8</v>
      </c>
      <c r="AF280" s="89">
        <f t="shared" si="71"/>
        <v>0.00857746379589666</v>
      </c>
      <c r="AG280" s="89" t="s">
        <v>96</v>
      </c>
      <c r="AH280" s="90" t="s">
        <v>25</v>
      </c>
      <c r="AL280" s="89" t="s">
        <v>94</v>
      </c>
      <c r="AM280" s="90">
        <f t="shared" si="60"/>
        <v>0</v>
      </c>
      <c r="AN280" s="89" t="str">
        <f t="shared" si="61"/>
        <v>F8</v>
      </c>
      <c r="AO280" s="89">
        <f t="shared" si="72"/>
        <v>0.00866782602621625</v>
      </c>
      <c r="AP280" s="89" t="s">
        <v>96</v>
      </c>
      <c r="AQ280" s="90" t="s">
        <v>22</v>
      </c>
      <c r="AU280" s="89" t="s">
        <v>94</v>
      </c>
      <c r="AV280" s="90">
        <f t="shared" si="62"/>
        <v>0</v>
      </c>
      <c r="AW280" s="89" t="str">
        <f t="shared" si="63"/>
        <v>F8</v>
      </c>
      <c r="AX280" s="89">
        <f t="shared" si="73"/>
        <v>0.0081798925504394</v>
      </c>
      <c r="AY280" s="89" t="s">
        <v>96</v>
      </c>
      <c r="AZ280" s="90" t="s">
        <v>21</v>
      </c>
      <c r="BD280" s="89" t="s">
        <v>94</v>
      </c>
      <c r="BE280" s="90">
        <f t="shared" si="64"/>
        <v>0</v>
      </c>
      <c r="BF280" s="89" t="str">
        <f t="shared" si="65"/>
        <v>F8</v>
      </c>
      <c r="BG280" s="89">
        <f t="shared" si="66"/>
        <v>0.00866782602621625</v>
      </c>
      <c r="BH280" s="89" t="s">
        <v>96</v>
      </c>
      <c r="BI280" s="90" t="s">
        <v>23</v>
      </c>
      <c r="BM280" s="89" t="s">
        <v>94</v>
      </c>
      <c r="BN280" s="90">
        <f t="shared" si="67"/>
        <v>0</v>
      </c>
      <c r="BO280" s="89" t="str">
        <f t="shared" si="68"/>
        <v>F8</v>
      </c>
      <c r="BP280" s="89">
        <f t="shared" si="74"/>
        <v>0.0081798925504394</v>
      </c>
      <c r="BQ280" s="89" t="s">
        <v>96</v>
      </c>
      <c r="BR280" s="90" t="s">
        <v>20</v>
      </c>
    </row>
    <row r="281" spans="11:70">
      <c r="K281" s="89" t="s">
        <v>94</v>
      </c>
      <c r="L281" s="90">
        <f t="shared" si="55"/>
        <v>0</v>
      </c>
      <c r="M281" s="90" t="s">
        <v>166</v>
      </c>
      <c r="N281" s="89">
        <f t="shared" si="69"/>
        <v>0.00940817133070058</v>
      </c>
      <c r="O281" s="89" t="s">
        <v>96</v>
      </c>
      <c r="P281" s="90" t="s">
        <v>24</v>
      </c>
      <c r="T281" s="89" t="s">
        <v>94</v>
      </c>
      <c r="U281" s="90">
        <f t="shared" si="56"/>
        <v>0</v>
      </c>
      <c r="V281" s="89" t="str">
        <f t="shared" si="57"/>
        <v>F9</v>
      </c>
      <c r="W281" s="89">
        <f t="shared" si="70"/>
        <v>0.00885796956725601</v>
      </c>
      <c r="X281" s="89" t="s">
        <v>96</v>
      </c>
      <c r="Y281" s="90" t="s">
        <v>19</v>
      </c>
      <c r="AC281" s="89" t="s">
        <v>94</v>
      </c>
      <c r="AD281" s="90">
        <f t="shared" si="58"/>
        <v>0</v>
      </c>
      <c r="AE281" s="89" t="str">
        <f t="shared" si="59"/>
        <v>F9</v>
      </c>
      <c r="AF281" s="89">
        <f t="shared" si="71"/>
        <v>0.00839285662362912</v>
      </c>
      <c r="AG281" s="89" t="s">
        <v>96</v>
      </c>
      <c r="AH281" s="90" t="s">
        <v>25</v>
      </c>
      <c r="AL281" s="89" t="s">
        <v>94</v>
      </c>
      <c r="AM281" s="90">
        <f t="shared" si="60"/>
        <v>0</v>
      </c>
      <c r="AN281" s="89" t="str">
        <f t="shared" si="61"/>
        <v>F9</v>
      </c>
      <c r="AO281" s="89">
        <f t="shared" si="72"/>
        <v>0.00880204113766848</v>
      </c>
      <c r="AP281" s="89" t="s">
        <v>96</v>
      </c>
      <c r="AQ281" s="90" t="s">
        <v>22</v>
      </c>
      <c r="AU281" s="89" t="s">
        <v>94</v>
      </c>
      <c r="AV281" s="90">
        <f t="shared" si="62"/>
        <v>0</v>
      </c>
      <c r="AW281" s="89" t="str">
        <f t="shared" si="63"/>
        <v>F9</v>
      </c>
      <c r="AX281" s="89">
        <f t="shared" si="73"/>
        <v>0.00833236536167792</v>
      </c>
      <c r="AY281" s="89" t="s">
        <v>96</v>
      </c>
      <c r="AZ281" s="90" t="s">
        <v>21</v>
      </c>
      <c r="BD281" s="89" t="s">
        <v>94</v>
      </c>
      <c r="BE281" s="90">
        <f t="shared" si="64"/>
        <v>0</v>
      </c>
      <c r="BF281" s="89" t="str">
        <f t="shared" si="65"/>
        <v>F9</v>
      </c>
      <c r="BG281" s="89">
        <f t="shared" si="66"/>
        <v>0.00880204113766848</v>
      </c>
      <c r="BH281" s="89" t="s">
        <v>96</v>
      </c>
      <c r="BI281" s="90" t="s">
        <v>23</v>
      </c>
      <c r="BM281" s="89" t="s">
        <v>94</v>
      </c>
      <c r="BN281" s="90">
        <f t="shared" si="67"/>
        <v>0</v>
      </c>
      <c r="BO281" s="89" t="str">
        <f t="shared" si="68"/>
        <v>F9</v>
      </c>
      <c r="BP281" s="89">
        <f t="shared" si="74"/>
        <v>0.00833236536167792</v>
      </c>
      <c r="BQ281" s="89" t="s">
        <v>96</v>
      </c>
      <c r="BR281" s="90" t="s">
        <v>20</v>
      </c>
    </row>
    <row r="282" spans="11:70">
      <c r="K282" s="89" t="s">
        <v>94</v>
      </c>
      <c r="L282" s="90">
        <f t="shared" si="55"/>
        <v>0</v>
      </c>
      <c r="M282" s="90" t="s">
        <v>167</v>
      </c>
      <c r="N282" s="89">
        <f t="shared" si="69"/>
        <v>0.0094154909801672</v>
      </c>
      <c r="O282" s="89" t="s">
        <v>96</v>
      </c>
      <c r="P282" s="90" t="s">
        <v>24</v>
      </c>
      <c r="T282" s="89" t="s">
        <v>94</v>
      </c>
      <c r="U282" s="90">
        <f t="shared" si="56"/>
        <v>0</v>
      </c>
      <c r="V282" s="89" t="str">
        <f t="shared" si="57"/>
        <v>F10</v>
      </c>
      <c r="W282" s="89">
        <f t="shared" si="70"/>
        <v>0.00966533282520593</v>
      </c>
      <c r="X282" s="89" t="s">
        <v>96</v>
      </c>
      <c r="Y282" s="90" t="s">
        <v>19</v>
      </c>
      <c r="AC282" s="89" t="s">
        <v>94</v>
      </c>
      <c r="AD282" s="90">
        <f t="shared" si="58"/>
        <v>0</v>
      </c>
      <c r="AE282" s="89" t="str">
        <f t="shared" si="59"/>
        <v>F10</v>
      </c>
      <c r="AF282" s="89">
        <f t="shared" si="71"/>
        <v>0.00831605281137172</v>
      </c>
      <c r="AG282" s="89" t="s">
        <v>96</v>
      </c>
      <c r="AH282" s="90" t="s">
        <v>25</v>
      </c>
      <c r="AL282" s="89" t="s">
        <v>94</v>
      </c>
      <c r="AM282" s="90">
        <f t="shared" si="60"/>
        <v>0</v>
      </c>
      <c r="AN282" s="89" t="str">
        <f t="shared" si="61"/>
        <v>F10</v>
      </c>
      <c r="AO282" s="89">
        <f t="shared" si="72"/>
        <v>0.00910858030278524</v>
      </c>
      <c r="AP282" s="89" t="s">
        <v>96</v>
      </c>
      <c r="AQ282" s="90" t="s">
        <v>22</v>
      </c>
      <c r="AU282" s="89" t="s">
        <v>94</v>
      </c>
      <c r="AV282" s="90">
        <f t="shared" si="62"/>
        <v>0</v>
      </c>
      <c r="AW282" s="89" t="str">
        <f t="shared" si="63"/>
        <v>F10</v>
      </c>
      <c r="AX282" s="89">
        <f t="shared" si="73"/>
        <v>0.0088127430632995</v>
      </c>
      <c r="AY282" s="89" t="s">
        <v>96</v>
      </c>
      <c r="AZ282" s="90" t="s">
        <v>21</v>
      </c>
      <c r="BD282" s="89" t="s">
        <v>94</v>
      </c>
      <c r="BE282" s="90">
        <f t="shared" si="64"/>
        <v>0</v>
      </c>
      <c r="BF282" s="89" t="str">
        <f t="shared" si="65"/>
        <v>F10</v>
      </c>
      <c r="BG282" s="89">
        <f t="shared" si="66"/>
        <v>0.00910858030278524</v>
      </c>
      <c r="BH282" s="89" t="s">
        <v>96</v>
      </c>
      <c r="BI282" s="90" t="s">
        <v>23</v>
      </c>
      <c r="BM282" s="89" t="s">
        <v>94</v>
      </c>
      <c r="BN282" s="90">
        <f t="shared" si="67"/>
        <v>0</v>
      </c>
      <c r="BO282" s="89" t="str">
        <f t="shared" si="68"/>
        <v>F10</v>
      </c>
      <c r="BP282" s="89">
        <f t="shared" si="74"/>
        <v>0.0088127430632995</v>
      </c>
      <c r="BQ282" s="89" t="s">
        <v>96</v>
      </c>
      <c r="BR282" s="90" t="s">
        <v>20</v>
      </c>
    </row>
    <row r="283" spans="11:70">
      <c r="K283" s="93" t="s">
        <v>94</v>
      </c>
      <c r="L283" s="90">
        <f t="shared" si="55"/>
        <v>0</v>
      </c>
      <c r="M283" s="90" t="s">
        <v>168</v>
      </c>
      <c r="N283" s="89">
        <f t="shared" si="69"/>
        <v>0.00952017895298573</v>
      </c>
      <c r="O283" s="94" t="s">
        <v>96</v>
      </c>
      <c r="P283" s="90" t="s">
        <v>24</v>
      </c>
      <c r="T283" s="89" t="s">
        <v>94</v>
      </c>
      <c r="U283" s="90">
        <f t="shared" si="56"/>
        <v>0</v>
      </c>
      <c r="V283" s="89" t="str">
        <f t="shared" si="57"/>
        <v>F11</v>
      </c>
      <c r="W283" s="89">
        <f t="shared" si="70"/>
        <v>0.0101571832936489</v>
      </c>
      <c r="X283" s="94" t="s">
        <v>96</v>
      </c>
      <c r="Y283" s="90" t="s">
        <v>19</v>
      </c>
      <c r="AC283" s="89" t="s">
        <v>94</v>
      </c>
      <c r="AD283" s="90">
        <f t="shared" si="58"/>
        <v>0</v>
      </c>
      <c r="AE283" s="89" t="str">
        <f t="shared" si="59"/>
        <v>F11</v>
      </c>
      <c r="AF283" s="89">
        <f t="shared" si="71"/>
        <v>0.00835629520039642</v>
      </c>
      <c r="AG283" s="94" t="s">
        <v>96</v>
      </c>
      <c r="AH283" s="90" t="s">
        <v>25</v>
      </c>
      <c r="AL283" s="89" t="s">
        <v>94</v>
      </c>
      <c r="AM283" s="90">
        <f t="shared" si="60"/>
        <v>0</v>
      </c>
      <c r="AN283" s="89" t="str">
        <f t="shared" si="61"/>
        <v>F11</v>
      </c>
      <c r="AO283" s="89">
        <f t="shared" si="72"/>
        <v>0.00943953550863204</v>
      </c>
      <c r="AP283" s="94" t="s">
        <v>96</v>
      </c>
      <c r="AQ283" s="90" t="s">
        <v>22</v>
      </c>
      <c r="AU283" s="89" t="s">
        <v>94</v>
      </c>
      <c r="AV283" s="90">
        <f t="shared" si="62"/>
        <v>0</v>
      </c>
      <c r="AW283" s="89" t="str">
        <f t="shared" si="63"/>
        <v>F11</v>
      </c>
      <c r="AX283" s="89">
        <f t="shared" si="73"/>
        <v>0.00944091962441784</v>
      </c>
      <c r="AY283" s="94" t="s">
        <v>96</v>
      </c>
      <c r="AZ283" s="90" t="s">
        <v>21</v>
      </c>
      <c r="BD283" s="89" t="s">
        <v>94</v>
      </c>
      <c r="BE283" s="90">
        <f t="shared" si="64"/>
        <v>0</v>
      </c>
      <c r="BF283" s="89" t="str">
        <f t="shared" si="65"/>
        <v>F11</v>
      </c>
      <c r="BG283" s="89">
        <f t="shared" si="66"/>
        <v>0.00943953550863204</v>
      </c>
      <c r="BH283" s="94" t="s">
        <v>96</v>
      </c>
      <c r="BI283" s="90" t="s">
        <v>23</v>
      </c>
      <c r="BM283" s="89" t="s">
        <v>94</v>
      </c>
      <c r="BN283" s="90">
        <f t="shared" si="67"/>
        <v>0</v>
      </c>
      <c r="BO283" s="89" t="str">
        <f t="shared" si="68"/>
        <v>F11</v>
      </c>
      <c r="BP283" s="89">
        <f t="shared" si="74"/>
        <v>0.00944091962441784</v>
      </c>
      <c r="BQ283" s="94" t="s">
        <v>96</v>
      </c>
      <c r="BR283" s="90" t="s">
        <v>20</v>
      </c>
    </row>
    <row r="284" spans="11:70">
      <c r="K284" s="89" t="s">
        <v>94</v>
      </c>
      <c r="L284" s="90">
        <f t="shared" si="55"/>
        <v>0</v>
      </c>
      <c r="M284" s="90" t="s">
        <v>169</v>
      </c>
      <c r="N284" s="89">
        <f t="shared" si="69"/>
        <v>0.0097784080457126</v>
      </c>
      <c r="O284" s="89" t="s">
        <v>96</v>
      </c>
      <c r="P284" s="90" t="s">
        <v>24</v>
      </c>
      <c r="T284" s="89" t="s">
        <v>94</v>
      </c>
      <c r="U284" s="90">
        <f t="shared" si="56"/>
        <v>0</v>
      </c>
      <c r="V284" s="89" t="str">
        <f t="shared" si="57"/>
        <v>F12</v>
      </c>
      <c r="W284" s="89">
        <f t="shared" si="70"/>
        <v>0.0103315541531896</v>
      </c>
      <c r="X284" s="89" t="s">
        <v>96</v>
      </c>
      <c r="Y284" s="90" t="s">
        <v>19</v>
      </c>
      <c r="AC284" s="89" t="s">
        <v>94</v>
      </c>
      <c r="AD284" s="90">
        <f t="shared" si="58"/>
        <v>0</v>
      </c>
      <c r="AE284" s="89" t="str">
        <f t="shared" si="59"/>
        <v>F12</v>
      </c>
      <c r="AF284" s="89">
        <f t="shared" si="71"/>
        <v>0.00862739868559834</v>
      </c>
      <c r="AG284" s="89" t="s">
        <v>96</v>
      </c>
      <c r="AH284" s="90" t="s">
        <v>25</v>
      </c>
      <c r="AL284" s="89" t="s">
        <v>94</v>
      </c>
      <c r="AM284" s="90">
        <f t="shared" si="60"/>
        <v>0</v>
      </c>
      <c r="AN284" s="89" t="str">
        <f t="shared" si="61"/>
        <v>F12</v>
      </c>
      <c r="AO284" s="89">
        <f t="shared" si="72"/>
        <v>0.00972903315749418</v>
      </c>
      <c r="AP284" s="89" t="s">
        <v>96</v>
      </c>
      <c r="AQ284" s="90" t="s">
        <v>22</v>
      </c>
      <c r="AU284" s="89" t="s">
        <v>94</v>
      </c>
      <c r="AV284" s="90">
        <f t="shared" si="62"/>
        <v>0</v>
      </c>
      <c r="AW284" s="89" t="str">
        <f t="shared" si="63"/>
        <v>F12</v>
      </c>
      <c r="AX284" s="89">
        <f t="shared" si="73"/>
        <v>0.00993225696018672</v>
      </c>
      <c r="AY284" s="89" t="s">
        <v>96</v>
      </c>
      <c r="AZ284" s="90" t="s">
        <v>21</v>
      </c>
      <c r="BD284" s="89" t="s">
        <v>94</v>
      </c>
      <c r="BE284" s="90">
        <f t="shared" si="64"/>
        <v>0</v>
      </c>
      <c r="BF284" s="89" t="str">
        <f t="shared" si="65"/>
        <v>F12</v>
      </c>
      <c r="BG284" s="89">
        <f t="shared" si="66"/>
        <v>0.00972903315749418</v>
      </c>
      <c r="BH284" s="89" t="s">
        <v>96</v>
      </c>
      <c r="BI284" s="90" t="s">
        <v>23</v>
      </c>
      <c r="BM284" s="89" t="s">
        <v>94</v>
      </c>
      <c r="BN284" s="90">
        <f t="shared" si="67"/>
        <v>0</v>
      </c>
      <c r="BO284" s="89" t="str">
        <f t="shared" si="68"/>
        <v>F12</v>
      </c>
      <c r="BP284" s="89">
        <f t="shared" si="74"/>
        <v>0.00993225696018672</v>
      </c>
      <c r="BQ284" s="89" t="s">
        <v>96</v>
      </c>
      <c r="BR284" s="90" t="s">
        <v>20</v>
      </c>
    </row>
    <row r="285" spans="11:70">
      <c r="K285" s="89" t="s">
        <v>94</v>
      </c>
      <c r="L285" s="90">
        <f t="shared" si="55"/>
        <v>0</v>
      </c>
      <c r="M285" s="90" t="s">
        <v>170</v>
      </c>
      <c r="N285" s="89">
        <f t="shared" si="69"/>
        <v>0.0101062988549921</v>
      </c>
      <c r="O285" s="89" t="s">
        <v>96</v>
      </c>
      <c r="P285" s="90" t="s">
        <v>24</v>
      </c>
      <c r="T285" s="89" t="s">
        <v>94</v>
      </c>
      <c r="U285" s="90">
        <f t="shared" si="56"/>
        <v>0</v>
      </c>
      <c r="V285" s="89" t="str">
        <f t="shared" si="57"/>
        <v>F13</v>
      </c>
      <c r="W285" s="89">
        <f t="shared" si="70"/>
        <v>0.0102451610598429</v>
      </c>
      <c r="X285" s="89" t="s">
        <v>96</v>
      </c>
      <c r="Y285" s="90" t="s">
        <v>19</v>
      </c>
      <c r="AC285" s="89" t="s">
        <v>94</v>
      </c>
      <c r="AD285" s="90">
        <f t="shared" si="58"/>
        <v>0</v>
      </c>
      <c r="AE285" s="89" t="str">
        <f t="shared" si="59"/>
        <v>F13</v>
      </c>
      <c r="AF285" s="89">
        <f t="shared" si="71"/>
        <v>0.00927199608134477</v>
      </c>
      <c r="AG285" s="89" t="s">
        <v>96</v>
      </c>
      <c r="AH285" s="90" t="s">
        <v>25</v>
      </c>
      <c r="AL285" s="89" t="s">
        <v>94</v>
      </c>
      <c r="AM285" s="90">
        <f t="shared" si="60"/>
        <v>0</v>
      </c>
      <c r="AN285" s="89" t="str">
        <f t="shared" si="61"/>
        <v>F13</v>
      </c>
      <c r="AO285" s="89">
        <f t="shared" si="72"/>
        <v>0.0100056046200632</v>
      </c>
      <c r="AP285" s="89" t="s">
        <v>96</v>
      </c>
      <c r="AQ285" s="90" t="s">
        <v>22</v>
      </c>
      <c r="AU285" s="89" t="s">
        <v>94</v>
      </c>
      <c r="AV285" s="90">
        <f t="shared" si="62"/>
        <v>0</v>
      </c>
      <c r="AW285" s="89" t="str">
        <f t="shared" si="63"/>
        <v>F13</v>
      </c>
      <c r="AX285" s="89">
        <f t="shared" si="73"/>
        <v>0.0103304424444612</v>
      </c>
      <c r="AY285" s="89" t="s">
        <v>96</v>
      </c>
      <c r="AZ285" s="90" t="s">
        <v>21</v>
      </c>
      <c r="BD285" s="89" t="s">
        <v>94</v>
      </c>
      <c r="BE285" s="90">
        <f t="shared" si="64"/>
        <v>0</v>
      </c>
      <c r="BF285" s="89" t="str">
        <f t="shared" si="65"/>
        <v>F13</v>
      </c>
      <c r="BG285" s="89">
        <f t="shared" si="66"/>
        <v>0.0100056046200632</v>
      </c>
      <c r="BH285" s="89" t="s">
        <v>96</v>
      </c>
      <c r="BI285" s="90" t="s">
        <v>23</v>
      </c>
      <c r="BM285" s="89" t="s">
        <v>94</v>
      </c>
      <c r="BN285" s="90">
        <f t="shared" si="67"/>
        <v>0</v>
      </c>
      <c r="BO285" s="89" t="str">
        <f t="shared" si="68"/>
        <v>F13</v>
      </c>
      <c r="BP285" s="89">
        <f t="shared" si="74"/>
        <v>0.0103304424444612</v>
      </c>
      <c r="BQ285" s="89" t="s">
        <v>96</v>
      </c>
      <c r="BR285" s="90" t="s">
        <v>20</v>
      </c>
    </row>
    <row r="286" spans="11:70">
      <c r="K286" s="89" t="s">
        <v>94</v>
      </c>
      <c r="L286" s="90">
        <f t="shared" si="55"/>
        <v>0</v>
      </c>
      <c r="M286" s="90" t="s">
        <v>171</v>
      </c>
      <c r="N286" s="89">
        <f t="shared" si="69"/>
        <v>0.0103605372909633</v>
      </c>
      <c r="O286" s="89" t="s">
        <v>96</v>
      </c>
      <c r="P286" s="90" t="s">
        <v>24</v>
      </c>
      <c r="T286" s="89" t="s">
        <v>94</v>
      </c>
      <c r="U286" s="90">
        <f t="shared" si="56"/>
        <v>0</v>
      </c>
      <c r="V286" s="89" t="str">
        <f t="shared" si="57"/>
        <v>F14</v>
      </c>
      <c r="W286" s="89">
        <f t="shared" si="70"/>
        <v>0.0101042353300386</v>
      </c>
      <c r="X286" s="89" t="s">
        <v>96</v>
      </c>
      <c r="Y286" s="90" t="s">
        <v>19</v>
      </c>
      <c r="AC286" s="89" t="s">
        <v>94</v>
      </c>
      <c r="AD286" s="90">
        <f t="shared" si="58"/>
        <v>0</v>
      </c>
      <c r="AE286" s="89" t="str">
        <f t="shared" si="59"/>
        <v>F14</v>
      </c>
      <c r="AF286" s="89">
        <f t="shared" si="71"/>
        <v>0.0101245921585661</v>
      </c>
      <c r="AG286" s="89" t="s">
        <v>96</v>
      </c>
      <c r="AH286" s="90" t="s">
        <v>25</v>
      </c>
      <c r="AL286" s="89" t="s">
        <v>94</v>
      </c>
      <c r="AM286" s="90">
        <f t="shared" si="60"/>
        <v>0</v>
      </c>
      <c r="AN286" s="89" t="str">
        <f t="shared" si="61"/>
        <v>F14</v>
      </c>
      <c r="AO286" s="89">
        <f t="shared" si="72"/>
        <v>0.0102399485785492</v>
      </c>
      <c r="AP286" s="89" t="s">
        <v>96</v>
      </c>
      <c r="AQ286" s="90" t="s">
        <v>22</v>
      </c>
      <c r="AU286" s="89" t="s">
        <v>94</v>
      </c>
      <c r="AV286" s="90">
        <f t="shared" si="62"/>
        <v>0</v>
      </c>
      <c r="AW286" s="89" t="str">
        <f t="shared" si="63"/>
        <v>F14</v>
      </c>
      <c r="AX286" s="89">
        <f t="shared" si="73"/>
        <v>0.0105385112297558</v>
      </c>
      <c r="AY286" s="89" t="s">
        <v>96</v>
      </c>
      <c r="AZ286" s="90" t="s">
        <v>21</v>
      </c>
      <c r="BD286" s="89" t="s">
        <v>94</v>
      </c>
      <c r="BE286" s="90">
        <f t="shared" si="64"/>
        <v>0</v>
      </c>
      <c r="BF286" s="89" t="str">
        <f t="shared" si="65"/>
        <v>F14</v>
      </c>
      <c r="BG286" s="89">
        <f t="shared" si="66"/>
        <v>0.0102399485785492</v>
      </c>
      <c r="BH286" s="89" t="s">
        <v>96</v>
      </c>
      <c r="BI286" s="90" t="s">
        <v>23</v>
      </c>
      <c r="BM286" s="89" t="s">
        <v>94</v>
      </c>
      <c r="BN286" s="90">
        <f t="shared" si="67"/>
        <v>0</v>
      </c>
      <c r="BO286" s="89" t="str">
        <f t="shared" si="68"/>
        <v>F14</v>
      </c>
      <c r="BP286" s="89">
        <f t="shared" si="74"/>
        <v>0.0105385112297558</v>
      </c>
      <c r="BQ286" s="89" t="s">
        <v>96</v>
      </c>
      <c r="BR286" s="90" t="s">
        <v>20</v>
      </c>
    </row>
    <row r="287" spans="11:70">
      <c r="K287" s="92" t="s">
        <v>94</v>
      </c>
      <c r="L287" s="90">
        <f t="shared" si="55"/>
        <v>0</v>
      </c>
      <c r="M287" s="90" t="s">
        <v>172</v>
      </c>
      <c r="N287" s="89">
        <f t="shared" si="69"/>
        <v>0.0104784533287574</v>
      </c>
      <c r="O287" s="89" t="s">
        <v>96</v>
      </c>
      <c r="P287" s="90" t="s">
        <v>24</v>
      </c>
      <c r="T287" s="89" t="s">
        <v>94</v>
      </c>
      <c r="U287" s="90">
        <f t="shared" si="56"/>
        <v>0</v>
      </c>
      <c r="V287" s="89" t="str">
        <f t="shared" si="57"/>
        <v>F15</v>
      </c>
      <c r="W287" s="89">
        <f t="shared" si="70"/>
        <v>0.0100301767459323</v>
      </c>
      <c r="X287" s="89" t="s">
        <v>96</v>
      </c>
      <c r="Y287" s="90" t="s">
        <v>19</v>
      </c>
      <c r="AC287" s="89" t="s">
        <v>94</v>
      </c>
      <c r="AD287" s="90">
        <f t="shared" si="58"/>
        <v>0</v>
      </c>
      <c r="AE287" s="89" t="str">
        <f t="shared" si="59"/>
        <v>F15</v>
      </c>
      <c r="AF287" s="89">
        <f t="shared" si="71"/>
        <v>0.0106284312664555</v>
      </c>
      <c r="AG287" s="89" t="s">
        <v>96</v>
      </c>
      <c r="AH287" s="90" t="s">
        <v>25</v>
      </c>
      <c r="AL287" s="89" t="s">
        <v>94</v>
      </c>
      <c r="AM287" s="90">
        <f t="shared" si="60"/>
        <v>0</v>
      </c>
      <c r="AN287" s="89" t="str">
        <f t="shared" si="61"/>
        <v>F15</v>
      </c>
      <c r="AO287" s="89">
        <f t="shared" si="72"/>
        <v>0.0103813058891921</v>
      </c>
      <c r="AP287" s="89" t="s">
        <v>96</v>
      </c>
      <c r="AQ287" s="90" t="s">
        <v>22</v>
      </c>
      <c r="AU287" s="89" t="s">
        <v>94</v>
      </c>
      <c r="AV287" s="90">
        <f t="shared" si="62"/>
        <v>0</v>
      </c>
      <c r="AW287" s="89" t="str">
        <f t="shared" si="63"/>
        <v>F15</v>
      </c>
      <c r="AX287" s="89">
        <f t="shared" si="73"/>
        <v>0.0106343067495129</v>
      </c>
      <c r="AY287" s="89" t="s">
        <v>96</v>
      </c>
      <c r="AZ287" s="90" t="s">
        <v>21</v>
      </c>
      <c r="BD287" s="89" t="s">
        <v>94</v>
      </c>
      <c r="BE287" s="90">
        <f t="shared" si="64"/>
        <v>0</v>
      </c>
      <c r="BF287" s="89" t="str">
        <f t="shared" si="65"/>
        <v>F15</v>
      </c>
      <c r="BG287" s="89">
        <f t="shared" si="66"/>
        <v>0.0103813058891921</v>
      </c>
      <c r="BH287" s="89" t="s">
        <v>96</v>
      </c>
      <c r="BI287" s="90" t="s">
        <v>23</v>
      </c>
      <c r="BM287" s="89" t="s">
        <v>94</v>
      </c>
      <c r="BN287" s="90">
        <f t="shared" si="67"/>
        <v>0</v>
      </c>
      <c r="BO287" s="89" t="str">
        <f t="shared" si="68"/>
        <v>F15</v>
      </c>
      <c r="BP287" s="89">
        <f t="shared" si="74"/>
        <v>0.0106343067495129</v>
      </c>
      <c r="BQ287" s="89" t="s">
        <v>96</v>
      </c>
      <c r="BR287" s="90" t="s">
        <v>20</v>
      </c>
    </row>
    <row r="288" spans="11:70">
      <c r="K288" s="89" t="s">
        <v>94</v>
      </c>
      <c r="L288" s="90">
        <f t="shared" si="55"/>
        <v>0</v>
      </c>
      <c r="M288" s="90" t="s">
        <v>173</v>
      </c>
      <c r="N288" s="89">
        <f t="shared" si="69"/>
        <v>0.0105543133150902</v>
      </c>
      <c r="O288" s="89" t="s">
        <v>96</v>
      </c>
      <c r="P288" s="90" t="s">
        <v>24</v>
      </c>
      <c r="T288" s="89" t="s">
        <v>94</v>
      </c>
      <c r="U288" s="90">
        <f t="shared" ref="U288:U351" si="75">L288</f>
        <v>0</v>
      </c>
      <c r="V288" s="89" t="str">
        <f t="shared" ref="V288:V351" si="76">M288</f>
        <v>F16</v>
      </c>
      <c r="W288" s="89">
        <f t="shared" si="70"/>
        <v>0.0099792732136525</v>
      </c>
      <c r="X288" s="89" t="s">
        <v>96</v>
      </c>
      <c r="Y288" s="90" t="s">
        <v>19</v>
      </c>
      <c r="AC288" s="89" t="s">
        <v>94</v>
      </c>
      <c r="AD288" s="90">
        <f t="shared" ref="AD288:AD351" si="77">U288</f>
        <v>0</v>
      </c>
      <c r="AE288" s="89" t="str">
        <f t="shared" ref="AE288:AE351" si="78">V288</f>
        <v>F16</v>
      </c>
      <c r="AF288" s="89">
        <f t="shared" si="71"/>
        <v>0.0108743339662005</v>
      </c>
      <c r="AG288" s="89" t="s">
        <v>96</v>
      </c>
      <c r="AH288" s="90" t="s">
        <v>25</v>
      </c>
      <c r="AL288" s="89" t="s">
        <v>94</v>
      </c>
      <c r="AM288" s="90">
        <f t="shared" ref="AM288:AM351" si="79">AD288</f>
        <v>0</v>
      </c>
      <c r="AN288" s="89" t="str">
        <f t="shared" ref="AN288:AN351" si="80">AE288</f>
        <v>F16</v>
      </c>
      <c r="AO288" s="89">
        <f t="shared" si="72"/>
        <v>0.0104341093929223</v>
      </c>
      <c r="AP288" s="89" t="s">
        <v>96</v>
      </c>
      <c r="AQ288" s="90" t="s">
        <v>22</v>
      </c>
      <c r="AU288" s="89" t="s">
        <v>94</v>
      </c>
      <c r="AV288" s="90">
        <f t="shared" ref="AV288:AV351" si="81">AM288</f>
        <v>0</v>
      </c>
      <c r="AW288" s="89" t="str">
        <f t="shared" ref="AW288:AW351" si="82">AN288</f>
        <v>F16</v>
      </c>
      <c r="AX288" s="89">
        <f t="shared" si="73"/>
        <v>0.0106626803306411</v>
      </c>
      <c r="AY288" s="89" t="s">
        <v>96</v>
      </c>
      <c r="AZ288" s="90" t="s">
        <v>21</v>
      </c>
      <c r="BD288" s="89" t="s">
        <v>94</v>
      </c>
      <c r="BE288" s="90">
        <f t="shared" ref="BE288:BE351" si="83">AV288</f>
        <v>0</v>
      </c>
      <c r="BF288" s="89" t="str">
        <f t="shared" ref="BF288:BF351" si="84">AW288</f>
        <v>F16</v>
      </c>
      <c r="BG288" s="89">
        <f t="shared" ref="BG288:BG351" si="85">AO288</f>
        <v>0.0104341093929223</v>
      </c>
      <c r="BH288" s="89" t="s">
        <v>96</v>
      </c>
      <c r="BI288" s="90" t="s">
        <v>23</v>
      </c>
      <c r="BM288" s="89" t="s">
        <v>94</v>
      </c>
      <c r="BN288" s="90">
        <f t="shared" ref="BN288:BN351" si="86">BE288</f>
        <v>0</v>
      </c>
      <c r="BO288" s="89" t="str">
        <f t="shared" ref="BO288:BO351" si="87">BF288</f>
        <v>F16</v>
      </c>
      <c r="BP288" s="89">
        <f t="shared" si="74"/>
        <v>0.0106626803306411</v>
      </c>
      <c r="BQ288" s="89" t="s">
        <v>96</v>
      </c>
      <c r="BR288" s="90" t="s">
        <v>20</v>
      </c>
    </row>
    <row r="289" spans="11:70">
      <c r="K289" s="89" t="s">
        <v>94</v>
      </c>
      <c r="L289" s="90">
        <f t="shared" ref="L289:L319" si="88">L288</f>
        <v>0</v>
      </c>
      <c r="M289" s="90" t="s">
        <v>174</v>
      </c>
      <c r="N289" s="89">
        <f t="shared" si="69"/>
        <v>0.0106052685667944</v>
      </c>
      <c r="O289" s="89" t="s">
        <v>96</v>
      </c>
      <c r="P289" s="90" t="s">
        <v>24</v>
      </c>
      <c r="T289" s="89" t="s">
        <v>94</v>
      </c>
      <c r="U289" s="90">
        <f t="shared" si="75"/>
        <v>0</v>
      </c>
      <c r="V289" s="89" t="str">
        <f t="shared" si="76"/>
        <v>F17</v>
      </c>
      <c r="W289" s="89">
        <f t="shared" si="70"/>
        <v>0.00992119731390353</v>
      </c>
      <c r="X289" s="89" t="s">
        <v>96</v>
      </c>
      <c r="Y289" s="90" t="s">
        <v>19</v>
      </c>
      <c r="AC289" s="89" t="s">
        <v>94</v>
      </c>
      <c r="AD289" s="90">
        <f t="shared" si="77"/>
        <v>0</v>
      </c>
      <c r="AE289" s="89" t="str">
        <f t="shared" si="78"/>
        <v>F17</v>
      </c>
      <c r="AF289" s="89">
        <f t="shared" si="71"/>
        <v>0.0109605224681226</v>
      </c>
      <c r="AG289" s="89" t="s">
        <v>96</v>
      </c>
      <c r="AH289" s="90" t="s">
        <v>25</v>
      </c>
      <c r="AL289" s="89" t="s">
        <v>94</v>
      </c>
      <c r="AM289" s="90">
        <f t="shared" si="79"/>
        <v>0</v>
      </c>
      <c r="AN289" s="89" t="str">
        <f t="shared" si="80"/>
        <v>F17</v>
      </c>
      <c r="AO289" s="89">
        <f t="shared" si="72"/>
        <v>0.0104276535104594</v>
      </c>
      <c r="AP289" s="89" t="s">
        <v>96</v>
      </c>
      <c r="AQ289" s="90" t="s">
        <v>22</v>
      </c>
      <c r="AU289" s="89" t="s">
        <v>94</v>
      </c>
      <c r="AV289" s="90">
        <f t="shared" si="81"/>
        <v>0</v>
      </c>
      <c r="AW289" s="89" t="str">
        <f t="shared" si="82"/>
        <v>F17</v>
      </c>
      <c r="AX289" s="89">
        <f t="shared" si="73"/>
        <v>0.0106801137608188</v>
      </c>
      <c r="AY289" s="89" t="s">
        <v>96</v>
      </c>
      <c r="AZ289" s="90" t="s">
        <v>21</v>
      </c>
      <c r="BD289" s="89" t="s">
        <v>94</v>
      </c>
      <c r="BE289" s="90">
        <f t="shared" si="83"/>
        <v>0</v>
      </c>
      <c r="BF289" s="89" t="str">
        <f t="shared" si="84"/>
        <v>F17</v>
      </c>
      <c r="BG289" s="89">
        <f t="shared" si="85"/>
        <v>0.0104276535104594</v>
      </c>
      <c r="BH289" s="89" t="s">
        <v>96</v>
      </c>
      <c r="BI289" s="90" t="s">
        <v>23</v>
      </c>
      <c r="BM289" s="89" t="s">
        <v>94</v>
      </c>
      <c r="BN289" s="90">
        <f t="shared" si="86"/>
        <v>0</v>
      </c>
      <c r="BO289" s="89" t="str">
        <f t="shared" si="87"/>
        <v>F17</v>
      </c>
      <c r="BP289" s="89">
        <f t="shared" si="74"/>
        <v>0.0106801137608188</v>
      </c>
      <c r="BQ289" s="89" t="s">
        <v>96</v>
      </c>
      <c r="BR289" s="90" t="s">
        <v>20</v>
      </c>
    </row>
    <row r="290" spans="11:70">
      <c r="K290" s="89" t="s">
        <v>94</v>
      </c>
      <c r="L290" s="90">
        <f t="shared" si="88"/>
        <v>0</v>
      </c>
      <c r="M290" s="90" t="s">
        <v>175</v>
      </c>
      <c r="N290" s="89">
        <f t="shared" si="69"/>
        <v>0.0106165675744802</v>
      </c>
      <c r="O290" s="89" t="s">
        <v>96</v>
      </c>
      <c r="P290" s="90" t="s">
        <v>24</v>
      </c>
      <c r="T290" s="89" t="s">
        <v>94</v>
      </c>
      <c r="U290" s="90">
        <f t="shared" si="75"/>
        <v>0</v>
      </c>
      <c r="V290" s="89" t="str">
        <f t="shared" si="76"/>
        <v>F18</v>
      </c>
      <c r="W290" s="89">
        <f t="shared" si="70"/>
        <v>0.00993464191061692</v>
      </c>
      <c r="X290" s="89" t="s">
        <v>96</v>
      </c>
      <c r="Y290" s="90" t="s">
        <v>19</v>
      </c>
      <c r="AC290" s="89" t="s">
        <v>94</v>
      </c>
      <c r="AD290" s="90">
        <f t="shared" si="77"/>
        <v>0</v>
      </c>
      <c r="AE290" s="89" t="str">
        <f t="shared" si="78"/>
        <v>F18</v>
      </c>
      <c r="AF290" s="89">
        <f t="shared" si="71"/>
        <v>0.0109452730566594</v>
      </c>
      <c r="AG290" s="89" t="s">
        <v>96</v>
      </c>
      <c r="AH290" s="90" t="s">
        <v>25</v>
      </c>
      <c r="AL290" s="89" t="s">
        <v>94</v>
      </c>
      <c r="AM290" s="90">
        <f t="shared" si="79"/>
        <v>0</v>
      </c>
      <c r="AN290" s="89" t="str">
        <f t="shared" si="80"/>
        <v>F18</v>
      </c>
      <c r="AO290" s="89">
        <f t="shared" si="72"/>
        <v>0.0103871414309168</v>
      </c>
      <c r="AP290" s="89" t="s">
        <v>96</v>
      </c>
      <c r="AQ290" s="90" t="s">
        <v>22</v>
      </c>
      <c r="AU290" s="89" t="s">
        <v>94</v>
      </c>
      <c r="AV290" s="90">
        <f t="shared" si="81"/>
        <v>0</v>
      </c>
      <c r="AW290" s="89" t="str">
        <f t="shared" si="82"/>
        <v>F18</v>
      </c>
      <c r="AX290" s="89">
        <f t="shared" si="73"/>
        <v>0.01064638062097</v>
      </c>
      <c r="AY290" s="89" t="s">
        <v>96</v>
      </c>
      <c r="AZ290" s="90" t="s">
        <v>21</v>
      </c>
      <c r="BD290" s="89" t="s">
        <v>94</v>
      </c>
      <c r="BE290" s="90">
        <f t="shared" si="83"/>
        <v>0</v>
      </c>
      <c r="BF290" s="89" t="str">
        <f t="shared" si="84"/>
        <v>F18</v>
      </c>
      <c r="BG290" s="89">
        <f t="shared" si="85"/>
        <v>0.0103871414309168</v>
      </c>
      <c r="BH290" s="89" t="s">
        <v>96</v>
      </c>
      <c r="BI290" s="90" t="s">
        <v>23</v>
      </c>
      <c r="BM290" s="89" t="s">
        <v>94</v>
      </c>
      <c r="BN290" s="90">
        <f t="shared" si="86"/>
        <v>0</v>
      </c>
      <c r="BO290" s="89" t="str">
        <f t="shared" si="87"/>
        <v>F18</v>
      </c>
      <c r="BP290" s="89">
        <f t="shared" si="74"/>
        <v>0.01064638062097</v>
      </c>
      <c r="BQ290" s="89" t="s">
        <v>96</v>
      </c>
      <c r="BR290" s="90" t="s">
        <v>20</v>
      </c>
    </row>
    <row r="291" spans="11:70">
      <c r="K291" s="92" t="s">
        <v>94</v>
      </c>
      <c r="L291" s="90">
        <f t="shared" si="88"/>
        <v>0</v>
      </c>
      <c r="M291" s="90" t="s">
        <v>176</v>
      </c>
      <c r="N291" s="89">
        <f t="shared" si="69"/>
        <v>0.010608110966277</v>
      </c>
      <c r="O291" s="89" t="s">
        <v>96</v>
      </c>
      <c r="P291" s="90" t="s">
        <v>24</v>
      </c>
      <c r="T291" s="89" t="s">
        <v>94</v>
      </c>
      <c r="U291" s="90">
        <f t="shared" si="75"/>
        <v>0</v>
      </c>
      <c r="V291" s="89" t="str">
        <f t="shared" si="76"/>
        <v>F19</v>
      </c>
      <c r="W291" s="89">
        <f t="shared" si="70"/>
        <v>0.0101732144504731</v>
      </c>
      <c r="X291" s="89" t="s">
        <v>96</v>
      </c>
      <c r="Y291" s="90" t="s">
        <v>19</v>
      </c>
      <c r="AC291" s="89" t="s">
        <v>94</v>
      </c>
      <c r="AD291" s="90">
        <f t="shared" si="77"/>
        <v>0</v>
      </c>
      <c r="AE291" s="89" t="str">
        <f t="shared" si="78"/>
        <v>F19</v>
      </c>
      <c r="AF291" s="89">
        <f t="shared" si="71"/>
        <v>0.0109063902844793</v>
      </c>
      <c r="AG291" s="89" t="s">
        <v>96</v>
      </c>
      <c r="AH291" s="90" t="s">
        <v>25</v>
      </c>
      <c r="AL291" s="89" t="s">
        <v>94</v>
      </c>
      <c r="AM291" s="90">
        <f t="shared" si="79"/>
        <v>0</v>
      </c>
      <c r="AN291" s="89" t="str">
        <f t="shared" si="80"/>
        <v>F19</v>
      </c>
      <c r="AO291" s="89">
        <f t="shared" si="72"/>
        <v>0.0104000813333372</v>
      </c>
      <c r="AP291" s="89" t="s">
        <v>96</v>
      </c>
      <c r="AQ291" s="90" t="s">
        <v>22</v>
      </c>
      <c r="AU291" s="89" t="s">
        <v>94</v>
      </c>
      <c r="AV291" s="90">
        <f t="shared" si="81"/>
        <v>0</v>
      </c>
      <c r="AW291" s="89" t="str">
        <f t="shared" si="82"/>
        <v>F19</v>
      </c>
      <c r="AX291" s="89">
        <f t="shared" si="73"/>
        <v>0.010656165888631</v>
      </c>
      <c r="AY291" s="89" t="s">
        <v>96</v>
      </c>
      <c r="AZ291" s="90" t="s">
        <v>21</v>
      </c>
      <c r="BD291" s="89" t="s">
        <v>94</v>
      </c>
      <c r="BE291" s="90">
        <f t="shared" si="83"/>
        <v>0</v>
      </c>
      <c r="BF291" s="89" t="str">
        <f t="shared" si="84"/>
        <v>F19</v>
      </c>
      <c r="BG291" s="89">
        <f t="shared" si="85"/>
        <v>0.0104000813333372</v>
      </c>
      <c r="BH291" s="89" t="s">
        <v>96</v>
      </c>
      <c r="BI291" s="90" t="s">
        <v>23</v>
      </c>
      <c r="BM291" s="89" t="s">
        <v>94</v>
      </c>
      <c r="BN291" s="90">
        <f t="shared" si="86"/>
        <v>0</v>
      </c>
      <c r="BO291" s="89" t="str">
        <f t="shared" si="87"/>
        <v>F19</v>
      </c>
      <c r="BP291" s="89">
        <f t="shared" si="74"/>
        <v>0.010656165888631</v>
      </c>
      <c r="BQ291" s="89" t="s">
        <v>96</v>
      </c>
      <c r="BR291" s="90" t="s">
        <v>20</v>
      </c>
    </row>
    <row r="292" spans="11:70">
      <c r="K292" s="89" t="s">
        <v>94</v>
      </c>
      <c r="L292" s="90">
        <f t="shared" si="88"/>
        <v>0</v>
      </c>
      <c r="M292" s="90" t="s">
        <v>177</v>
      </c>
      <c r="N292" s="89">
        <f t="shared" si="69"/>
        <v>0.0105938077740437</v>
      </c>
      <c r="O292" s="89" t="s">
        <v>96</v>
      </c>
      <c r="P292" s="90" t="s">
        <v>24</v>
      </c>
      <c r="T292" s="89" t="s">
        <v>94</v>
      </c>
      <c r="U292" s="90">
        <f t="shared" si="75"/>
        <v>0</v>
      </c>
      <c r="V292" s="89" t="str">
        <f t="shared" si="76"/>
        <v>F20</v>
      </c>
      <c r="W292" s="89">
        <f t="shared" si="70"/>
        <v>0.0104395391021615</v>
      </c>
      <c r="X292" s="89" t="s">
        <v>96</v>
      </c>
      <c r="Y292" s="90" t="s">
        <v>19</v>
      </c>
      <c r="AC292" s="89" t="s">
        <v>94</v>
      </c>
      <c r="AD292" s="90">
        <f t="shared" si="77"/>
        <v>0</v>
      </c>
      <c r="AE292" s="89" t="str">
        <f t="shared" si="78"/>
        <v>F20</v>
      </c>
      <c r="AF292" s="89">
        <f t="shared" si="71"/>
        <v>0.0108242416247828</v>
      </c>
      <c r="AG292" s="89" t="s">
        <v>96</v>
      </c>
      <c r="AH292" s="90" t="s">
        <v>25</v>
      </c>
      <c r="AL292" s="89" t="s">
        <v>94</v>
      </c>
      <c r="AM292" s="90">
        <f t="shared" si="79"/>
        <v>0</v>
      </c>
      <c r="AN292" s="89" t="str">
        <f t="shared" si="80"/>
        <v>F20</v>
      </c>
      <c r="AO292" s="89">
        <f t="shared" si="72"/>
        <v>0.0104666322888045</v>
      </c>
      <c r="AP292" s="89" t="s">
        <v>96</v>
      </c>
      <c r="AQ292" s="90" t="s">
        <v>22</v>
      </c>
      <c r="AU292" s="89" t="s">
        <v>94</v>
      </c>
      <c r="AV292" s="90">
        <f t="shared" si="81"/>
        <v>0</v>
      </c>
      <c r="AW292" s="89" t="str">
        <f t="shared" si="82"/>
        <v>F20</v>
      </c>
      <c r="AX292" s="89">
        <f t="shared" si="73"/>
        <v>0.0107829867197916</v>
      </c>
      <c r="AY292" s="89" t="s">
        <v>96</v>
      </c>
      <c r="AZ292" s="90" t="s">
        <v>21</v>
      </c>
      <c r="BD292" s="89" t="s">
        <v>94</v>
      </c>
      <c r="BE292" s="90">
        <f t="shared" si="83"/>
        <v>0</v>
      </c>
      <c r="BF292" s="89" t="str">
        <f t="shared" si="84"/>
        <v>F20</v>
      </c>
      <c r="BG292" s="89">
        <f t="shared" si="85"/>
        <v>0.0104666322888045</v>
      </c>
      <c r="BH292" s="89" t="s">
        <v>96</v>
      </c>
      <c r="BI292" s="90" t="s">
        <v>23</v>
      </c>
      <c r="BM292" s="89" t="s">
        <v>94</v>
      </c>
      <c r="BN292" s="90">
        <f t="shared" si="86"/>
        <v>0</v>
      </c>
      <c r="BO292" s="89" t="str">
        <f t="shared" si="87"/>
        <v>F20</v>
      </c>
      <c r="BP292" s="89">
        <f t="shared" si="74"/>
        <v>0.0107829867197916</v>
      </c>
      <c r="BQ292" s="89" t="s">
        <v>96</v>
      </c>
      <c r="BR292" s="90" t="s">
        <v>20</v>
      </c>
    </row>
    <row r="293" spans="11:70">
      <c r="K293" s="89" t="s">
        <v>94</v>
      </c>
      <c r="L293" s="90">
        <f t="shared" si="88"/>
        <v>0</v>
      </c>
      <c r="M293" s="90" t="s">
        <v>178</v>
      </c>
      <c r="N293" s="89">
        <f t="shared" si="69"/>
        <v>0.0106029519197713</v>
      </c>
      <c r="O293" s="89" t="s">
        <v>96</v>
      </c>
      <c r="P293" s="90" t="s">
        <v>24</v>
      </c>
      <c r="T293" s="89" t="s">
        <v>94</v>
      </c>
      <c r="U293" s="90">
        <f t="shared" si="75"/>
        <v>0</v>
      </c>
      <c r="V293" s="89" t="str">
        <f t="shared" si="76"/>
        <v>F21</v>
      </c>
      <c r="W293" s="89">
        <f t="shared" si="70"/>
        <v>0.0105294976266661</v>
      </c>
      <c r="X293" s="89" t="s">
        <v>96</v>
      </c>
      <c r="Y293" s="90" t="s">
        <v>19</v>
      </c>
      <c r="AC293" s="89" t="s">
        <v>94</v>
      </c>
      <c r="AD293" s="90">
        <f t="shared" si="77"/>
        <v>0</v>
      </c>
      <c r="AE293" s="89" t="str">
        <f t="shared" si="78"/>
        <v>F21</v>
      </c>
      <c r="AF293" s="89">
        <f t="shared" si="71"/>
        <v>0.0107461881281853</v>
      </c>
      <c r="AG293" s="89" t="s">
        <v>96</v>
      </c>
      <c r="AH293" s="90" t="s">
        <v>25</v>
      </c>
      <c r="AL293" s="89" t="s">
        <v>94</v>
      </c>
      <c r="AM293" s="90">
        <f t="shared" si="79"/>
        <v>0</v>
      </c>
      <c r="AN293" s="89" t="str">
        <f t="shared" si="80"/>
        <v>F21</v>
      </c>
      <c r="AO293" s="89">
        <f t="shared" si="72"/>
        <v>0.0105332942772517</v>
      </c>
      <c r="AP293" s="89" t="s">
        <v>96</v>
      </c>
      <c r="AQ293" s="90" t="s">
        <v>22</v>
      </c>
      <c r="AU293" s="89" t="s">
        <v>94</v>
      </c>
      <c r="AV293" s="90">
        <f t="shared" si="81"/>
        <v>0</v>
      </c>
      <c r="AW293" s="89" t="str">
        <f t="shared" si="82"/>
        <v>F21</v>
      </c>
      <c r="AX293" s="89">
        <f t="shared" si="73"/>
        <v>0.010946161852612</v>
      </c>
      <c r="AY293" s="89" t="s">
        <v>96</v>
      </c>
      <c r="AZ293" s="90" t="s">
        <v>21</v>
      </c>
      <c r="BD293" s="89" t="s">
        <v>94</v>
      </c>
      <c r="BE293" s="90">
        <f t="shared" si="83"/>
        <v>0</v>
      </c>
      <c r="BF293" s="89" t="str">
        <f t="shared" si="84"/>
        <v>F21</v>
      </c>
      <c r="BG293" s="89">
        <f t="shared" si="85"/>
        <v>0.0105332942772517</v>
      </c>
      <c r="BH293" s="89" t="s">
        <v>96</v>
      </c>
      <c r="BI293" s="90" t="s">
        <v>23</v>
      </c>
      <c r="BM293" s="89" t="s">
        <v>94</v>
      </c>
      <c r="BN293" s="90">
        <f t="shared" si="86"/>
        <v>0</v>
      </c>
      <c r="BO293" s="89" t="str">
        <f t="shared" si="87"/>
        <v>F21</v>
      </c>
      <c r="BP293" s="89">
        <f t="shared" si="74"/>
        <v>0.010946161852612</v>
      </c>
      <c r="BQ293" s="89" t="s">
        <v>96</v>
      </c>
      <c r="BR293" s="90" t="s">
        <v>20</v>
      </c>
    </row>
    <row r="294" spans="11:70">
      <c r="K294" s="89" t="s">
        <v>94</v>
      </c>
      <c r="L294" s="90">
        <f t="shared" si="88"/>
        <v>0</v>
      </c>
      <c r="M294" s="90" t="s">
        <v>179</v>
      </c>
      <c r="N294" s="89">
        <f t="shared" si="69"/>
        <v>0.0106499947189476</v>
      </c>
      <c r="O294" s="89" t="s">
        <v>96</v>
      </c>
      <c r="P294" s="90" t="s">
        <v>24</v>
      </c>
      <c r="T294" s="89" t="s">
        <v>94</v>
      </c>
      <c r="U294" s="90">
        <f t="shared" si="75"/>
        <v>0</v>
      </c>
      <c r="V294" s="89" t="str">
        <f t="shared" si="76"/>
        <v>F22</v>
      </c>
      <c r="W294" s="89">
        <f t="shared" si="70"/>
        <v>0.0104509545147346</v>
      </c>
      <c r="X294" s="89" t="s">
        <v>96</v>
      </c>
      <c r="Y294" s="90" t="s">
        <v>19</v>
      </c>
      <c r="AC294" s="89" t="s">
        <v>94</v>
      </c>
      <c r="AD294" s="90">
        <f t="shared" si="77"/>
        <v>0</v>
      </c>
      <c r="AE294" s="89" t="str">
        <f t="shared" si="78"/>
        <v>F22</v>
      </c>
      <c r="AF294" s="89">
        <f t="shared" si="71"/>
        <v>0.010743373856073</v>
      </c>
      <c r="AG294" s="89" t="s">
        <v>96</v>
      </c>
      <c r="AH294" s="90" t="s">
        <v>25</v>
      </c>
      <c r="AL294" s="89" t="s">
        <v>94</v>
      </c>
      <c r="AM294" s="90">
        <f t="shared" si="79"/>
        <v>0</v>
      </c>
      <c r="AN294" s="89" t="str">
        <f t="shared" si="80"/>
        <v>F22</v>
      </c>
      <c r="AO294" s="89">
        <f t="shared" si="72"/>
        <v>0.0105724394852788</v>
      </c>
      <c r="AP294" s="89" t="s">
        <v>96</v>
      </c>
      <c r="AQ294" s="90" t="s">
        <v>22</v>
      </c>
      <c r="AU294" s="89" t="s">
        <v>94</v>
      </c>
      <c r="AV294" s="90">
        <f t="shared" si="81"/>
        <v>0</v>
      </c>
      <c r="AW294" s="89" t="str">
        <f t="shared" si="82"/>
        <v>F22</v>
      </c>
      <c r="AX294" s="89">
        <f t="shared" si="73"/>
        <v>0.0111347269501046</v>
      </c>
      <c r="AY294" s="89" t="s">
        <v>96</v>
      </c>
      <c r="AZ294" s="90" t="s">
        <v>21</v>
      </c>
      <c r="BD294" s="89" t="s">
        <v>94</v>
      </c>
      <c r="BE294" s="90">
        <f t="shared" si="83"/>
        <v>0</v>
      </c>
      <c r="BF294" s="89" t="str">
        <f t="shared" si="84"/>
        <v>F22</v>
      </c>
      <c r="BG294" s="89">
        <f t="shared" si="85"/>
        <v>0.0105724394852788</v>
      </c>
      <c r="BH294" s="89" t="s">
        <v>96</v>
      </c>
      <c r="BI294" s="90" t="s">
        <v>23</v>
      </c>
      <c r="BM294" s="89" t="s">
        <v>94</v>
      </c>
      <c r="BN294" s="90">
        <f t="shared" si="86"/>
        <v>0</v>
      </c>
      <c r="BO294" s="89" t="str">
        <f t="shared" si="87"/>
        <v>F22</v>
      </c>
      <c r="BP294" s="89">
        <f t="shared" si="74"/>
        <v>0.0111347269501046</v>
      </c>
      <c r="BQ294" s="89" t="s">
        <v>96</v>
      </c>
      <c r="BR294" s="90" t="s">
        <v>20</v>
      </c>
    </row>
    <row r="295" spans="11:70">
      <c r="K295" s="93" t="s">
        <v>94</v>
      </c>
      <c r="L295" s="90">
        <f t="shared" si="88"/>
        <v>0</v>
      </c>
      <c r="M295" s="90" t="s">
        <v>180</v>
      </c>
      <c r="N295" s="89">
        <f t="shared" si="69"/>
        <v>0.0107286089170435</v>
      </c>
      <c r="O295" s="94" t="s">
        <v>96</v>
      </c>
      <c r="P295" s="90" t="s">
        <v>24</v>
      </c>
      <c r="T295" s="89" t="s">
        <v>94</v>
      </c>
      <c r="U295" s="90">
        <f t="shared" si="75"/>
        <v>0</v>
      </c>
      <c r="V295" s="89" t="str">
        <f t="shared" si="76"/>
        <v>F23</v>
      </c>
      <c r="W295" s="89">
        <f t="shared" si="70"/>
        <v>0.010240244057547</v>
      </c>
      <c r="X295" s="94" t="s">
        <v>96</v>
      </c>
      <c r="Y295" s="90" t="s">
        <v>19</v>
      </c>
      <c r="AC295" s="89" t="s">
        <v>94</v>
      </c>
      <c r="AD295" s="90">
        <f t="shared" si="77"/>
        <v>0</v>
      </c>
      <c r="AE295" s="89" t="str">
        <f t="shared" si="78"/>
        <v>F23</v>
      </c>
      <c r="AF295" s="89">
        <f t="shared" si="71"/>
        <v>0.0109657673124447</v>
      </c>
      <c r="AG295" s="94" t="s">
        <v>96</v>
      </c>
      <c r="AH295" s="90" t="s">
        <v>25</v>
      </c>
      <c r="AL295" s="89" t="s">
        <v>94</v>
      </c>
      <c r="AM295" s="90">
        <f t="shared" si="79"/>
        <v>0</v>
      </c>
      <c r="AN295" s="89" t="str">
        <f t="shared" si="80"/>
        <v>F23</v>
      </c>
      <c r="AO295" s="89">
        <f t="shared" si="72"/>
        <v>0.0106351320566266</v>
      </c>
      <c r="AP295" s="94" t="s">
        <v>96</v>
      </c>
      <c r="AQ295" s="90" t="s">
        <v>22</v>
      </c>
      <c r="AU295" s="89" t="s">
        <v>94</v>
      </c>
      <c r="AV295" s="90">
        <f t="shared" si="81"/>
        <v>0</v>
      </c>
      <c r="AW295" s="89" t="str">
        <f t="shared" si="82"/>
        <v>F23</v>
      </c>
      <c r="AX295" s="89">
        <f t="shared" si="73"/>
        <v>0.0114198689107316</v>
      </c>
      <c r="AY295" s="94" t="s">
        <v>96</v>
      </c>
      <c r="AZ295" s="90" t="s">
        <v>21</v>
      </c>
      <c r="BD295" s="89" t="s">
        <v>94</v>
      </c>
      <c r="BE295" s="90">
        <f t="shared" si="83"/>
        <v>0</v>
      </c>
      <c r="BF295" s="89" t="str">
        <f t="shared" si="84"/>
        <v>F23</v>
      </c>
      <c r="BG295" s="89">
        <f t="shared" si="85"/>
        <v>0.0106351320566266</v>
      </c>
      <c r="BH295" s="94" t="s">
        <v>96</v>
      </c>
      <c r="BI295" s="90" t="s">
        <v>23</v>
      </c>
      <c r="BM295" s="89" t="s">
        <v>94</v>
      </c>
      <c r="BN295" s="90">
        <f t="shared" si="86"/>
        <v>0</v>
      </c>
      <c r="BO295" s="89" t="str">
        <f t="shared" si="87"/>
        <v>F23</v>
      </c>
      <c r="BP295" s="89">
        <f t="shared" si="74"/>
        <v>0.0114198689107316</v>
      </c>
      <c r="BQ295" s="94" t="s">
        <v>96</v>
      </c>
      <c r="BR295" s="90" t="s">
        <v>20</v>
      </c>
    </row>
    <row r="296" spans="11:70">
      <c r="K296" s="89" t="s">
        <v>94</v>
      </c>
      <c r="L296" s="90">
        <f t="shared" si="88"/>
        <v>0</v>
      </c>
      <c r="M296" s="90" t="s">
        <v>181</v>
      </c>
      <c r="N296" s="89">
        <f t="shared" si="69"/>
        <v>0.0116721656639418</v>
      </c>
      <c r="O296" s="89" t="s">
        <v>96</v>
      </c>
      <c r="P296" s="90" t="s">
        <v>24</v>
      </c>
      <c r="T296" s="89" t="s">
        <v>94</v>
      </c>
      <c r="U296" s="90">
        <f t="shared" si="75"/>
        <v>0</v>
      </c>
      <c r="V296" s="89" t="str">
        <f t="shared" si="76"/>
        <v>W0</v>
      </c>
      <c r="W296" s="89">
        <f t="shared" si="70"/>
        <v>0.013746547699084</v>
      </c>
      <c r="X296" s="89" t="s">
        <v>96</v>
      </c>
      <c r="Y296" s="90" t="s">
        <v>19</v>
      </c>
      <c r="AC296" s="89" t="s">
        <v>94</v>
      </c>
      <c r="AD296" s="90">
        <f t="shared" si="77"/>
        <v>0</v>
      </c>
      <c r="AE296" s="89" t="str">
        <f t="shared" si="78"/>
        <v>W0</v>
      </c>
      <c r="AF296" s="89">
        <f t="shared" si="71"/>
        <v>0.0134361007747033</v>
      </c>
      <c r="AG296" s="89" t="s">
        <v>96</v>
      </c>
      <c r="AH296" s="90" t="s">
        <v>25</v>
      </c>
      <c r="AL296" s="89" t="s">
        <v>94</v>
      </c>
      <c r="AM296" s="90">
        <f t="shared" si="79"/>
        <v>0</v>
      </c>
      <c r="AN296" s="89" t="str">
        <f t="shared" si="80"/>
        <v>W0</v>
      </c>
      <c r="AO296" s="89">
        <f t="shared" si="72"/>
        <v>0.0130605786484265</v>
      </c>
      <c r="AP296" s="89" t="s">
        <v>96</v>
      </c>
      <c r="AQ296" s="90" t="s">
        <v>22</v>
      </c>
      <c r="AU296" s="89" t="s">
        <v>94</v>
      </c>
      <c r="AV296" s="90">
        <f t="shared" si="81"/>
        <v>0</v>
      </c>
      <c r="AW296" s="89" t="str">
        <f t="shared" si="82"/>
        <v>W0</v>
      </c>
      <c r="AX296" s="89">
        <f t="shared" si="73"/>
        <v>0.0127055580665203</v>
      </c>
      <c r="AY296" s="89" t="s">
        <v>96</v>
      </c>
      <c r="AZ296" s="90" t="s">
        <v>21</v>
      </c>
      <c r="BD296" s="89" t="s">
        <v>94</v>
      </c>
      <c r="BE296" s="90">
        <f t="shared" si="83"/>
        <v>0</v>
      </c>
      <c r="BF296" s="89" t="str">
        <f t="shared" si="84"/>
        <v>W0</v>
      </c>
      <c r="BG296" s="89">
        <f t="shared" si="85"/>
        <v>0.0130605786484265</v>
      </c>
      <c r="BH296" s="89" t="s">
        <v>96</v>
      </c>
      <c r="BI296" s="90" t="s">
        <v>23</v>
      </c>
      <c r="BM296" s="89" t="s">
        <v>94</v>
      </c>
      <c r="BN296" s="90">
        <f t="shared" si="86"/>
        <v>0</v>
      </c>
      <c r="BO296" s="89" t="str">
        <f t="shared" si="87"/>
        <v>W0</v>
      </c>
      <c r="BP296" s="89">
        <f t="shared" si="74"/>
        <v>0.0127055580665203</v>
      </c>
      <c r="BQ296" s="89" t="s">
        <v>96</v>
      </c>
      <c r="BR296" s="90" t="s">
        <v>20</v>
      </c>
    </row>
    <row r="297" spans="11:70">
      <c r="K297" s="89" t="s">
        <v>94</v>
      </c>
      <c r="L297" s="90">
        <f t="shared" si="88"/>
        <v>0</v>
      </c>
      <c r="M297" s="90" t="s">
        <v>182</v>
      </c>
      <c r="N297" s="89">
        <f t="shared" si="69"/>
        <v>0.0116279291498786</v>
      </c>
      <c r="O297" s="89" t="s">
        <v>96</v>
      </c>
      <c r="P297" s="90" t="s">
        <v>24</v>
      </c>
      <c r="T297" s="89" t="s">
        <v>94</v>
      </c>
      <c r="U297" s="90">
        <f t="shared" si="75"/>
        <v>0</v>
      </c>
      <c r="V297" s="89" t="str">
        <f t="shared" si="76"/>
        <v>W1</v>
      </c>
      <c r="W297" s="89">
        <f t="shared" si="70"/>
        <v>0.013306284697205</v>
      </c>
      <c r="X297" s="89" t="s">
        <v>96</v>
      </c>
      <c r="Y297" s="90" t="s">
        <v>19</v>
      </c>
      <c r="AC297" s="89" t="s">
        <v>94</v>
      </c>
      <c r="AD297" s="90">
        <f t="shared" si="77"/>
        <v>0</v>
      </c>
      <c r="AE297" s="89" t="str">
        <f t="shared" si="78"/>
        <v>W1</v>
      </c>
      <c r="AF297" s="89">
        <f t="shared" si="71"/>
        <v>0.0135414304736629</v>
      </c>
      <c r="AG297" s="89" t="s">
        <v>96</v>
      </c>
      <c r="AH297" s="90" t="s">
        <v>25</v>
      </c>
      <c r="AL297" s="89" t="s">
        <v>94</v>
      </c>
      <c r="AM297" s="90">
        <f t="shared" si="79"/>
        <v>0</v>
      </c>
      <c r="AN297" s="89" t="str">
        <f t="shared" si="80"/>
        <v>W1</v>
      </c>
      <c r="AO297" s="89">
        <f t="shared" si="72"/>
        <v>0.012947381496885</v>
      </c>
      <c r="AP297" s="89" t="s">
        <v>96</v>
      </c>
      <c r="AQ297" s="90" t="s">
        <v>22</v>
      </c>
      <c r="AU297" s="89" t="s">
        <v>94</v>
      </c>
      <c r="AV297" s="90">
        <f t="shared" si="81"/>
        <v>0</v>
      </c>
      <c r="AW297" s="89" t="str">
        <f t="shared" si="82"/>
        <v>W1</v>
      </c>
      <c r="AX297" s="89">
        <f t="shared" si="73"/>
        <v>0.0124864552527677</v>
      </c>
      <c r="AY297" s="89" t="s">
        <v>96</v>
      </c>
      <c r="AZ297" s="90" t="s">
        <v>21</v>
      </c>
      <c r="BD297" s="89" t="s">
        <v>94</v>
      </c>
      <c r="BE297" s="90">
        <f t="shared" si="83"/>
        <v>0</v>
      </c>
      <c r="BF297" s="89" t="str">
        <f t="shared" si="84"/>
        <v>W1</v>
      </c>
      <c r="BG297" s="89">
        <f t="shared" si="85"/>
        <v>0.012947381496885</v>
      </c>
      <c r="BH297" s="89" t="s">
        <v>96</v>
      </c>
      <c r="BI297" s="90" t="s">
        <v>23</v>
      </c>
      <c r="BM297" s="89" t="s">
        <v>94</v>
      </c>
      <c r="BN297" s="90">
        <f t="shared" si="86"/>
        <v>0</v>
      </c>
      <c r="BO297" s="89" t="str">
        <f t="shared" si="87"/>
        <v>W1</v>
      </c>
      <c r="BP297" s="89">
        <f t="shared" si="74"/>
        <v>0.0124864552527677</v>
      </c>
      <c r="BQ297" s="89" t="s">
        <v>96</v>
      </c>
      <c r="BR297" s="90" t="s">
        <v>20</v>
      </c>
    </row>
    <row r="298" spans="11:70">
      <c r="K298" s="89" t="s">
        <v>94</v>
      </c>
      <c r="L298" s="90">
        <f t="shared" si="88"/>
        <v>0</v>
      </c>
      <c r="M298" s="90" t="s">
        <v>183</v>
      </c>
      <c r="N298" s="89">
        <f t="shared" si="69"/>
        <v>0.0115306629242922</v>
      </c>
      <c r="O298" s="89" t="s">
        <v>96</v>
      </c>
      <c r="P298" s="90" t="s">
        <v>24</v>
      </c>
      <c r="T298" s="89" t="s">
        <v>94</v>
      </c>
      <c r="U298" s="90">
        <f t="shared" si="75"/>
        <v>0</v>
      </c>
      <c r="V298" s="89" t="str">
        <f t="shared" si="76"/>
        <v>W2</v>
      </c>
      <c r="W298" s="89">
        <f t="shared" si="70"/>
        <v>0.0127397628774967</v>
      </c>
      <c r="X298" s="89" t="s">
        <v>96</v>
      </c>
      <c r="Y298" s="90" t="s">
        <v>19</v>
      </c>
      <c r="AC298" s="89" t="s">
        <v>94</v>
      </c>
      <c r="AD298" s="90">
        <f t="shared" si="77"/>
        <v>0</v>
      </c>
      <c r="AE298" s="89" t="str">
        <f t="shared" si="78"/>
        <v>W2</v>
      </c>
      <c r="AF298" s="89">
        <f t="shared" si="71"/>
        <v>0.0134599033531735</v>
      </c>
      <c r="AG298" s="89" t="s">
        <v>96</v>
      </c>
      <c r="AH298" s="90" t="s">
        <v>25</v>
      </c>
      <c r="AL298" s="89" t="s">
        <v>94</v>
      </c>
      <c r="AM298" s="90">
        <f t="shared" si="79"/>
        <v>0</v>
      </c>
      <c r="AN298" s="89" t="str">
        <f t="shared" si="80"/>
        <v>W2</v>
      </c>
      <c r="AO298" s="89">
        <f t="shared" si="72"/>
        <v>0.0127678788345884</v>
      </c>
      <c r="AP298" s="89" t="s">
        <v>96</v>
      </c>
      <c r="AQ298" s="90" t="s">
        <v>22</v>
      </c>
      <c r="AU298" s="89" t="s">
        <v>94</v>
      </c>
      <c r="AV298" s="90">
        <f t="shared" si="81"/>
        <v>0</v>
      </c>
      <c r="AW298" s="89" t="str">
        <f t="shared" si="82"/>
        <v>W2</v>
      </c>
      <c r="AX298" s="89">
        <f t="shared" si="73"/>
        <v>0.0122202971539407</v>
      </c>
      <c r="AY298" s="89" t="s">
        <v>96</v>
      </c>
      <c r="AZ298" s="90" t="s">
        <v>21</v>
      </c>
      <c r="BD298" s="89" t="s">
        <v>94</v>
      </c>
      <c r="BE298" s="90">
        <f t="shared" si="83"/>
        <v>0</v>
      </c>
      <c r="BF298" s="89" t="str">
        <f t="shared" si="84"/>
        <v>W2</v>
      </c>
      <c r="BG298" s="89">
        <f t="shared" si="85"/>
        <v>0.0127678788345884</v>
      </c>
      <c r="BH298" s="89" t="s">
        <v>96</v>
      </c>
      <c r="BI298" s="90" t="s">
        <v>23</v>
      </c>
      <c r="BM298" s="89" t="s">
        <v>94</v>
      </c>
      <c r="BN298" s="90">
        <f t="shared" si="86"/>
        <v>0</v>
      </c>
      <c r="BO298" s="89" t="str">
        <f t="shared" si="87"/>
        <v>W2</v>
      </c>
      <c r="BP298" s="89">
        <f t="shared" si="74"/>
        <v>0.0122202971539407</v>
      </c>
      <c r="BQ298" s="89" t="s">
        <v>96</v>
      </c>
      <c r="BR298" s="90" t="s">
        <v>20</v>
      </c>
    </row>
    <row r="299" spans="11:70">
      <c r="K299" s="92" t="s">
        <v>94</v>
      </c>
      <c r="L299" s="90">
        <f t="shared" si="88"/>
        <v>0</v>
      </c>
      <c r="M299" s="90" t="s">
        <v>184</v>
      </c>
      <c r="N299" s="89">
        <f t="shared" si="69"/>
        <v>0.0114186169128008</v>
      </c>
      <c r="O299" s="89" t="s">
        <v>96</v>
      </c>
      <c r="P299" s="90" t="s">
        <v>24</v>
      </c>
      <c r="T299" s="89" t="s">
        <v>94</v>
      </c>
      <c r="U299" s="90">
        <f t="shared" si="75"/>
        <v>0</v>
      </c>
      <c r="V299" s="89" t="str">
        <f t="shared" si="76"/>
        <v>W3</v>
      </c>
      <c r="W299" s="89">
        <f t="shared" si="70"/>
        <v>0.0122738141593863</v>
      </c>
      <c r="X299" s="89" t="s">
        <v>96</v>
      </c>
      <c r="Y299" s="90" t="s">
        <v>19</v>
      </c>
      <c r="AC299" s="89" t="s">
        <v>94</v>
      </c>
      <c r="AD299" s="90">
        <f t="shared" si="77"/>
        <v>0</v>
      </c>
      <c r="AE299" s="89" t="str">
        <f t="shared" si="78"/>
        <v>W3</v>
      </c>
      <c r="AF299" s="89">
        <f t="shared" si="71"/>
        <v>0.0131930553402525</v>
      </c>
      <c r="AG299" s="89" t="s">
        <v>96</v>
      </c>
      <c r="AH299" s="90" t="s">
        <v>25</v>
      </c>
      <c r="AL299" s="89" t="s">
        <v>94</v>
      </c>
      <c r="AM299" s="90">
        <f t="shared" si="79"/>
        <v>0</v>
      </c>
      <c r="AN299" s="89" t="str">
        <f t="shared" si="80"/>
        <v>W3</v>
      </c>
      <c r="AO299" s="89">
        <f t="shared" si="72"/>
        <v>0.0125143530868874</v>
      </c>
      <c r="AP299" s="89" t="s">
        <v>96</v>
      </c>
      <c r="AQ299" s="90" t="s">
        <v>22</v>
      </c>
      <c r="AU299" s="89" t="s">
        <v>94</v>
      </c>
      <c r="AV299" s="90">
        <f t="shared" si="81"/>
        <v>0</v>
      </c>
      <c r="AW299" s="89" t="str">
        <f t="shared" si="82"/>
        <v>W3</v>
      </c>
      <c r="AX299" s="89">
        <f t="shared" si="73"/>
        <v>0.0117911591434718</v>
      </c>
      <c r="AY299" s="89" t="s">
        <v>96</v>
      </c>
      <c r="AZ299" s="90" t="s">
        <v>21</v>
      </c>
      <c r="BD299" s="89" t="s">
        <v>94</v>
      </c>
      <c r="BE299" s="90">
        <f t="shared" si="83"/>
        <v>0</v>
      </c>
      <c r="BF299" s="89" t="str">
        <f t="shared" si="84"/>
        <v>W3</v>
      </c>
      <c r="BG299" s="89">
        <f t="shared" si="85"/>
        <v>0.0125143530868874</v>
      </c>
      <c r="BH299" s="89" t="s">
        <v>96</v>
      </c>
      <c r="BI299" s="90" t="s">
        <v>23</v>
      </c>
      <c r="BM299" s="89" t="s">
        <v>94</v>
      </c>
      <c r="BN299" s="90">
        <f t="shared" si="86"/>
        <v>0</v>
      </c>
      <c r="BO299" s="89" t="str">
        <f t="shared" si="87"/>
        <v>W3</v>
      </c>
      <c r="BP299" s="89">
        <f t="shared" si="74"/>
        <v>0.0117911591434718</v>
      </c>
      <c r="BQ299" s="89" t="s">
        <v>96</v>
      </c>
      <c r="BR299" s="90" t="s">
        <v>20</v>
      </c>
    </row>
    <row r="300" spans="11:70">
      <c r="K300" s="89" t="s">
        <v>94</v>
      </c>
      <c r="L300" s="90">
        <f t="shared" si="88"/>
        <v>0</v>
      </c>
      <c r="M300" s="90" t="s">
        <v>185</v>
      </c>
      <c r="N300" s="89">
        <f t="shared" si="69"/>
        <v>0.0112407620887148</v>
      </c>
      <c r="O300" s="89" t="s">
        <v>96</v>
      </c>
      <c r="P300" s="90" t="s">
        <v>24</v>
      </c>
      <c r="T300" s="89" t="s">
        <v>94</v>
      </c>
      <c r="U300" s="90">
        <f t="shared" si="75"/>
        <v>0</v>
      </c>
      <c r="V300" s="89" t="str">
        <f t="shared" si="76"/>
        <v>W4</v>
      </c>
      <c r="W300" s="89">
        <f t="shared" si="70"/>
        <v>0.0119283630411</v>
      </c>
      <c r="X300" s="89" t="s">
        <v>96</v>
      </c>
      <c r="Y300" s="90" t="s">
        <v>19</v>
      </c>
      <c r="AC300" s="89" t="s">
        <v>94</v>
      </c>
      <c r="AD300" s="90">
        <f t="shared" si="77"/>
        <v>0</v>
      </c>
      <c r="AE300" s="89" t="str">
        <f t="shared" si="78"/>
        <v>W4</v>
      </c>
      <c r="AF300" s="89">
        <f t="shared" si="71"/>
        <v>0.0127699145974683</v>
      </c>
      <c r="AG300" s="89" t="s">
        <v>96</v>
      </c>
      <c r="AH300" s="90" t="s">
        <v>25</v>
      </c>
      <c r="AL300" s="89" t="s">
        <v>94</v>
      </c>
      <c r="AM300" s="90">
        <f t="shared" si="79"/>
        <v>0</v>
      </c>
      <c r="AN300" s="89" t="str">
        <f t="shared" si="80"/>
        <v>W4</v>
      </c>
      <c r="AO300" s="89">
        <f t="shared" si="72"/>
        <v>0.0121607856393032</v>
      </c>
      <c r="AP300" s="89" t="s">
        <v>96</v>
      </c>
      <c r="AQ300" s="90" t="s">
        <v>22</v>
      </c>
      <c r="AU300" s="89" t="s">
        <v>94</v>
      </c>
      <c r="AV300" s="90">
        <f t="shared" si="81"/>
        <v>0</v>
      </c>
      <c r="AW300" s="89" t="str">
        <f t="shared" si="82"/>
        <v>W4</v>
      </c>
      <c r="AX300" s="89">
        <f t="shared" si="73"/>
        <v>0.0111442981240238</v>
      </c>
      <c r="AY300" s="89" t="s">
        <v>96</v>
      </c>
      <c r="AZ300" s="90" t="s">
        <v>21</v>
      </c>
      <c r="BD300" s="89" t="s">
        <v>94</v>
      </c>
      <c r="BE300" s="90">
        <f t="shared" si="83"/>
        <v>0</v>
      </c>
      <c r="BF300" s="89" t="str">
        <f t="shared" si="84"/>
        <v>W4</v>
      </c>
      <c r="BG300" s="89">
        <f t="shared" si="85"/>
        <v>0.0121607856393032</v>
      </c>
      <c r="BH300" s="89" t="s">
        <v>96</v>
      </c>
      <c r="BI300" s="90" t="s">
        <v>23</v>
      </c>
      <c r="BM300" s="89" t="s">
        <v>94</v>
      </c>
      <c r="BN300" s="90">
        <f t="shared" si="86"/>
        <v>0</v>
      </c>
      <c r="BO300" s="89" t="str">
        <f t="shared" si="87"/>
        <v>W4</v>
      </c>
      <c r="BP300" s="89">
        <f t="shared" si="74"/>
        <v>0.0111442981240238</v>
      </c>
      <c r="BQ300" s="89" t="s">
        <v>96</v>
      </c>
      <c r="BR300" s="90" t="s">
        <v>20</v>
      </c>
    </row>
    <row r="301" spans="11:70">
      <c r="K301" s="89" t="s">
        <v>94</v>
      </c>
      <c r="L301" s="90">
        <f t="shared" si="88"/>
        <v>0</v>
      </c>
      <c r="M301" s="90" t="s">
        <v>186</v>
      </c>
      <c r="N301" s="89">
        <f t="shared" si="69"/>
        <v>0.0109816188568309</v>
      </c>
      <c r="O301" s="89" t="s">
        <v>96</v>
      </c>
      <c r="P301" s="90" t="s">
        <v>24</v>
      </c>
      <c r="T301" s="89" t="s">
        <v>94</v>
      </c>
      <c r="U301" s="90">
        <f t="shared" si="75"/>
        <v>0</v>
      </c>
      <c r="V301" s="89" t="str">
        <f t="shared" si="76"/>
        <v>W5</v>
      </c>
      <c r="W301" s="89">
        <f t="shared" si="70"/>
        <v>0.0117678407290691</v>
      </c>
      <c r="X301" s="89" t="s">
        <v>96</v>
      </c>
      <c r="Y301" s="90" t="s">
        <v>19</v>
      </c>
      <c r="AC301" s="89" t="s">
        <v>94</v>
      </c>
      <c r="AD301" s="90">
        <f t="shared" si="77"/>
        <v>0</v>
      </c>
      <c r="AE301" s="89" t="str">
        <f t="shared" si="78"/>
        <v>W5</v>
      </c>
      <c r="AF301" s="89">
        <f t="shared" si="71"/>
        <v>0.0121471569711641</v>
      </c>
      <c r="AG301" s="89" t="s">
        <v>96</v>
      </c>
      <c r="AH301" s="90" t="s">
        <v>25</v>
      </c>
      <c r="AL301" s="89" t="s">
        <v>94</v>
      </c>
      <c r="AM301" s="90">
        <f t="shared" si="79"/>
        <v>0</v>
      </c>
      <c r="AN301" s="89" t="str">
        <f t="shared" si="80"/>
        <v>W5</v>
      </c>
      <c r="AO301" s="89">
        <f t="shared" si="72"/>
        <v>0.0117558136805204</v>
      </c>
      <c r="AP301" s="89" t="s">
        <v>96</v>
      </c>
      <c r="AQ301" s="90" t="s">
        <v>22</v>
      </c>
      <c r="AU301" s="89" t="s">
        <v>94</v>
      </c>
      <c r="AV301" s="90">
        <f t="shared" si="81"/>
        <v>0</v>
      </c>
      <c r="AW301" s="89" t="str">
        <f t="shared" si="82"/>
        <v>W5</v>
      </c>
      <c r="AX301" s="89">
        <f t="shared" si="73"/>
        <v>0.0104396375114622</v>
      </c>
      <c r="AY301" s="89" t="s">
        <v>96</v>
      </c>
      <c r="AZ301" s="90" t="s">
        <v>21</v>
      </c>
      <c r="BD301" s="89" t="s">
        <v>94</v>
      </c>
      <c r="BE301" s="90">
        <f t="shared" si="83"/>
        <v>0</v>
      </c>
      <c r="BF301" s="89" t="str">
        <f t="shared" si="84"/>
        <v>W5</v>
      </c>
      <c r="BG301" s="89">
        <f t="shared" si="85"/>
        <v>0.0117558136805204</v>
      </c>
      <c r="BH301" s="89" t="s">
        <v>96</v>
      </c>
      <c r="BI301" s="90" t="s">
        <v>23</v>
      </c>
      <c r="BM301" s="89" t="s">
        <v>94</v>
      </c>
      <c r="BN301" s="90">
        <f t="shared" si="86"/>
        <v>0</v>
      </c>
      <c r="BO301" s="89" t="str">
        <f t="shared" si="87"/>
        <v>W5</v>
      </c>
      <c r="BP301" s="89">
        <f t="shared" si="74"/>
        <v>0.0104396375114622</v>
      </c>
      <c r="BQ301" s="89" t="s">
        <v>96</v>
      </c>
      <c r="BR301" s="90" t="s">
        <v>20</v>
      </c>
    </row>
    <row r="302" spans="11:70">
      <c r="K302" s="89" t="s">
        <v>94</v>
      </c>
      <c r="L302" s="90">
        <f t="shared" si="88"/>
        <v>0</v>
      </c>
      <c r="M302" s="90" t="s">
        <v>187</v>
      </c>
      <c r="N302" s="89">
        <f t="shared" si="69"/>
        <v>0.0107261623967495</v>
      </c>
      <c r="O302" s="89" t="s">
        <v>96</v>
      </c>
      <c r="P302" s="90" t="s">
        <v>24</v>
      </c>
      <c r="T302" s="89" t="s">
        <v>94</v>
      </c>
      <c r="U302" s="90">
        <f t="shared" si="75"/>
        <v>0</v>
      </c>
      <c r="V302" s="89" t="str">
        <f t="shared" si="76"/>
        <v>W6</v>
      </c>
      <c r="W302" s="89">
        <f t="shared" si="70"/>
        <v>0.011746882242616</v>
      </c>
      <c r="X302" s="89" t="s">
        <v>96</v>
      </c>
      <c r="Y302" s="90" t="s">
        <v>19</v>
      </c>
      <c r="AC302" s="89" t="s">
        <v>94</v>
      </c>
      <c r="AD302" s="90">
        <f t="shared" si="77"/>
        <v>0</v>
      </c>
      <c r="AE302" s="89" t="str">
        <f t="shared" si="78"/>
        <v>W6</v>
      </c>
      <c r="AF302" s="89">
        <f t="shared" si="71"/>
        <v>0.0114581192317221</v>
      </c>
      <c r="AG302" s="89" t="s">
        <v>96</v>
      </c>
      <c r="AH302" s="90" t="s">
        <v>25</v>
      </c>
      <c r="AL302" s="89" t="s">
        <v>94</v>
      </c>
      <c r="AM302" s="90">
        <f t="shared" si="79"/>
        <v>0</v>
      </c>
      <c r="AN302" s="89" t="str">
        <f t="shared" si="80"/>
        <v>W6</v>
      </c>
      <c r="AO302" s="89">
        <f t="shared" si="72"/>
        <v>0.0114263268133335</v>
      </c>
      <c r="AP302" s="89" t="s">
        <v>96</v>
      </c>
      <c r="AQ302" s="90" t="s">
        <v>22</v>
      </c>
      <c r="AU302" s="89" t="s">
        <v>94</v>
      </c>
      <c r="AV302" s="90">
        <f t="shared" si="81"/>
        <v>0</v>
      </c>
      <c r="AW302" s="89" t="str">
        <f t="shared" si="82"/>
        <v>W6</v>
      </c>
      <c r="AX302" s="89">
        <f t="shared" si="73"/>
        <v>0.00992458573966148</v>
      </c>
      <c r="AY302" s="89" t="s">
        <v>96</v>
      </c>
      <c r="AZ302" s="90" t="s">
        <v>21</v>
      </c>
      <c r="BD302" s="89" t="s">
        <v>94</v>
      </c>
      <c r="BE302" s="90">
        <f t="shared" si="83"/>
        <v>0</v>
      </c>
      <c r="BF302" s="89" t="str">
        <f t="shared" si="84"/>
        <v>W6</v>
      </c>
      <c r="BG302" s="89">
        <f t="shared" si="85"/>
        <v>0.0114263268133335</v>
      </c>
      <c r="BH302" s="89" t="s">
        <v>96</v>
      </c>
      <c r="BI302" s="90" t="s">
        <v>23</v>
      </c>
      <c r="BM302" s="89" t="s">
        <v>94</v>
      </c>
      <c r="BN302" s="90">
        <f t="shared" si="86"/>
        <v>0</v>
      </c>
      <c r="BO302" s="89" t="str">
        <f t="shared" si="87"/>
        <v>W6</v>
      </c>
      <c r="BP302" s="89">
        <f t="shared" si="74"/>
        <v>0.00992458573966148</v>
      </c>
      <c r="BQ302" s="89" t="s">
        <v>96</v>
      </c>
      <c r="BR302" s="90" t="s">
        <v>20</v>
      </c>
    </row>
    <row r="303" spans="11:70">
      <c r="K303" s="92" t="s">
        <v>94</v>
      </c>
      <c r="L303" s="90">
        <f t="shared" si="88"/>
        <v>0</v>
      </c>
      <c r="M303" s="90" t="s">
        <v>188</v>
      </c>
      <c r="N303" s="89">
        <f t="shared" si="69"/>
        <v>0.0105323596541723</v>
      </c>
      <c r="O303" s="89" t="s">
        <v>96</v>
      </c>
      <c r="P303" s="90" t="s">
        <v>24</v>
      </c>
      <c r="T303" s="89" t="s">
        <v>94</v>
      </c>
      <c r="U303" s="90">
        <f t="shared" si="75"/>
        <v>0</v>
      </c>
      <c r="V303" s="89" t="str">
        <f t="shared" si="76"/>
        <v>W7</v>
      </c>
      <c r="W303" s="89">
        <f t="shared" si="70"/>
        <v>0.0118075851584338</v>
      </c>
      <c r="X303" s="89" t="s">
        <v>96</v>
      </c>
      <c r="Y303" s="90" t="s">
        <v>19</v>
      </c>
      <c r="AC303" s="89" t="s">
        <v>94</v>
      </c>
      <c r="AD303" s="90">
        <f t="shared" si="77"/>
        <v>0</v>
      </c>
      <c r="AE303" s="89" t="str">
        <f t="shared" si="78"/>
        <v>W7</v>
      </c>
      <c r="AF303" s="89">
        <f t="shared" si="71"/>
        <v>0.0108568295462197</v>
      </c>
      <c r="AG303" s="89" t="s">
        <v>96</v>
      </c>
      <c r="AH303" s="90" t="s">
        <v>25</v>
      </c>
      <c r="AL303" s="89" t="s">
        <v>94</v>
      </c>
      <c r="AM303" s="90">
        <f t="shared" si="79"/>
        <v>0</v>
      </c>
      <c r="AN303" s="89" t="str">
        <f t="shared" si="80"/>
        <v>W7</v>
      </c>
      <c r="AO303" s="89">
        <f t="shared" si="72"/>
        <v>0.0112045636299768</v>
      </c>
      <c r="AP303" s="89" t="s">
        <v>96</v>
      </c>
      <c r="AQ303" s="90" t="s">
        <v>22</v>
      </c>
      <c r="AU303" s="89" t="s">
        <v>94</v>
      </c>
      <c r="AV303" s="90">
        <f t="shared" si="81"/>
        <v>0</v>
      </c>
      <c r="AW303" s="89" t="str">
        <f t="shared" si="82"/>
        <v>W7</v>
      </c>
      <c r="AX303" s="89">
        <f t="shared" si="73"/>
        <v>0.00964187175994023</v>
      </c>
      <c r="AY303" s="89" t="s">
        <v>96</v>
      </c>
      <c r="AZ303" s="90" t="s">
        <v>21</v>
      </c>
      <c r="BD303" s="89" t="s">
        <v>94</v>
      </c>
      <c r="BE303" s="90">
        <f t="shared" si="83"/>
        <v>0</v>
      </c>
      <c r="BF303" s="89" t="str">
        <f t="shared" si="84"/>
        <v>W7</v>
      </c>
      <c r="BG303" s="89">
        <f t="shared" si="85"/>
        <v>0.0112045636299768</v>
      </c>
      <c r="BH303" s="89" t="s">
        <v>96</v>
      </c>
      <c r="BI303" s="90" t="s">
        <v>23</v>
      </c>
      <c r="BM303" s="89" t="s">
        <v>94</v>
      </c>
      <c r="BN303" s="90">
        <f t="shared" si="86"/>
        <v>0</v>
      </c>
      <c r="BO303" s="89" t="str">
        <f t="shared" si="87"/>
        <v>W7</v>
      </c>
      <c r="BP303" s="89">
        <f t="shared" si="74"/>
        <v>0.00964187175994023</v>
      </c>
      <c r="BQ303" s="89" t="s">
        <v>96</v>
      </c>
      <c r="BR303" s="90" t="s">
        <v>20</v>
      </c>
    </row>
    <row r="304" spans="11:70">
      <c r="K304" s="89" t="s">
        <v>94</v>
      </c>
      <c r="L304" s="90">
        <f t="shared" si="88"/>
        <v>0</v>
      </c>
      <c r="M304" s="90" t="s">
        <v>189</v>
      </c>
      <c r="N304" s="89">
        <f t="shared" si="69"/>
        <v>0.0104210526044823</v>
      </c>
      <c r="O304" s="89" t="s">
        <v>96</v>
      </c>
      <c r="P304" s="90" t="s">
        <v>24</v>
      </c>
      <c r="T304" s="89" t="s">
        <v>94</v>
      </c>
      <c r="U304" s="90">
        <f t="shared" si="75"/>
        <v>0</v>
      </c>
      <c r="V304" s="89" t="str">
        <f t="shared" si="76"/>
        <v>W8</v>
      </c>
      <c r="W304" s="89">
        <f t="shared" si="70"/>
        <v>0.0119723926604133</v>
      </c>
      <c r="X304" s="89" t="s">
        <v>96</v>
      </c>
      <c r="Y304" s="90" t="s">
        <v>19</v>
      </c>
      <c r="AC304" s="89" t="s">
        <v>94</v>
      </c>
      <c r="AD304" s="90">
        <f t="shared" si="77"/>
        <v>0</v>
      </c>
      <c r="AE304" s="89" t="str">
        <f t="shared" si="78"/>
        <v>W8</v>
      </c>
      <c r="AF304" s="89">
        <f t="shared" si="71"/>
        <v>0.0104613240489508</v>
      </c>
      <c r="AG304" s="89" t="s">
        <v>96</v>
      </c>
      <c r="AH304" s="90" t="s">
        <v>25</v>
      </c>
      <c r="AL304" s="89" t="s">
        <v>94</v>
      </c>
      <c r="AM304" s="90">
        <f t="shared" si="79"/>
        <v>0</v>
      </c>
      <c r="AN304" s="89" t="str">
        <f t="shared" si="80"/>
        <v>W8</v>
      </c>
      <c r="AO304" s="89">
        <f t="shared" si="72"/>
        <v>0.0110960929844402</v>
      </c>
      <c r="AP304" s="89" t="s">
        <v>96</v>
      </c>
      <c r="AQ304" s="90" t="s">
        <v>22</v>
      </c>
      <c r="AU304" s="89" t="s">
        <v>94</v>
      </c>
      <c r="AV304" s="90">
        <f t="shared" si="81"/>
        <v>0</v>
      </c>
      <c r="AW304" s="89" t="str">
        <f t="shared" si="82"/>
        <v>W8</v>
      </c>
      <c r="AX304" s="89">
        <f t="shared" si="73"/>
        <v>0.00949050349647585</v>
      </c>
      <c r="AY304" s="89" t="s">
        <v>96</v>
      </c>
      <c r="AZ304" s="90" t="s">
        <v>21</v>
      </c>
      <c r="BD304" s="89" t="s">
        <v>94</v>
      </c>
      <c r="BE304" s="90">
        <f t="shared" si="83"/>
        <v>0</v>
      </c>
      <c r="BF304" s="89" t="str">
        <f t="shared" si="84"/>
        <v>W8</v>
      </c>
      <c r="BG304" s="89">
        <f t="shared" si="85"/>
        <v>0.0110960929844402</v>
      </c>
      <c r="BH304" s="89" t="s">
        <v>96</v>
      </c>
      <c r="BI304" s="90" t="s">
        <v>23</v>
      </c>
      <c r="BM304" s="89" t="s">
        <v>94</v>
      </c>
      <c r="BN304" s="90">
        <f t="shared" si="86"/>
        <v>0</v>
      </c>
      <c r="BO304" s="89" t="str">
        <f t="shared" si="87"/>
        <v>W8</v>
      </c>
      <c r="BP304" s="89">
        <f t="shared" si="74"/>
        <v>0.00949050349647585</v>
      </c>
      <c r="BQ304" s="89" t="s">
        <v>96</v>
      </c>
      <c r="BR304" s="90" t="s">
        <v>20</v>
      </c>
    </row>
    <row r="305" spans="11:70">
      <c r="K305" s="89" t="s">
        <v>94</v>
      </c>
      <c r="L305" s="90">
        <f t="shared" si="88"/>
        <v>0</v>
      </c>
      <c r="M305" s="90" t="s">
        <v>190</v>
      </c>
      <c r="N305" s="89">
        <f t="shared" si="69"/>
        <v>0.0103600782830602</v>
      </c>
      <c r="O305" s="89" t="s">
        <v>96</v>
      </c>
      <c r="P305" s="90" t="s">
        <v>24</v>
      </c>
      <c r="T305" s="89" t="s">
        <v>94</v>
      </c>
      <c r="U305" s="90">
        <f t="shared" si="75"/>
        <v>0</v>
      </c>
      <c r="V305" s="89" t="str">
        <f t="shared" si="76"/>
        <v>W9</v>
      </c>
      <c r="W305" s="89">
        <f t="shared" si="70"/>
        <v>0.0123278131062885</v>
      </c>
      <c r="X305" s="89" t="s">
        <v>96</v>
      </c>
      <c r="Y305" s="90" t="s">
        <v>19</v>
      </c>
      <c r="AC305" s="89" t="s">
        <v>94</v>
      </c>
      <c r="AD305" s="90">
        <f t="shared" si="77"/>
        <v>0</v>
      </c>
      <c r="AE305" s="89" t="str">
        <f t="shared" si="78"/>
        <v>W9</v>
      </c>
      <c r="AF305" s="89">
        <f t="shared" si="71"/>
        <v>0.0102332553330189</v>
      </c>
      <c r="AG305" s="89" t="s">
        <v>96</v>
      </c>
      <c r="AH305" s="90" t="s">
        <v>25</v>
      </c>
      <c r="AL305" s="89" t="s">
        <v>94</v>
      </c>
      <c r="AM305" s="90">
        <f t="shared" si="79"/>
        <v>0</v>
      </c>
      <c r="AN305" s="89" t="str">
        <f t="shared" si="80"/>
        <v>W9</v>
      </c>
      <c r="AO305" s="89">
        <f t="shared" si="72"/>
        <v>0.0111024235210262</v>
      </c>
      <c r="AP305" s="89" t="s">
        <v>96</v>
      </c>
      <c r="AQ305" s="90" t="s">
        <v>22</v>
      </c>
      <c r="AU305" s="89" t="s">
        <v>94</v>
      </c>
      <c r="AV305" s="90">
        <f t="shared" si="81"/>
        <v>0</v>
      </c>
      <c r="AW305" s="89" t="str">
        <f t="shared" si="82"/>
        <v>W9</v>
      </c>
      <c r="AX305" s="89">
        <f t="shared" si="73"/>
        <v>0.00943638633864259</v>
      </c>
      <c r="AY305" s="89" t="s">
        <v>96</v>
      </c>
      <c r="AZ305" s="90" t="s">
        <v>21</v>
      </c>
      <c r="BD305" s="89" t="s">
        <v>94</v>
      </c>
      <c r="BE305" s="90">
        <f t="shared" si="83"/>
        <v>0</v>
      </c>
      <c r="BF305" s="89" t="str">
        <f t="shared" si="84"/>
        <v>W9</v>
      </c>
      <c r="BG305" s="89">
        <f t="shared" si="85"/>
        <v>0.0111024235210262</v>
      </c>
      <c r="BH305" s="89" t="s">
        <v>96</v>
      </c>
      <c r="BI305" s="90" t="s">
        <v>23</v>
      </c>
      <c r="BM305" s="89" t="s">
        <v>94</v>
      </c>
      <c r="BN305" s="90">
        <f t="shared" si="86"/>
        <v>0</v>
      </c>
      <c r="BO305" s="89" t="str">
        <f t="shared" si="87"/>
        <v>W9</v>
      </c>
      <c r="BP305" s="89">
        <f t="shared" si="74"/>
        <v>0.00943638633864259</v>
      </c>
      <c r="BQ305" s="89" t="s">
        <v>96</v>
      </c>
      <c r="BR305" s="90" t="s">
        <v>20</v>
      </c>
    </row>
    <row r="306" spans="11:70">
      <c r="K306" s="89" t="s">
        <v>94</v>
      </c>
      <c r="L306" s="90">
        <f t="shared" si="88"/>
        <v>0</v>
      </c>
      <c r="M306" s="90" t="s">
        <v>191</v>
      </c>
      <c r="N306" s="89">
        <f t="shared" si="69"/>
        <v>0.0103480327253454</v>
      </c>
      <c r="O306" s="89" t="s">
        <v>96</v>
      </c>
      <c r="P306" s="90" t="s">
        <v>24</v>
      </c>
      <c r="T306" s="89" t="s">
        <v>94</v>
      </c>
      <c r="U306" s="90">
        <f t="shared" si="75"/>
        <v>0</v>
      </c>
      <c r="V306" s="89" t="str">
        <f t="shared" si="76"/>
        <v>W10</v>
      </c>
      <c r="W306" s="89">
        <f t="shared" si="70"/>
        <v>0.0131076646860451</v>
      </c>
      <c r="X306" s="89" t="s">
        <v>96</v>
      </c>
      <c r="Y306" s="90" t="s">
        <v>19</v>
      </c>
      <c r="AC306" s="89" t="s">
        <v>94</v>
      </c>
      <c r="AD306" s="90">
        <f t="shared" si="77"/>
        <v>0</v>
      </c>
      <c r="AE306" s="89" t="str">
        <f t="shared" si="78"/>
        <v>W10</v>
      </c>
      <c r="AF306" s="89">
        <f t="shared" si="71"/>
        <v>0.0101452026678552</v>
      </c>
      <c r="AG306" s="89" t="s">
        <v>96</v>
      </c>
      <c r="AH306" s="90" t="s">
        <v>25</v>
      </c>
      <c r="AL306" s="89" t="s">
        <v>94</v>
      </c>
      <c r="AM306" s="90">
        <f t="shared" si="79"/>
        <v>0</v>
      </c>
      <c r="AN306" s="89" t="str">
        <f t="shared" si="80"/>
        <v>W10</v>
      </c>
      <c r="AO306" s="89">
        <f t="shared" si="72"/>
        <v>0.0112861651420778</v>
      </c>
      <c r="AP306" s="89" t="s">
        <v>96</v>
      </c>
      <c r="AQ306" s="90" t="s">
        <v>22</v>
      </c>
      <c r="AU306" s="89" t="s">
        <v>94</v>
      </c>
      <c r="AV306" s="90">
        <f t="shared" si="81"/>
        <v>0</v>
      </c>
      <c r="AW306" s="89" t="str">
        <f t="shared" si="82"/>
        <v>W10</v>
      </c>
      <c r="AX306" s="89">
        <f t="shared" si="73"/>
        <v>0.0095051508411876</v>
      </c>
      <c r="AY306" s="89" t="s">
        <v>96</v>
      </c>
      <c r="AZ306" s="90" t="s">
        <v>21</v>
      </c>
      <c r="BD306" s="89" t="s">
        <v>94</v>
      </c>
      <c r="BE306" s="90">
        <f t="shared" si="83"/>
        <v>0</v>
      </c>
      <c r="BF306" s="89" t="str">
        <f t="shared" si="84"/>
        <v>W10</v>
      </c>
      <c r="BG306" s="89">
        <f t="shared" si="85"/>
        <v>0.0112861651420778</v>
      </c>
      <c r="BH306" s="89" t="s">
        <v>96</v>
      </c>
      <c r="BI306" s="90" t="s">
        <v>23</v>
      </c>
      <c r="BM306" s="89" t="s">
        <v>94</v>
      </c>
      <c r="BN306" s="90">
        <f t="shared" si="86"/>
        <v>0</v>
      </c>
      <c r="BO306" s="89" t="str">
        <f t="shared" si="87"/>
        <v>W10</v>
      </c>
      <c r="BP306" s="89">
        <f t="shared" si="74"/>
        <v>0.0095051508411876</v>
      </c>
      <c r="BQ306" s="89" t="s">
        <v>96</v>
      </c>
      <c r="BR306" s="90" t="s">
        <v>20</v>
      </c>
    </row>
    <row r="307" spans="11:70">
      <c r="K307" s="93" t="s">
        <v>94</v>
      </c>
      <c r="L307" s="90">
        <f t="shared" si="88"/>
        <v>0</v>
      </c>
      <c r="M307" s="90" t="s">
        <v>192</v>
      </c>
      <c r="N307" s="89">
        <f t="shared" si="69"/>
        <v>0.0103767104011039</v>
      </c>
      <c r="O307" s="94" t="s">
        <v>96</v>
      </c>
      <c r="P307" s="90" t="s">
        <v>24</v>
      </c>
      <c r="T307" s="89" t="s">
        <v>94</v>
      </c>
      <c r="U307" s="90">
        <f t="shared" si="75"/>
        <v>0</v>
      </c>
      <c r="V307" s="89" t="str">
        <f t="shared" si="76"/>
        <v>W11</v>
      </c>
      <c r="W307" s="89">
        <f t="shared" si="70"/>
        <v>0.0138529417736176</v>
      </c>
      <c r="X307" s="94" t="s">
        <v>96</v>
      </c>
      <c r="Y307" s="90" t="s">
        <v>19</v>
      </c>
      <c r="AC307" s="89" t="s">
        <v>94</v>
      </c>
      <c r="AD307" s="90">
        <f t="shared" si="77"/>
        <v>0</v>
      </c>
      <c r="AE307" s="89" t="str">
        <f t="shared" si="78"/>
        <v>W11</v>
      </c>
      <c r="AF307" s="89">
        <f t="shared" si="71"/>
        <v>0.0101921535542085</v>
      </c>
      <c r="AG307" s="94" t="s">
        <v>96</v>
      </c>
      <c r="AH307" s="90" t="s">
        <v>25</v>
      </c>
      <c r="AL307" s="89" t="s">
        <v>94</v>
      </c>
      <c r="AM307" s="90">
        <f t="shared" si="79"/>
        <v>0</v>
      </c>
      <c r="AN307" s="89" t="str">
        <f t="shared" si="80"/>
        <v>W11</v>
      </c>
      <c r="AO307" s="89">
        <f t="shared" si="72"/>
        <v>0.0116082666053384</v>
      </c>
      <c r="AP307" s="94" t="s">
        <v>96</v>
      </c>
      <c r="AQ307" s="90" t="s">
        <v>22</v>
      </c>
      <c r="AU307" s="89" t="s">
        <v>94</v>
      </c>
      <c r="AV307" s="90">
        <f t="shared" si="81"/>
        <v>0</v>
      </c>
      <c r="AW307" s="89" t="str">
        <f t="shared" si="82"/>
        <v>W11</v>
      </c>
      <c r="AX307" s="89">
        <f t="shared" si="73"/>
        <v>0.00981162209952665</v>
      </c>
      <c r="AY307" s="94" t="s">
        <v>96</v>
      </c>
      <c r="AZ307" s="90" t="s">
        <v>21</v>
      </c>
      <c r="BD307" s="89" t="s">
        <v>94</v>
      </c>
      <c r="BE307" s="90">
        <f t="shared" si="83"/>
        <v>0</v>
      </c>
      <c r="BF307" s="89" t="str">
        <f t="shared" si="84"/>
        <v>W11</v>
      </c>
      <c r="BG307" s="89">
        <f t="shared" si="85"/>
        <v>0.0116082666053384</v>
      </c>
      <c r="BH307" s="94" t="s">
        <v>96</v>
      </c>
      <c r="BI307" s="90" t="s">
        <v>23</v>
      </c>
      <c r="BM307" s="89" t="s">
        <v>94</v>
      </c>
      <c r="BN307" s="90">
        <f t="shared" si="86"/>
        <v>0</v>
      </c>
      <c r="BO307" s="89" t="str">
        <f t="shared" si="87"/>
        <v>W11</v>
      </c>
      <c r="BP307" s="89">
        <f t="shared" si="74"/>
        <v>0.00981162209952665</v>
      </c>
      <c r="BQ307" s="94" t="s">
        <v>96</v>
      </c>
      <c r="BR307" s="90" t="s">
        <v>20</v>
      </c>
    </row>
    <row r="308" spans="11:70">
      <c r="K308" s="89" t="s">
        <v>94</v>
      </c>
      <c r="L308" s="90">
        <f t="shared" si="88"/>
        <v>0</v>
      </c>
      <c r="M308" s="90" t="s">
        <v>193</v>
      </c>
      <c r="N308" s="89">
        <f t="shared" si="69"/>
        <v>0.0105078548970435</v>
      </c>
      <c r="O308" s="89" t="s">
        <v>96</v>
      </c>
      <c r="P308" s="90" t="s">
        <v>24</v>
      </c>
      <c r="T308" s="89" t="s">
        <v>94</v>
      </c>
      <c r="U308" s="90">
        <f t="shared" si="75"/>
        <v>0</v>
      </c>
      <c r="V308" s="89" t="str">
        <f t="shared" si="76"/>
        <v>W12</v>
      </c>
      <c r="W308" s="89">
        <f t="shared" si="70"/>
        <v>0.0141124211287434</v>
      </c>
      <c r="X308" s="89" t="s">
        <v>96</v>
      </c>
      <c r="Y308" s="90" t="s">
        <v>19</v>
      </c>
      <c r="AC308" s="89" t="s">
        <v>94</v>
      </c>
      <c r="AD308" s="90">
        <f t="shared" si="77"/>
        <v>0</v>
      </c>
      <c r="AE308" s="89" t="str">
        <f t="shared" si="78"/>
        <v>W12</v>
      </c>
      <c r="AF308" s="89">
        <f t="shared" si="71"/>
        <v>0.0104741527578048</v>
      </c>
      <c r="AG308" s="89" t="s">
        <v>96</v>
      </c>
      <c r="AH308" s="90" t="s">
        <v>25</v>
      </c>
      <c r="AL308" s="89" t="s">
        <v>94</v>
      </c>
      <c r="AM308" s="90">
        <f t="shared" si="79"/>
        <v>0</v>
      </c>
      <c r="AN308" s="89" t="str">
        <f t="shared" si="80"/>
        <v>W12</v>
      </c>
      <c r="AO308" s="89">
        <f t="shared" si="72"/>
        <v>0.0119915636658713</v>
      </c>
      <c r="AP308" s="89" t="s">
        <v>96</v>
      </c>
      <c r="AQ308" s="90" t="s">
        <v>22</v>
      </c>
      <c r="AU308" s="89" t="s">
        <v>94</v>
      </c>
      <c r="AV308" s="90">
        <f t="shared" si="81"/>
        <v>0</v>
      </c>
      <c r="AW308" s="89" t="str">
        <f t="shared" si="82"/>
        <v>W12</v>
      </c>
      <c r="AX308" s="89">
        <f t="shared" si="73"/>
        <v>0.0104710638938974</v>
      </c>
      <c r="AY308" s="89" t="s">
        <v>96</v>
      </c>
      <c r="AZ308" s="90" t="s">
        <v>21</v>
      </c>
      <c r="BD308" s="89" t="s">
        <v>94</v>
      </c>
      <c r="BE308" s="90">
        <f t="shared" si="83"/>
        <v>0</v>
      </c>
      <c r="BF308" s="89" t="str">
        <f t="shared" si="84"/>
        <v>W12</v>
      </c>
      <c r="BG308" s="89">
        <f t="shared" si="85"/>
        <v>0.0119915636658713</v>
      </c>
      <c r="BH308" s="89" t="s">
        <v>96</v>
      </c>
      <c r="BI308" s="90" t="s">
        <v>23</v>
      </c>
      <c r="BM308" s="89" t="s">
        <v>94</v>
      </c>
      <c r="BN308" s="90">
        <f t="shared" si="86"/>
        <v>0</v>
      </c>
      <c r="BO308" s="89" t="str">
        <f t="shared" si="87"/>
        <v>W12</v>
      </c>
      <c r="BP308" s="89">
        <f t="shared" si="74"/>
        <v>0.0104710638938974</v>
      </c>
      <c r="BQ308" s="89" t="s">
        <v>96</v>
      </c>
      <c r="BR308" s="90" t="s">
        <v>20</v>
      </c>
    </row>
    <row r="309" spans="11:70">
      <c r="K309" s="89" t="s">
        <v>94</v>
      </c>
      <c r="L309" s="90">
        <f t="shared" si="88"/>
        <v>0</v>
      </c>
      <c r="M309" s="90" t="s">
        <v>194</v>
      </c>
      <c r="N309" s="89">
        <f t="shared" si="69"/>
        <v>0.0108055714115724</v>
      </c>
      <c r="O309" s="89" t="s">
        <v>96</v>
      </c>
      <c r="P309" s="90" t="s">
        <v>24</v>
      </c>
      <c r="T309" s="89" t="s">
        <v>94</v>
      </c>
      <c r="U309" s="90">
        <f t="shared" si="75"/>
        <v>0</v>
      </c>
      <c r="V309" s="89" t="str">
        <f t="shared" si="76"/>
        <v>W13</v>
      </c>
      <c r="W309" s="89">
        <f t="shared" si="70"/>
        <v>0.0140817320925092</v>
      </c>
      <c r="X309" s="89" t="s">
        <v>96</v>
      </c>
      <c r="Y309" s="90" t="s">
        <v>19</v>
      </c>
      <c r="AC309" s="89" t="s">
        <v>94</v>
      </c>
      <c r="AD309" s="90">
        <f t="shared" si="77"/>
        <v>0</v>
      </c>
      <c r="AE309" s="89" t="str">
        <f t="shared" si="78"/>
        <v>W13</v>
      </c>
      <c r="AF309" s="89">
        <f t="shared" si="71"/>
        <v>0.0111037705721</v>
      </c>
      <c r="AG309" s="89" t="s">
        <v>96</v>
      </c>
      <c r="AH309" s="90" t="s">
        <v>25</v>
      </c>
      <c r="AL309" s="89" t="s">
        <v>94</v>
      </c>
      <c r="AM309" s="90">
        <f t="shared" si="79"/>
        <v>0</v>
      </c>
      <c r="AN309" s="89" t="str">
        <f t="shared" si="80"/>
        <v>W13</v>
      </c>
      <c r="AO309" s="89">
        <f t="shared" si="72"/>
        <v>0.0123783583907551</v>
      </c>
      <c r="AP309" s="89" t="s">
        <v>96</v>
      </c>
      <c r="AQ309" s="90" t="s">
        <v>22</v>
      </c>
      <c r="AU309" s="89" t="s">
        <v>94</v>
      </c>
      <c r="AV309" s="90">
        <f t="shared" si="81"/>
        <v>0</v>
      </c>
      <c r="AW309" s="89" t="str">
        <f t="shared" si="82"/>
        <v>W13</v>
      </c>
      <c r="AX309" s="89">
        <f t="shared" si="73"/>
        <v>0.0112426152720994</v>
      </c>
      <c r="AY309" s="89" t="s">
        <v>96</v>
      </c>
      <c r="AZ309" s="90" t="s">
        <v>21</v>
      </c>
      <c r="BD309" s="89" t="s">
        <v>94</v>
      </c>
      <c r="BE309" s="90">
        <f t="shared" si="83"/>
        <v>0</v>
      </c>
      <c r="BF309" s="89" t="str">
        <f t="shared" si="84"/>
        <v>W13</v>
      </c>
      <c r="BG309" s="89">
        <f t="shared" si="85"/>
        <v>0.0123783583907551</v>
      </c>
      <c r="BH309" s="89" t="s">
        <v>96</v>
      </c>
      <c r="BI309" s="90" t="s">
        <v>23</v>
      </c>
      <c r="BM309" s="89" t="s">
        <v>94</v>
      </c>
      <c r="BN309" s="90">
        <f t="shared" si="86"/>
        <v>0</v>
      </c>
      <c r="BO309" s="89" t="str">
        <f t="shared" si="87"/>
        <v>W13</v>
      </c>
      <c r="BP309" s="89">
        <f t="shared" si="74"/>
        <v>0.0112426152720994</v>
      </c>
      <c r="BQ309" s="89" t="s">
        <v>96</v>
      </c>
      <c r="BR309" s="90" t="s">
        <v>20</v>
      </c>
    </row>
    <row r="310" spans="11:70">
      <c r="K310" s="89" t="s">
        <v>94</v>
      </c>
      <c r="L310" s="90">
        <f t="shared" si="88"/>
        <v>0</v>
      </c>
      <c r="M310" s="90" t="s">
        <v>195</v>
      </c>
      <c r="N310" s="89">
        <f t="shared" si="69"/>
        <v>0.011159755329077</v>
      </c>
      <c r="O310" s="89" t="s">
        <v>96</v>
      </c>
      <c r="P310" s="90" t="s">
        <v>24</v>
      </c>
      <c r="T310" s="89" t="s">
        <v>94</v>
      </c>
      <c r="U310" s="90">
        <f t="shared" si="75"/>
        <v>0</v>
      </c>
      <c r="V310" s="89" t="str">
        <f t="shared" si="76"/>
        <v>W14</v>
      </c>
      <c r="W310" s="89">
        <f t="shared" si="70"/>
        <v>0.0139420083276439</v>
      </c>
      <c r="X310" s="89" t="s">
        <v>96</v>
      </c>
      <c r="Y310" s="90" t="s">
        <v>19</v>
      </c>
      <c r="AC310" s="89" t="s">
        <v>94</v>
      </c>
      <c r="AD310" s="90">
        <f t="shared" si="77"/>
        <v>0</v>
      </c>
      <c r="AE310" s="89" t="str">
        <f t="shared" si="78"/>
        <v>W14</v>
      </c>
      <c r="AF310" s="89">
        <f t="shared" si="71"/>
        <v>0.011955688795414</v>
      </c>
      <c r="AG310" s="89" t="s">
        <v>96</v>
      </c>
      <c r="AH310" s="90" t="s">
        <v>25</v>
      </c>
      <c r="AL310" s="89" t="s">
        <v>94</v>
      </c>
      <c r="AM310" s="90">
        <f t="shared" si="79"/>
        <v>0</v>
      </c>
      <c r="AN310" s="89" t="str">
        <f t="shared" si="80"/>
        <v>W14</v>
      </c>
      <c r="AO310" s="89">
        <f t="shared" si="72"/>
        <v>0.0126097075996219</v>
      </c>
      <c r="AP310" s="89" t="s">
        <v>96</v>
      </c>
      <c r="AQ310" s="90" t="s">
        <v>22</v>
      </c>
      <c r="AU310" s="89" t="s">
        <v>94</v>
      </c>
      <c r="AV310" s="90">
        <f t="shared" si="81"/>
        <v>0</v>
      </c>
      <c r="AW310" s="89" t="str">
        <f t="shared" si="82"/>
        <v>W14</v>
      </c>
      <c r="AX310" s="89">
        <f t="shared" si="73"/>
        <v>0.011523989555658</v>
      </c>
      <c r="AY310" s="89" t="s">
        <v>96</v>
      </c>
      <c r="AZ310" s="90" t="s">
        <v>21</v>
      </c>
      <c r="BD310" s="89" t="s">
        <v>94</v>
      </c>
      <c r="BE310" s="90">
        <f t="shared" si="83"/>
        <v>0</v>
      </c>
      <c r="BF310" s="89" t="str">
        <f t="shared" si="84"/>
        <v>W14</v>
      </c>
      <c r="BG310" s="89">
        <f t="shared" si="85"/>
        <v>0.0126097075996219</v>
      </c>
      <c r="BH310" s="89" t="s">
        <v>96</v>
      </c>
      <c r="BI310" s="90" t="s">
        <v>23</v>
      </c>
      <c r="BM310" s="89" t="s">
        <v>94</v>
      </c>
      <c r="BN310" s="90">
        <f t="shared" si="86"/>
        <v>0</v>
      </c>
      <c r="BO310" s="89" t="str">
        <f t="shared" si="87"/>
        <v>W14</v>
      </c>
      <c r="BP310" s="89">
        <f t="shared" si="74"/>
        <v>0.011523989555658</v>
      </c>
      <c r="BQ310" s="89" t="s">
        <v>96</v>
      </c>
      <c r="BR310" s="90" t="s">
        <v>20</v>
      </c>
    </row>
    <row r="311" spans="11:70">
      <c r="K311" s="92" t="s">
        <v>94</v>
      </c>
      <c r="L311" s="90">
        <f t="shared" si="88"/>
        <v>0</v>
      </c>
      <c r="M311" s="90" t="s">
        <v>196</v>
      </c>
      <c r="N311" s="89">
        <f t="shared" si="69"/>
        <v>0.0113093503012747</v>
      </c>
      <c r="O311" s="89" t="s">
        <v>96</v>
      </c>
      <c r="P311" s="90" t="s">
        <v>24</v>
      </c>
      <c r="T311" s="89" t="s">
        <v>94</v>
      </c>
      <c r="U311" s="90">
        <f t="shared" si="75"/>
        <v>0</v>
      </c>
      <c r="V311" s="89" t="str">
        <f t="shared" si="76"/>
        <v>W15</v>
      </c>
      <c r="W311" s="89">
        <f t="shared" si="70"/>
        <v>0.0138170993906836</v>
      </c>
      <c r="X311" s="89" t="s">
        <v>96</v>
      </c>
      <c r="Y311" s="90" t="s">
        <v>19</v>
      </c>
      <c r="AC311" s="89" t="s">
        <v>94</v>
      </c>
      <c r="AD311" s="90">
        <f t="shared" si="77"/>
        <v>0</v>
      </c>
      <c r="AE311" s="89" t="str">
        <f t="shared" si="78"/>
        <v>W15</v>
      </c>
      <c r="AF311" s="89">
        <f t="shared" si="71"/>
        <v>0.0124815342892617</v>
      </c>
      <c r="AG311" s="89" t="s">
        <v>96</v>
      </c>
      <c r="AH311" s="90" t="s">
        <v>25</v>
      </c>
      <c r="AL311" s="89" t="s">
        <v>94</v>
      </c>
      <c r="AM311" s="90">
        <f t="shared" si="79"/>
        <v>0</v>
      </c>
      <c r="AN311" s="89" t="str">
        <f t="shared" si="80"/>
        <v>W15</v>
      </c>
      <c r="AO311" s="89">
        <f t="shared" si="72"/>
        <v>0.0126869489539947</v>
      </c>
      <c r="AP311" s="89" t="s">
        <v>96</v>
      </c>
      <c r="AQ311" s="90" t="s">
        <v>22</v>
      </c>
      <c r="AU311" s="89" t="s">
        <v>94</v>
      </c>
      <c r="AV311" s="90">
        <f t="shared" si="81"/>
        <v>0</v>
      </c>
      <c r="AW311" s="89" t="str">
        <f t="shared" si="82"/>
        <v>W15</v>
      </c>
      <c r="AX311" s="89">
        <f t="shared" si="73"/>
        <v>0.0116306267433503</v>
      </c>
      <c r="AY311" s="89" t="s">
        <v>96</v>
      </c>
      <c r="AZ311" s="90" t="s">
        <v>21</v>
      </c>
      <c r="BD311" s="89" t="s">
        <v>94</v>
      </c>
      <c r="BE311" s="90">
        <f t="shared" si="83"/>
        <v>0</v>
      </c>
      <c r="BF311" s="89" t="str">
        <f t="shared" si="84"/>
        <v>W15</v>
      </c>
      <c r="BG311" s="89">
        <f t="shared" si="85"/>
        <v>0.0126869489539947</v>
      </c>
      <c r="BH311" s="89" t="s">
        <v>96</v>
      </c>
      <c r="BI311" s="90" t="s">
        <v>23</v>
      </c>
      <c r="BM311" s="89" t="s">
        <v>94</v>
      </c>
      <c r="BN311" s="90">
        <f t="shared" si="86"/>
        <v>0</v>
      </c>
      <c r="BO311" s="89" t="str">
        <f t="shared" si="87"/>
        <v>W15</v>
      </c>
      <c r="BP311" s="89">
        <f t="shared" si="74"/>
        <v>0.0116306267433503</v>
      </c>
      <c r="BQ311" s="89" t="s">
        <v>96</v>
      </c>
      <c r="BR311" s="90" t="s">
        <v>20</v>
      </c>
    </row>
    <row r="312" spans="11:70">
      <c r="K312" s="89" t="s">
        <v>94</v>
      </c>
      <c r="L312" s="90">
        <f t="shared" si="88"/>
        <v>0</v>
      </c>
      <c r="M312" s="90" t="s">
        <v>197</v>
      </c>
      <c r="N312" s="89">
        <f t="shared" si="69"/>
        <v>0.0113786520417955</v>
      </c>
      <c r="O312" s="89" t="s">
        <v>96</v>
      </c>
      <c r="P312" s="90" t="s">
        <v>24</v>
      </c>
      <c r="T312" s="89" t="s">
        <v>94</v>
      </c>
      <c r="U312" s="90">
        <f t="shared" si="75"/>
        <v>0</v>
      </c>
      <c r="V312" s="89" t="str">
        <f t="shared" si="76"/>
        <v>W16</v>
      </c>
      <c r="W312" s="89">
        <f t="shared" si="70"/>
        <v>0.013615302596041</v>
      </c>
      <c r="X312" s="89" t="s">
        <v>96</v>
      </c>
      <c r="Y312" s="90" t="s">
        <v>19</v>
      </c>
      <c r="AC312" s="89" t="s">
        <v>94</v>
      </c>
      <c r="AD312" s="90">
        <f t="shared" si="77"/>
        <v>0</v>
      </c>
      <c r="AE312" s="89" t="str">
        <f t="shared" si="78"/>
        <v>W16</v>
      </c>
      <c r="AF312" s="89">
        <f t="shared" si="71"/>
        <v>0.0128079559630412</v>
      </c>
      <c r="AG312" s="89" t="s">
        <v>96</v>
      </c>
      <c r="AH312" s="90" t="s">
        <v>25</v>
      </c>
      <c r="AL312" s="89" t="s">
        <v>94</v>
      </c>
      <c r="AM312" s="90">
        <f t="shared" si="79"/>
        <v>0</v>
      </c>
      <c r="AN312" s="89" t="str">
        <f t="shared" si="80"/>
        <v>W16</v>
      </c>
      <c r="AO312" s="89">
        <f t="shared" si="72"/>
        <v>0.0126874928141577</v>
      </c>
      <c r="AP312" s="89" t="s">
        <v>96</v>
      </c>
      <c r="AQ312" s="90" t="s">
        <v>22</v>
      </c>
      <c r="AU312" s="89" t="s">
        <v>94</v>
      </c>
      <c r="AV312" s="90">
        <f t="shared" si="81"/>
        <v>0</v>
      </c>
      <c r="AW312" s="89" t="str">
        <f t="shared" si="82"/>
        <v>W16</v>
      </c>
      <c r="AX312" s="89">
        <f t="shared" si="73"/>
        <v>0.011683619607149</v>
      </c>
      <c r="AY312" s="89" t="s">
        <v>96</v>
      </c>
      <c r="AZ312" s="90" t="s">
        <v>21</v>
      </c>
      <c r="BD312" s="89" t="s">
        <v>94</v>
      </c>
      <c r="BE312" s="90">
        <f t="shared" si="83"/>
        <v>0</v>
      </c>
      <c r="BF312" s="89" t="str">
        <f t="shared" si="84"/>
        <v>W16</v>
      </c>
      <c r="BG312" s="89">
        <f t="shared" si="85"/>
        <v>0.0126874928141577</v>
      </c>
      <c r="BH312" s="89" t="s">
        <v>96</v>
      </c>
      <c r="BI312" s="90" t="s">
        <v>23</v>
      </c>
      <c r="BM312" s="89" t="s">
        <v>94</v>
      </c>
      <c r="BN312" s="90">
        <f t="shared" si="86"/>
        <v>0</v>
      </c>
      <c r="BO312" s="89" t="str">
        <f t="shared" si="87"/>
        <v>W16</v>
      </c>
      <c r="BP312" s="89">
        <f t="shared" si="74"/>
        <v>0.011683619607149</v>
      </c>
      <c r="BQ312" s="89" t="s">
        <v>96</v>
      </c>
      <c r="BR312" s="90" t="s">
        <v>20</v>
      </c>
    </row>
    <row r="313" spans="11:70">
      <c r="K313" s="89" t="s">
        <v>94</v>
      </c>
      <c r="L313" s="90">
        <f t="shared" si="88"/>
        <v>0</v>
      </c>
      <c r="M313" s="90" t="s">
        <v>198</v>
      </c>
      <c r="N313" s="89">
        <f t="shared" si="69"/>
        <v>0.0114272273126937</v>
      </c>
      <c r="O313" s="89" t="s">
        <v>96</v>
      </c>
      <c r="P313" s="90" t="s">
        <v>24</v>
      </c>
      <c r="T313" s="89" t="s">
        <v>94</v>
      </c>
      <c r="U313" s="90">
        <f t="shared" si="75"/>
        <v>0</v>
      </c>
      <c r="V313" s="89" t="str">
        <f t="shared" si="76"/>
        <v>W17</v>
      </c>
      <c r="W313" s="89">
        <f t="shared" si="70"/>
        <v>0.0134071975460734</v>
      </c>
      <c r="X313" s="89" t="s">
        <v>96</v>
      </c>
      <c r="Y313" s="90" t="s">
        <v>19</v>
      </c>
      <c r="AC313" s="89" t="s">
        <v>94</v>
      </c>
      <c r="AD313" s="90">
        <f t="shared" si="77"/>
        <v>0</v>
      </c>
      <c r="AE313" s="89" t="str">
        <f t="shared" si="78"/>
        <v>W17</v>
      </c>
      <c r="AF313" s="89">
        <f t="shared" si="71"/>
        <v>0.0128975717271155</v>
      </c>
      <c r="AG313" s="89" t="s">
        <v>96</v>
      </c>
      <c r="AH313" s="90" t="s">
        <v>25</v>
      </c>
      <c r="AL313" s="89" t="s">
        <v>94</v>
      </c>
      <c r="AM313" s="90">
        <f t="shared" si="79"/>
        <v>0</v>
      </c>
      <c r="AN313" s="89" t="str">
        <f t="shared" si="80"/>
        <v>W17</v>
      </c>
      <c r="AO313" s="89">
        <f t="shared" si="72"/>
        <v>0.0126160420121908</v>
      </c>
      <c r="AP313" s="89" t="s">
        <v>96</v>
      </c>
      <c r="AQ313" s="90" t="s">
        <v>22</v>
      </c>
      <c r="AU313" s="89" t="s">
        <v>94</v>
      </c>
      <c r="AV313" s="90">
        <f t="shared" si="81"/>
        <v>0</v>
      </c>
      <c r="AW313" s="89" t="str">
        <f t="shared" si="82"/>
        <v>W17</v>
      </c>
      <c r="AX313" s="89">
        <f t="shared" si="73"/>
        <v>0.0116749506565631</v>
      </c>
      <c r="AY313" s="89" t="s">
        <v>96</v>
      </c>
      <c r="AZ313" s="90" t="s">
        <v>21</v>
      </c>
      <c r="BD313" s="89" t="s">
        <v>94</v>
      </c>
      <c r="BE313" s="90">
        <f t="shared" si="83"/>
        <v>0</v>
      </c>
      <c r="BF313" s="89" t="str">
        <f t="shared" si="84"/>
        <v>W17</v>
      </c>
      <c r="BG313" s="89">
        <f t="shared" si="85"/>
        <v>0.0126160420121908</v>
      </c>
      <c r="BH313" s="89" t="s">
        <v>96</v>
      </c>
      <c r="BI313" s="90" t="s">
        <v>23</v>
      </c>
      <c r="BM313" s="89" t="s">
        <v>94</v>
      </c>
      <c r="BN313" s="90">
        <f t="shared" si="86"/>
        <v>0</v>
      </c>
      <c r="BO313" s="89" t="str">
        <f t="shared" si="87"/>
        <v>W17</v>
      </c>
      <c r="BP313" s="89">
        <f t="shared" si="74"/>
        <v>0.0116749506565631</v>
      </c>
      <c r="BQ313" s="89" t="s">
        <v>96</v>
      </c>
      <c r="BR313" s="90" t="s">
        <v>20</v>
      </c>
    </row>
    <row r="314" spans="11:70">
      <c r="K314" s="89" t="s">
        <v>94</v>
      </c>
      <c r="L314" s="90">
        <f t="shared" si="88"/>
        <v>0</v>
      </c>
      <c r="M314" s="90" t="s">
        <v>199</v>
      </c>
      <c r="N314" s="89">
        <f t="shared" si="69"/>
        <v>0.0114316549605509</v>
      </c>
      <c r="O314" s="89" t="s">
        <v>96</v>
      </c>
      <c r="P314" s="90" t="s">
        <v>24</v>
      </c>
      <c r="T314" s="89" t="s">
        <v>94</v>
      </c>
      <c r="U314" s="90">
        <f t="shared" si="75"/>
        <v>0</v>
      </c>
      <c r="V314" s="89" t="str">
        <f t="shared" si="76"/>
        <v>W18</v>
      </c>
      <c r="W314" s="89">
        <f t="shared" si="70"/>
        <v>0.0132901175129364</v>
      </c>
      <c r="X314" s="89" t="s">
        <v>96</v>
      </c>
      <c r="Y314" s="90" t="s">
        <v>19</v>
      </c>
      <c r="AC314" s="89" t="s">
        <v>94</v>
      </c>
      <c r="AD314" s="90">
        <f t="shared" si="77"/>
        <v>0</v>
      </c>
      <c r="AE314" s="89" t="str">
        <f t="shared" si="78"/>
        <v>W18</v>
      </c>
      <c r="AF314" s="89">
        <f t="shared" si="71"/>
        <v>0.0128443741655185</v>
      </c>
      <c r="AG314" s="89" t="s">
        <v>96</v>
      </c>
      <c r="AH314" s="90" t="s">
        <v>25</v>
      </c>
      <c r="AL314" s="89" t="s">
        <v>94</v>
      </c>
      <c r="AM314" s="90">
        <f t="shared" si="79"/>
        <v>0</v>
      </c>
      <c r="AN314" s="89" t="str">
        <f t="shared" si="80"/>
        <v>W18</v>
      </c>
      <c r="AO314" s="89">
        <f t="shared" si="72"/>
        <v>0.0125089503543597</v>
      </c>
      <c r="AP314" s="89" t="s">
        <v>96</v>
      </c>
      <c r="AQ314" s="90" t="s">
        <v>22</v>
      </c>
      <c r="AU314" s="89" t="s">
        <v>94</v>
      </c>
      <c r="AV314" s="90">
        <f t="shared" si="81"/>
        <v>0</v>
      </c>
      <c r="AW314" s="89" t="str">
        <f t="shared" si="82"/>
        <v>W18</v>
      </c>
      <c r="AX314" s="89">
        <f t="shared" si="73"/>
        <v>0.0115982793198033</v>
      </c>
      <c r="AY314" s="89" t="s">
        <v>96</v>
      </c>
      <c r="AZ314" s="90" t="s">
        <v>21</v>
      </c>
      <c r="BD314" s="89" t="s">
        <v>94</v>
      </c>
      <c r="BE314" s="90">
        <f t="shared" si="83"/>
        <v>0</v>
      </c>
      <c r="BF314" s="89" t="str">
        <f t="shared" si="84"/>
        <v>W18</v>
      </c>
      <c r="BG314" s="89">
        <f t="shared" si="85"/>
        <v>0.0125089503543597</v>
      </c>
      <c r="BH314" s="89" t="s">
        <v>96</v>
      </c>
      <c r="BI314" s="90" t="s">
        <v>23</v>
      </c>
      <c r="BM314" s="89" t="s">
        <v>94</v>
      </c>
      <c r="BN314" s="90">
        <f t="shared" si="86"/>
        <v>0</v>
      </c>
      <c r="BO314" s="89" t="str">
        <f t="shared" si="87"/>
        <v>W18</v>
      </c>
      <c r="BP314" s="89">
        <f t="shared" si="74"/>
        <v>0.0115982793198033</v>
      </c>
      <c r="BQ314" s="89" t="s">
        <v>96</v>
      </c>
      <c r="BR314" s="90" t="s">
        <v>20</v>
      </c>
    </row>
    <row r="315" spans="11:70">
      <c r="K315" s="92" t="s">
        <v>94</v>
      </c>
      <c r="L315" s="90">
        <f t="shared" si="88"/>
        <v>0</v>
      </c>
      <c r="M315" s="90" t="s">
        <v>200</v>
      </c>
      <c r="N315" s="89">
        <f t="shared" si="69"/>
        <v>0.0114018960930166</v>
      </c>
      <c r="O315" s="89" t="s">
        <v>96</v>
      </c>
      <c r="P315" s="90" t="s">
        <v>24</v>
      </c>
      <c r="T315" s="89" t="s">
        <v>94</v>
      </c>
      <c r="U315" s="90">
        <f t="shared" si="75"/>
        <v>0</v>
      </c>
      <c r="V315" s="89" t="str">
        <f t="shared" si="76"/>
        <v>W19</v>
      </c>
      <c r="W315" s="89">
        <f t="shared" si="70"/>
        <v>0.0134616769531249</v>
      </c>
      <c r="X315" s="89" t="s">
        <v>96</v>
      </c>
      <c r="Y315" s="90" t="s">
        <v>19</v>
      </c>
      <c r="AC315" s="89" t="s">
        <v>94</v>
      </c>
      <c r="AD315" s="90">
        <f t="shared" si="77"/>
        <v>0</v>
      </c>
      <c r="AE315" s="89" t="str">
        <f t="shared" si="78"/>
        <v>W19</v>
      </c>
      <c r="AF315" s="89">
        <f t="shared" si="71"/>
        <v>0.0127484201998232</v>
      </c>
      <c r="AG315" s="89" t="s">
        <v>96</v>
      </c>
      <c r="AH315" s="90" t="s">
        <v>25</v>
      </c>
      <c r="AL315" s="89" t="s">
        <v>94</v>
      </c>
      <c r="AM315" s="90">
        <f t="shared" si="79"/>
        <v>0</v>
      </c>
      <c r="AN315" s="89" t="str">
        <f t="shared" si="80"/>
        <v>W19</v>
      </c>
      <c r="AO315" s="89">
        <f t="shared" si="72"/>
        <v>0.0124606356769265</v>
      </c>
      <c r="AP315" s="89" t="s">
        <v>96</v>
      </c>
      <c r="AQ315" s="90" t="s">
        <v>22</v>
      </c>
      <c r="AU315" s="89" t="s">
        <v>94</v>
      </c>
      <c r="AV315" s="90">
        <f t="shared" si="81"/>
        <v>0</v>
      </c>
      <c r="AW315" s="89" t="str">
        <f t="shared" si="82"/>
        <v>W19</v>
      </c>
      <c r="AX315" s="89">
        <f t="shared" si="73"/>
        <v>0.0115293512955208</v>
      </c>
      <c r="AY315" s="89" t="s">
        <v>96</v>
      </c>
      <c r="AZ315" s="90" t="s">
        <v>21</v>
      </c>
      <c r="BD315" s="89" t="s">
        <v>94</v>
      </c>
      <c r="BE315" s="90">
        <f t="shared" si="83"/>
        <v>0</v>
      </c>
      <c r="BF315" s="89" t="str">
        <f t="shared" si="84"/>
        <v>W19</v>
      </c>
      <c r="BG315" s="89">
        <f t="shared" si="85"/>
        <v>0.0124606356769265</v>
      </c>
      <c r="BH315" s="89" t="s">
        <v>96</v>
      </c>
      <c r="BI315" s="90" t="s">
        <v>23</v>
      </c>
      <c r="BM315" s="89" t="s">
        <v>94</v>
      </c>
      <c r="BN315" s="90">
        <f t="shared" si="86"/>
        <v>0</v>
      </c>
      <c r="BO315" s="89" t="str">
        <f t="shared" si="87"/>
        <v>W19</v>
      </c>
      <c r="BP315" s="89">
        <f t="shared" si="74"/>
        <v>0.0115293512955208</v>
      </c>
      <c r="BQ315" s="89" t="s">
        <v>96</v>
      </c>
      <c r="BR315" s="90" t="s">
        <v>20</v>
      </c>
    </row>
    <row r="316" spans="11:70">
      <c r="K316" s="89" t="s">
        <v>94</v>
      </c>
      <c r="L316" s="90">
        <f t="shared" si="88"/>
        <v>0</v>
      </c>
      <c r="M316" s="90" t="s">
        <v>201</v>
      </c>
      <c r="N316" s="89">
        <f t="shared" si="69"/>
        <v>0.0113708770898345</v>
      </c>
      <c r="O316" s="89" t="s">
        <v>96</v>
      </c>
      <c r="P316" s="90" t="s">
        <v>24</v>
      </c>
      <c r="T316" s="89" t="s">
        <v>94</v>
      </c>
      <c r="U316" s="90">
        <f t="shared" si="75"/>
        <v>0</v>
      </c>
      <c r="V316" s="89" t="str">
        <f t="shared" si="76"/>
        <v>W20</v>
      </c>
      <c r="W316" s="89">
        <f t="shared" si="70"/>
        <v>0.014001092972781</v>
      </c>
      <c r="X316" s="89" t="s">
        <v>96</v>
      </c>
      <c r="Y316" s="90" t="s">
        <v>19</v>
      </c>
      <c r="AC316" s="89" t="s">
        <v>94</v>
      </c>
      <c r="AD316" s="90">
        <f t="shared" si="77"/>
        <v>0</v>
      </c>
      <c r="AE316" s="89" t="str">
        <f t="shared" si="78"/>
        <v>W20</v>
      </c>
      <c r="AF316" s="89">
        <f t="shared" si="71"/>
        <v>0.0126133286971781</v>
      </c>
      <c r="AG316" s="89" t="s">
        <v>96</v>
      </c>
      <c r="AH316" s="90" t="s">
        <v>25</v>
      </c>
      <c r="AL316" s="89" t="s">
        <v>94</v>
      </c>
      <c r="AM316" s="90">
        <f t="shared" si="79"/>
        <v>0</v>
      </c>
      <c r="AN316" s="89" t="str">
        <f t="shared" si="80"/>
        <v>W20</v>
      </c>
      <c r="AO316" s="89">
        <f t="shared" si="72"/>
        <v>0.0125321434320328</v>
      </c>
      <c r="AP316" s="89" t="s">
        <v>96</v>
      </c>
      <c r="AQ316" s="90" t="s">
        <v>22</v>
      </c>
      <c r="AU316" s="89" t="s">
        <v>94</v>
      </c>
      <c r="AV316" s="90">
        <f t="shared" si="81"/>
        <v>0</v>
      </c>
      <c r="AW316" s="89" t="str">
        <f t="shared" si="82"/>
        <v>W20</v>
      </c>
      <c r="AX316" s="89">
        <f t="shared" si="73"/>
        <v>0.0114844442204489</v>
      </c>
      <c r="AY316" s="89" t="s">
        <v>96</v>
      </c>
      <c r="AZ316" s="90" t="s">
        <v>21</v>
      </c>
      <c r="BD316" s="89" t="s">
        <v>94</v>
      </c>
      <c r="BE316" s="90">
        <f t="shared" si="83"/>
        <v>0</v>
      </c>
      <c r="BF316" s="89" t="str">
        <f t="shared" si="84"/>
        <v>W20</v>
      </c>
      <c r="BG316" s="89">
        <f t="shared" si="85"/>
        <v>0.0125321434320328</v>
      </c>
      <c r="BH316" s="89" t="s">
        <v>96</v>
      </c>
      <c r="BI316" s="90" t="s">
        <v>23</v>
      </c>
      <c r="BM316" s="89" t="s">
        <v>94</v>
      </c>
      <c r="BN316" s="90">
        <f t="shared" si="86"/>
        <v>0</v>
      </c>
      <c r="BO316" s="89" t="str">
        <f t="shared" si="87"/>
        <v>W20</v>
      </c>
      <c r="BP316" s="89">
        <f t="shared" si="74"/>
        <v>0.0114844442204489</v>
      </c>
      <c r="BQ316" s="89" t="s">
        <v>96</v>
      </c>
      <c r="BR316" s="90" t="s">
        <v>20</v>
      </c>
    </row>
    <row r="317" spans="11:70">
      <c r="K317" s="89" t="s">
        <v>94</v>
      </c>
      <c r="L317" s="90">
        <f t="shared" si="88"/>
        <v>0</v>
      </c>
      <c r="M317" s="90" t="s">
        <v>202</v>
      </c>
      <c r="N317" s="89">
        <f t="shared" si="69"/>
        <v>0.0113445786923559</v>
      </c>
      <c r="O317" s="89" t="s">
        <v>96</v>
      </c>
      <c r="P317" s="90" t="s">
        <v>24</v>
      </c>
      <c r="T317" s="89" t="s">
        <v>94</v>
      </c>
      <c r="U317" s="90">
        <f t="shared" si="75"/>
        <v>0</v>
      </c>
      <c r="V317" s="89" t="str">
        <f t="shared" si="76"/>
        <v>W21</v>
      </c>
      <c r="W317" s="89">
        <f t="shared" si="70"/>
        <v>0.0143922584063716</v>
      </c>
      <c r="X317" s="89" t="s">
        <v>96</v>
      </c>
      <c r="Y317" s="90" t="s">
        <v>19</v>
      </c>
      <c r="AC317" s="89" t="s">
        <v>94</v>
      </c>
      <c r="AD317" s="90">
        <f t="shared" si="77"/>
        <v>0</v>
      </c>
      <c r="AE317" s="89" t="str">
        <f t="shared" si="78"/>
        <v>W21</v>
      </c>
      <c r="AF317" s="89">
        <f t="shared" si="71"/>
        <v>0.0125147676598324</v>
      </c>
      <c r="AG317" s="89" t="s">
        <v>96</v>
      </c>
      <c r="AH317" s="90" t="s">
        <v>25</v>
      </c>
      <c r="AL317" s="89" t="s">
        <v>94</v>
      </c>
      <c r="AM317" s="90">
        <f t="shared" si="79"/>
        <v>0</v>
      </c>
      <c r="AN317" s="89" t="str">
        <f t="shared" si="80"/>
        <v>W21</v>
      </c>
      <c r="AO317" s="89">
        <f t="shared" si="72"/>
        <v>0.0126615233449143</v>
      </c>
      <c r="AP317" s="89" t="s">
        <v>96</v>
      </c>
      <c r="AQ317" s="90" t="s">
        <v>22</v>
      </c>
      <c r="AU317" s="89" t="s">
        <v>94</v>
      </c>
      <c r="AV317" s="90">
        <f t="shared" si="81"/>
        <v>0</v>
      </c>
      <c r="AW317" s="89" t="str">
        <f t="shared" si="82"/>
        <v>W21</v>
      </c>
      <c r="AX317" s="89">
        <f t="shared" si="73"/>
        <v>0.0115824784572926</v>
      </c>
      <c r="AY317" s="89" t="s">
        <v>96</v>
      </c>
      <c r="AZ317" s="90" t="s">
        <v>21</v>
      </c>
      <c r="BD317" s="89" t="s">
        <v>94</v>
      </c>
      <c r="BE317" s="90">
        <f t="shared" si="83"/>
        <v>0</v>
      </c>
      <c r="BF317" s="89" t="str">
        <f t="shared" si="84"/>
        <v>W21</v>
      </c>
      <c r="BG317" s="89">
        <f t="shared" si="85"/>
        <v>0.0126615233449143</v>
      </c>
      <c r="BH317" s="89" t="s">
        <v>96</v>
      </c>
      <c r="BI317" s="90" t="s">
        <v>23</v>
      </c>
      <c r="BM317" s="89" t="s">
        <v>94</v>
      </c>
      <c r="BN317" s="90">
        <f t="shared" si="86"/>
        <v>0</v>
      </c>
      <c r="BO317" s="89" t="str">
        <f t="shared" si="87"/>
        <v>W21</v>
      </c>
      <c r="BP317" s="89">
        <f t="shared" si="74"/>
        <v>0.0115824784572926</v>
      </c>
      <c r="BQ317" s="89" t="s">
        <v>96</v>
      </c>
      <c r="BR317" s="90" t="s">
        <v>20</v>
      </c>
    </row>
    <row r="318" spans="11:70">
      <c r="K318" s="89" t="s">
        <v>94</v>
      </c>
      <c r="L318" s="90">
        <f t="shared" si="88"/>
        <v>0</v>
      </c>
      <c r="M318" s="90" t="s">
        <v>203</v>
      </c>
      <c r="N318" s="89">
        <f t="shared" si="69"/>
        <v>0.0113762217906467</v>
      </c>
      <c r="O318" s="89" t="s">
        <v>96</v>
      </c>
      <c r="P318" s="90" t="s">
        <v>24</v>
      </c>
      <c r="T318" s="89" t="s">
        <v>94</v>
      </c>
      <c r="U318" s="90">
        <f t="shared" si="75"/>
        <v>0</v>
      </c>
      <c r="V318" s="89" t="str">
        <f t="shared" si="76"/>
        <v>W22</v>
      </c>
      <c r="W318" s="89">
        <f t="shared" si="70"/>
        <v>0.014262877860034</v>
      </c>
      <c r="X318" s="89" t="s">
        <v>96</v>
      </c>
      <c r="Y318" s="90" t="s">
        <v>19</v>
      </c>
      <c r="AC318" s="89" t="s">
        <v>94</v>
      </c>
      <c r="AD318" s="90">
        <f t="shared" si="77"/>
        <v>0</v>
      </c>
      <c r="AE318" s="89" t="str">
        <f t="shared" si="78"/>
        <v>W22</v>
      </c>
      <c r="AF318" s="89">
        <f t="shared" si="71"/>
        <v>0.012550694623082</v>
      </c>
      <c r="AG318" s="89" t="s">
        <v>96</v>
      </c>
      <c r="AH318" s="90" t="s">
        <v>25</v>
      </c>
      <c r="AL318" s="89" t="s">
        <v>94</v>
      </c>
      <c r="AM318" s="90">
        <f t="shared" si="79"/>
        <v>0</v>
      </c>
      <c r="AN318" s="89" t="str">
        <f t="shared" si="80"/>
        <v>W22</v>
      </c>
      <c r="AO318" s="89">
        <f t="shared" si="72"/>
        <v>0.012800758727807</v>
      </c>
      <c r="AP318" s="89" t="s">
        <v>96</v>
      </c>
      <c r="AQ318" s="90" t="s">
        <v>22</v>
      </c>
      <c r="AU318" s="89" t="s">
        <v>94</v>
      </c>
      <c r="AV318" s="90">
        <f t="shared" si="81"/>
        <v>0</v>
      </c>
      <c r="AW318" s="89" t="str">
        <f t="shared" si="82"/>
        <v>W22</v>
      </c>
      <c r="AX318" s="89">
        <f t="shared" si="73"/>
        <v>0.0120212926518019</v>
      </c>
      <c r="AY318" s="89" t="s">
        <v>96</v>
      </c>
      <c r="AZ318" s="90" t="s">
        <v>21</v>
      </c>
      <c r="BD318" s="89" t="s">
        <v>94</v>
      </c>
      <c r="BE318" s="90">
        <f t="shared" si="83"/>
        <v>0</v>
      </c>
      <c r="BF318" s="89" t="str">
        <f t="shared" si="84"/>
        <v>W22</v>
      </c>
      <c r="BG318" s="89">
        <f t="shared" si="85"/>
        <v>0.012800758727807</v>
      </c>
      <c r="BH318" s="89" t="s">
        <v>96</v>
      </c>
      <c r="BI318" s="90" t="s">
        <v>23</v>
      </c>
      <c r="BM318" s="89" t="s">
        <v>94</v>
      </c>
      <c r="BN318" s="90">
        <f t="shared" si="86"/>
        <v>0</v>
      </c>
      <c r="BO318" s="89" t="str">
        <f t="shared" si="87"/>
        <v>W22</v>
      </c>
      <c r="BP318" s="89">
        <f t="shared" si="74"/>
        <v>0.0120212926518019</v>
      </c>
      <c r="BQ318" s="89" t="s">
        <v>96</v>
      </c>
      <c r="BR318" s="90" t="s">
        <v>20</v>
      </c>
    </row>
    <row r="319" spans="11:70">
      <c r="K319" s="93" t="s">
        <v>94</v>
      </c>
      <c r="L319" s="90">
        <f t="shared" si="88"/>
        <v>0</v>
      </c>
      <c r="M319" s="90" t="s">
        <v>204</v>
      </c>
      <c r="N319" s="89">
        <f t="shared" si="69"/>
        <v>0.0115136044992901</v>
      </c>
      <c r="O319" s="94" t="s">
        <v>96</v>
      </c>
      <c r="P319" s="90" t="s">
        <v>24</v>
      </c>
      <c r="T319" s="89" t="s">
        <v>94</v>
      </c>
      <c r="U319" s="90">
        <f t="shared" si="75"/>
        <v>0</v>
      </c>
      <c r="V319" s="89" t="str">
        <f t="shared" si="76"/>
        <v>W23</v>
      </c>
      <c r="W319" s="89">
        <f t="shared" si="70"/>
        <v>0.0140469038016668</v>
      </c>
      <c r="X319" s="94" t="s">
        <v>96</v>
      </c>
      <c r="Y319" s="90" t="s">
        <v>19</v>
      </c>
      <c r="AC319" s="89" t="s">
        <v>94</v>
      </c>
      <c r="AD319" s="90">
        <f t="shared" si="77"/>
        <v>0</v>
      </c>
      <c r="AE319" s="89" t="str">
        <f t="shared" si="78"/>
        <v>W23</v>
      </c>
      <c r="AF319" s="89">
        <f t="shared" si="71"/>
        <v>0.0129413792544519</v>
      </c>
      <c r="AG319" s="94" t="s">
        <v>96</v>
      </c>
      <c r="AH319" s="90" t="s">
        <v>25</v>
      </c>
      <c r="AL319" s="89" t="s">
        <v>94</v>
      </c>
      <c r="AM319" s="90">
        <f t="shared" si="79"/>
        <v>0</v>
      </c>
      <c r="AN319" s="89" t="str">
        <f t="shared" si="80"/>
        <v>W23</v>
      </c>
      <c r="AO319" s="89">
        <f t="shared" si="72"/>
        <v>0.012992338841019</v>
      </c>
      <c r="AP319" s="94" t="s">
        <v>96</v>
      </c>
      <c r="AQ319" s="90" t="s">
        <v>22</v>
      </c>
      <c r="AU319" s="89" t="s">
        <v>94</v>
      </c>
      <c r="AV319" s="90">
        <f t="shared" si="81"/>
        <v>0</v>
      </c>
      <c r="AW319" s="89" t="str">
        <f t="shared" si="82"/>
        <v>W23</v>
      </c>
      <c r="AX319" s="89">
        <f t="shared" si="73"/>
        <v>0.0126368567699904</v>
      </c>
      <c r="AY319" s="94" t="s">
        <v>96</v>
      </c>
      <c r="AZ319" s="90" t="s">
        <v>21</v>
      </c>
      <c r="BD319" s="89" t="s">
        <v>94</v>
      </c>
      <c r="BE319" s="90">
        <f t="shared" si="83"/>
        <v>0</v>
      </c>
      <c r="BF319" s="89" t="str">
        <f t="shared" si="84"/>
        <v>W23</v>
      </c>
      <c r="BG319" s="89">
        <f t="shared" si="85"/>
        <v>0.012992338841019</v>
      </c>
      <c r="BH319" s="94" t="s">
        <v>96</v>
      </c>
      <c r="BI319" s="90" t="s">
        <v>23</v>
      </c>
      <c r="BM319" s="89" t="s">
        <v>94</v>
      </c>
      <c r="BN319" s="90">
        <f t="shared" si="86"/>
        <v>0</v>
      </c>
      <c r="BO319" s="89" t="str">
        <f t="shared" si="87"/>
        <v>W23</v>
      </c>
      <c r="BP319" s="89">
        <f t="shared" si="74"/>
        <v>0.0126368567699904</v>
      </c>
      <c r="BQ319" s="94" t="s">
        <v>96</v>
      </c>
      <c r="BR319" s="90" t="s">
        <v>20</v>
      </c>
    </row>
    <row r="320" spans="11:70">
      <c r="K320" s="89" t="s">
        <v>94</v>
      </c>
      <c r="L320" s="90">
        <f>C12</f>
        <v>0</v>
      </c>
      <c r="M320" s="89" t="s">
        <v>109</v>
      </c>
      <c r="N320" s="89">
        <f t="shared" ref="N320:N383" si="89">N224</f>
        <v>0</v>
      </c>
      <c r="O320" s="89" t="s">
        <v>96</v>
      </c>
      <c r="P320" s="90" t="s">
        <v>24</v>
      </c>
      <c r="T320" s="89" t="s">
        <v>94</v>
      </c>
      <c r="U320" s="90">
        <f t="shared" si="75"/>
        <v>0</v>
      </c>
      <c r="V320" s="89" t="str">
        <f t="shared" si="76"/>
        <v>R0</v>
      </c>
      <c r="W320" s="89">
        <f t="shared" ref="W320:W383" si="90">W224</f>
        <v>0</v>
      </c>
      <c r="X320" s="89" t="s">
        <v>96</v>
      </c>
      <c r="Y320" s="90" t="s">
        <v>19</v>
      </c>
      <c r="AC320" s="89" t="s">
        <v>94</v>
      </c>
      <c r="AD320" s="90">
        <f t="shared" si="77"/>
        <v>0</v>
      </c>
      <c r="AE320" s="89" t="str">
        <f t="shared" si="78"/>
        <v>R0</v>
      </c>
      <c r="AF320" s="89">
        <f t="shared" ref="AF320:AF383" si="91">AF224</f>
        <v>0</v>
      </c>
      <c r="AG320" s="89" t="s">
        <v>96</v>
      </c>
      <c r="AH320" s="90" t="s">
        <v>25</v>
      </c>
      <c r="AL320" s="89" t="s">
        <v>94</v>
      </c>
      <c r="AM320" s="90">
        <f t="shared" si="79"/>
        <v>0</v>
      </c>
      <c r="AN320" s="89" t="str">
        <f t="shared" si="80"/>
        <v>R0</v>
      </c>
      <c r="AO320" s="89">
        <f t="shared" ref="AO320:AO383" si="92">AO224</f>
        <v>0</v>
      </c>
      <c r="AP320" s="89" t="s">
        <v>96</v>
      </c>
      <c r="AQ320" s="90" t="s">
        <v>22</v>
      </c>
      <c r="AU320" s="89" t="s">
        <v>94</v>
      </c>
      <c r="AV320" s="90">
        <f t="shared" si="81"/>
        <v>0</v>
      </c>
      <c r="AW320" s="89" t="str">
        <f t="shared" si="82"/>
        <v>R0</v>
      </c>
      <c r="AX320" s="89">
        <f t="shared" ref="AX320:AX383" si="93">AX224</f>
        <v>0</v>
      </c>
      <c r="AY320" s="89" t="s">
        <v>96</v>
      </c>
      <c r="AZ320" s="90" t="s">
        <v>21</v>
      </c>
      <c r="BD320" s="89" t="s">
        <v>94</v>
      </c>
      <c r="BE320" s="90">
        <f t="shared" si="83"/>
        <v>0</v>
      </c>
      <c r="BF320" s="89" t="str">
        <f t="shared" si="84"/>
        <v>R0</v>
      </c>
      <c r="BG320" s="89">
        <f t="shared" si="85"/>
        <v>0</v>
      </c>
      <c r="BH320" s="89" t="s">
        <v>96</v>
      </c>
      <c r="BI320" s="90" t="s">
        <v>23</v>
      </c>
      <c r="BM320" s="89" t="s">
        <v>94</v>
      </c>
      <c r="BN320" s="90">
        <f t="shared" si="86"/>
        <v>0</v>
      </c>
      <c r="BO320" s="89" t="str">
        <f t="shared" si="87"/>
        <v>R0</v>
      </c>
      <c r="BP320" s="89">
        <f t="shared" ref="BP320:BP383" si="94">AX320</f>
        <v>0</v>
      </c>
      <c r="BQ320" s="89" t="s">
        <v>96</v>
      </c>
      <c r="BR320" s="90" t="s">
        <v>20</v>
      </c>
    </row>
    <row r="321" spans="11:70">
      <c r="K321" s="89" t="s">
        <v>94</v>
      </c>
      <c r="L321" s="90">
        <f t="shared" ref="L321:L384" si="95">L320</f>
        <v>0</v>
      </c>
      <c r="M321" s="89" t="s">
        <v>110</v>
      </c>
      <c r="N321" s="89">
        <f t="shared" si="89"/>
        <v>0</v>
      </c>
      <c r="O321" s="89" t="s">
        <v>96</v>
      </c>
      <c r="P321" s="90" t="s">
        <v>24</v>
      </c>
      <c r="T321" s="89" t="s">
        <v>94</v>
      </c>
      <c r="U321" s="90">
        <f t="shared" si="75"/>
        <v>0</v>
      </c>
      <c r="V321" s="89" t="str">
        <f t="shared" si="76"/>
        <v>R1</v>
      </c>
      <c r="W321" s="89">
        <f t="shared" si="90"/>
        <v>0</v>
      </c>
      <c r="X321" s="89" t="s">
        <v>96</v>
      </c>
      <c r="Y321" s="90" t="s">
        <v>19</v>
      </c>
      <c r="AC321" s="89" t="s">
        <v>94</v>
      </c>
      <c r="AD321" s="90">
        <f t="shared" si="77"/>
        <v>0</v>
      </c>
      <c r="AE321" s="89" t="str">
        <f t="shared" si="78"/>
        <v>R1</v>
      </c>
      <c r="AF321" s="89">
        <f t="shared" si="91"/>
        <v>0</v>
      </c>
      <c r="AG321" s="89" t="s">
        <v>96</v>
      </c>
      <c r="AH321" s="90" t="s">
        <v>25</v>
      </c>
      <c r="AL321" s="89" t="s">
        <v>94</v>
      </c>
      <c r="AM321" s="90">
        <f t="shared" si="79"/>
        <v>0</v>
      </c>
      <c r="AN321" s="89" t="str">
        <f t="shared" si="80"/>
        <v>R1</v>
      </c>
      <c r="AO321" s="89">
        <f t="shared" si="92"/>
        <v>0</v>
      </c>
      <c r="AP321" s="89" t="s">
        <v>96</v>
      </c>
      <c r="AQ321" s="90" t="s">
        <v>22</v>
      </c>
      <c r="AU321" s="89" t="s">
        <v>94</v>
      </c>
      <c r="AV321" s="90">
        <f t="shared" si="81"/>
        <v>0</v>
      </c>
      <c r="AW321" s="89" t="str">
        <f t="shared" si="82"/>
        <v>R1</v>
      </c>
      <c r="AX321" s="89">
        <f t="shared" si="93"/>
        <v>0</v>
      </c>
      <c r="AY321" s="89" t="s">
        <v>96</v>
      </c>
      <c r="AZ321" s="90" t="s">
        <v>21</v>
      </c>
      <c r="BD321" s="89" t="s">
        <v>94</v>
      </c>
      <c r="BE321" s="90">
        <f t="shared" si="83"/>
        <v>0</v>
      </c>
      <c r="BF321" s="89" t="str">
        <f t="shared" si="84"/>
        <v>R1</v>
      </c>
      <c r="BG321" s="89">
        <f t="shared" si="85"/>
        <v>0</v>
      </c>
      <c r="BH321" s="89" t="s">
        <v>96</v>
      </c>
      <c r="BI321" s="90" t="s">
        <v>23</v>
      </c>
      <c r="BM321" s="89" t="s">
        <v>94</v>
      </c>
      <c r="BN321" s="90">
        <f t="shared" si="86"/>
        <v>0</v>
      </c>
      <c r="BO321" s="89" t="str">
        <f t="shared" si="87"/>
        <v>R1</v>
      </c>
      <c r="BP321" s="89">
        <f t="shared" si="94"/>
        <v>0</v>
      </c>
      <c r="BQ321" s="89" t="s">
        <v>96</v>
      </c>
      <c r="BR321" s="90" t="s">
        <v>20</v>
      </c>
    </row>
    <row r="322" spans="11:70">
      <c r="K322" s="89" t="s">
        <v>94</v>
      </c>
      <c r="L322" s="90">
        <f t="shared" si="95"/>
        <v>0</v>
      </c>
      <c r="M322" s="89" t="s">
        <v>111</v>
      </c>
      <c r="N322" s="89">
        <f t="shared" si="89"/>
        <v>0</v>
      </c>
      <c r="O322" s="89" t="s">
        <v>96</v>
      </c>
      <c r="P322" s="90" t="s">
        <v>24</v>
      </c>
      <c r="T322" s="89" t="s">
        <v>94</v>
      </c>
      <c r="U322" s="90">
        <f t="shared" si="75"/>
        <v>0</v>
      </c>
      <c r="V322" s="89" t="str">
        <f t="shared" si="76"/>
        <v>R2</v>
      </c>
      <c r="W322" s="89">
        <f t="shared" si="90"/>
        <v>0</v>
      </c>
      <c r="X322" s="89" t="s">
        <v>96</v>
      </c>
      <c r="Y322" s="90" t="s">
        <v>19</v>
      </c>
      <c r="AC322" s="89" t="s">
        <v>94</v>
      </c>
      <c r="AD322" s="90">
        <f t="shared" si="77"/>
        <v>0</v>
      </c>
      <c r="AE322" s="89" t="str">
        <f t="shared" si="78"/>
        <v>R2</v>
      </c>
      <c r="AF322" s="89">
        <f t="shared" si="91"/>
        <v>0</v>
      </c>
      <c r="AG322" s="89" t="s">
        <v>96</v>
      </c>
      <c r="AH322" s="90" t="s">
        <v>25</v>
      </c>
      <c r="AL322" s="89" t="s">
        <v>94</v>
      </c>
      <c r="AM322" s="90">
        <f t="shared" si="79"/>
        <v>0</v>
      </c>
      <c r="AN322" s="89" t="str">
        <f t="shared" si="80"/>
        <v>R2</v>
      </c>
      <c r="AO322" s="89">
        <f t="shared" si="92"/>
        <v>0</v>
      </c>
      <c r="AP322" s="89" t="s">
        <v>96</v>
      </c>
      <c r="AQ322" s="90" t="s">
        <v>22</v>
      </c>
      <c r="AU322" s="89" t="s">
        <v>94</v>
      </c>
      <c r="AV322" s="90">
        <f t="shared" si="81"/>
        <v>0</v>
      </c>
      <c r="AW322" s="89" t="str">
        <f t="shared" si="82"/>
        <v>R2</v>
      </c>
      <c r="AX322" s="89">
        <f t="shared" si="93"/>
        <v>0</v>
      </c>
      <c r="AY322" s="89" t="s">
        <v>96</v>
      </c>
      <c r="AZ322" s="90" t="s">
        <v>21</v>
      </c>
      <c r="BD322" s="89" t="s">
        <v>94</v>
      </c>
      <c r="BE322" s="90">
        <f t="shared" si="83"/>
        <v>0</v>
      </c>
      <c r="BF322" s="89" t="str">
        <f t="shared" si="84"/>
        <v>R2</v>
      </c>
      <c r="BG322" s="89">
        <f t="shared" si="85"/>
        <v>0</v>
      </c>
      <c r="BH322" s="89" t="s">
        <v>96</v>
      </c>
      <c r="BI322" s="90" t="s">
        <v>23</v>
      </c>
      <c r="BM322" s="89" t="s">
        <v>94</v>
      </c>
      <c r="BN322" s="90">
        <f t="shared" si="86"/>
        <v>0</v>
      </c>
      <c r="BO322" s="89" t="str">
        <f t="shared" si="87"/>
        <v>R2</v>
      </c>
      <c r="BP322" s="89">
        <f t="shared" si="94"/>
        <v>0</v>
      </c>
      <c r="BQ322" s="89" t="s">
        <v>96</v>
      </c>
      <c r="BR322" s="90" t="s">
        <v>20</v>
      </c>
    </row>
    <row r="323" spans="11:70">
      <c r="K323" s="92" t="s">
        <v>94</v>
      </c>
      <c r="L323" s="90">
        <f t="shared" si="95"/>
        <v>0</v>
      </c>
      <c r="M323" s="89" t="s">
        <v>112</v>
      </c>
      <c r="N323" s="89">
        <f t="shared" si="89"/>
        <v>0</v>
      </c>
      <c r="O323" s="89" t="s">
        <v>96</v>
      </c>
      <c r="P323" s="90" t="s">
        <v>24</v>
      </c>
      <c r="T323" s="89" t="s">
        <v>94</v>
      </c>
      <c r="U323" s="90">
        <f t="shared" si="75"/>
        <v>0</v>
      </c>
      <c r="V323" s="89" t="str">
        <f t="shared" si="76"/>
        <v>R3</v>
      </c>
      <c r="W323" s="89">
        <f t="shared" si="90"/>
        <v>0</v>
      </c>
      <c r="X323" s="89" t="s">
        <v>96</v>
      </c>
      <c r="Y323" s="90" t="s">
        <v>19</v>
      </c>
      <c r="AC323" s="89" t="s">
        <v>94</v>
      </c>
      <c r="AD323" s="90">
        <f t="shared" si="77"/>
        <v>0</v>
      </c>
      <c r="AE323" s="89" t="str">
        <f t="shared" si="78"/>
        <v>R3</v>
      </c>
      <c r="AF323" s="89">
        <f t="shared" si="91"/>
        <v>0</v>
      </c>
      <c r="AG323" s="89" t="s">
        <v>96</v>
      </c>
      <c r="AH323" s="90" t="s">
        <v>25</v>
      </c>
      <c r="AL323" s="89" t="s">
        <v>94</v>
      </c>
      <c r="AM323" s="90">
        <f t="shared" si="79"/>
        <v>0</v>
      </c>
      <c r="AN323" s="89" t="str">
        <f t="shared" si="80"/>
        <v>R3</v>
      </c>
      <c r="AO323" s="89">
        <f t="shared" si="92"/>
        <v>0</v>
      </c>
      <c r="AP323" s="89" t="s">
        <v>96</v>
      </c>
      <c r="AQ323" s="90" t="s">
        <v>22</v>
      </c>
      <c r="AU323" s="89" t="s">
        <v>94</v>
      </c>
      <c r="AV323" s="90">
        <f t="shared" si="81"/>
        <v>0</v>
      </c>
      <c r="AW323" s="89" t="str">
        <f t="shared" si="82"/>
        <v>R3</v>
      </c>
      <c r="AX323" s="89">
        <f t="shared" si="93"/>
        <v>0</v>
      </c>
      <c r="AY323" s="89" t="s">
        <v>96</v>
      </c>
      <c r="AZ323" s="90" t="s">
        <v>21</v>
      </c>
      <c r="BD323" s="89" t="s">
        <v>94</v>
      </c>
      <c r="BE323" s="90">
        <f t="shared" si="83"/>
        <v>0</v>
      </c>
      <c r="BF323" s="89" t="str">
        <f t="shared" si="84"/>
        <v>R3</v>
      </c>
      <c r="BG323" s="89">
        <f t="shared" si="85"/>
        <v>0</v>
      </c>
      <c r="BH323" s="89" t="s">
        <v>96</v>
      </c>
      <c r="BI323" s="90" t="s">
        <v>23</v>
      </c>
      <c r="BM323" s="89" t="s">
        <v>94</v>
      </c>
      <c r="BN323" s="90">
        <f t="shared" si="86"/>
        <v>0</v>
      </c>
      <c r="BO323" s="89" t="str">
        <f t="shared" si="87"/>
        <v>R3</v>
      </c>
      <c r="BP323" s="89">
        <f t="shared" si="94"/>
        <v>0</v>
      </c>
      <c r="BQ323" s="89" t="s">
        <v>96</v>
      </c>
      <c r="BR323" s="90" t="s">
        <v>20</v>
      </c>
    </row>
    <row r="324" spans="11:70">
      <c r="K324" s="89" t="s">
        <v>94</v>
      </c>
      <c r="L324" s="90">
        <f t="shared" si="95"/>
        <v>0</v>
      </c>
      <c r="M324" s="89" t="s">
        <v>113</v>
      </c>
      <c r="N324" s="89">
        <f t="shared" si="89"/>
        <v>0</v>
      </c>
      <c r="O324" s="89" t="s">
        <v>96</v>
      </c>
      <c r="P324" s="90" t="s">
        <v>24</v>
      </c>
      <c r="T324" s="89" t="s">
        <v>94</v>
      </c>
      <c r="U324" s="90">
        <f t="shared" si="75"/>
        <v>0</v>
      </c>
      <c r="V324" s="89" t="str">
        <f t="shared" si="76"/>
        <v>R4</v>
      </c>
      <c r="W324" s="89">
        <f t="shared" si="90"/>
        <v>0</v>
      </c>
      <c r="X324" s="89" t="s">
        <v>96</v>
      </c>
      <c r="Y324" s="90" t="s">
        <v>19</v>
      </c>
      <c r="AC324" s="89" t="s">
        <v>94</v>
      </c>
      <c r="AD324" s="90">
        <f t="shared" si="77"/>
        <v>0</v>
      </c>
      <c r="AE324" s="89" t="str">
        <f t="shared" si="78"/>
        <v>R4</v>
      </c>
      <c r="AF324" s="89">
        <f t="shared" si="91"/>
        <v>0</v>
      </c>
      <c r="AG324" s="89" t="s">
        <v>96</v>
      </c>
      <c r="AH324" s="90" t="s">
        <v>25</v>
      </c>
      <c r="AL324" s="89" t="s">
        <v>94</v>
      </c>
      <c r="AM324" s="90">
        <f t="shared" si="79"/>
        <v>0</v>
      </c>
      <c r="AN324" s="89" t="str">
        <f t="shared" si="80"/>
        <v>R4</v>
      </c>
      <c r="AO324" s="89">
        <f t="shared" si="92"/>
        <v>0</v>
      </c>
      <c r="AP324" s="89" t="s">
        <v>96</v>
      </c>
      <c r="AQ324" s="90" t="s">
        <v>22</v>
      </c>
      <c r="AU324" s="89" t="s">
        <v>94</v>
      </c>
      <c r="AV324" s="90">
        <f t="shared" si="81"/>
        <v>0</v>
      </c>
      <c r="AW324" s="89" t="str">
        <f t="shared" si="82"/>
        <v>R4</v>
      </c>
      <c r="AX324" s="89">
        <f t="shared" si="93"/>
        <v>0</v>
      </c>
      <c r="AY324" s="89" t="s">
        <v>96</v>
      </c>
      <c r="AZ324" s="90" t="s">
        <v>21</v>
      </c>
      <c r="BD324" s="89" t="s">
        <v>94</v>
      </c>
      <c r="BE324" s="90">
        <f t="shared" si="83"/>
        <v>0</v>
      </c>
      <c r="BF324" s="89" t="str">
        <f t="shared" si="84"/>
        <v>R4</v>
      </c>
      <c r="BG324" s="89">
        <f t="shared" si="85"/>
        <v>0</v>
      </c>
      <c r="BH324" s="89" t="s">
        <v>96</v>
      </c>
      <c r="BI324" s="90" t="s">
        <v>23</v>
      </c>
      <c r="BM324" s="89" t="s">
        <v>94</v>
      </c>
      <c r="BN324" s="90">
        <f t="shared" si="86"/>
        <v>0</v>
      </c>
      <c r="BO324" s="89" t="str">
        <f t="shared" si="87"/>
        <v>R4</v>
      </c>
      <c r="BP324" s="89">
        <f t="shared" si="94"/>
        <v>0</v>
      </c>
      <c r="BQ324" s="89" t="s">
        <v>96</v>
      </c>
      <c r="BR324" s="90" t="s">
        <v>20</v>
      </c>
    </row>
    <row r="325" spans="11:70">
      <c r="K325" s="89" t="s">
        <v>94</v>
      </c>
      <c r="L325" s="90">
        <f t="shared" si="95"/>
        <v>0</v>
      </c>
      <c r="M325" s="89" t="s">
        <v>114</v>
      </c>
      <c r="N325" s="89">
        <f t="shared" si="89"/>
        <v>0</v>
      </c>
      <c r="O325" s="89" t="s">
        <v>96</v>
      </c>
      <c r="P325" s="90" t="s">
        <v>24</v>
      </c>
      <c r="T325" s="89" t="s">
        <v>94</v>
      </c>
      <c r="U325" s="90">
        <f t="shared" si="75"/>
        <v>0</v>
      </c>
      <c r="V325" s="89" t="str">
        <f t="shared" si="76"/>
        <v>R5</v>
      </c>
      <c r="W325" s="89">
        <f t="shared" si="90"/>
        <v>0</v>
      </c>
      <c r="X325" s="89" t="s">
        <v>96</v>
      </c>
      <c r="Y325" s="90" t="s">
        <v>19</v>
      </c>
      <c r="AC325" s="89" t="s">
        <v>94</v>
      </c>
      <c r="AD325" s="90">
        <f t="shared" si="77"/>
        <v>0</v>
      </c>
      <c r="AE325" s="89" t="str">
        <f t="shared" si="78"/>
        <v>R5</v>
      </c>
      <c r="AF325" s="89">
        <f t="shared" si="91"/>
        <v>0</v>
      </c>
      <c r="AG325" s="89" t="s">
        <v>96</v>
      </c>
      <c r="AH325" s="90" t="s">
        <v>25</v>
      </c>
      <c r="AL325" s="89" t="s">
        <v>94</v>
      </c>
      <c r="AM325" s="90">
        <f t="shared" si="79"/>
        <v>0</v>
      </c>
      <c r="AN325" s="89" t="str">
        <f t="shared" si="80"/>
        <v>R5</v>
      </c>
      <c r="AO325" s="89">
        <f t="shared" si="92"/>
        <v>0</v>
      </c>
      <c r="AP325" s="89" t="s">
        <v>96</v>
      </c>
      <c r="AQ325" s="90" t="s">
        <v>22</v>
      </c>
      <c r="AU325" s="89" t="s">
        <v>94</v>
      </c>
      <c r="AV325" s="90">
        <f t="shared" si="81"/>
        <v>0</v>
      </c>
      <c r="AW325" s="89" t="str">
        <f t="shared" si="82"/>
        <v>R5</v>
      </c>
      <c r="AX325" s="89">
        <f t="shared" si="93"/>
        <v>0</v>
      </c>
      <c r="AY325" s="89" t="s">
        <v>96</v>
      </c>
      <c r="AZ325" s="90" t="s">
        <v>21</v>
      </c>
      <c r="BD325" s="89" t="s">
        <v>94</v>
      </c>
      <c r="BE325" s="90">
        <f t="shared" si="83"/>
        <v>0</v>
      </c>
      <c r="BF325" s="89" t="str">
        <f t="shared" si="84"/>
        <v>R5</v>
      </c>
      <c r="BG325" s="89">
        <f t="shared" si="85"/>
        <v>0</v>
      </c>
      <c r="BH325" s="89" t="s">
        <v>96</v>
      </c>
      <c r="BI325" s="90" t="s">
        <v>23</v>
      </c>
      <c r="BM325" s="89" t="s">
        <v>94</v>
      </c>
      <c r="BN325" s="90">
        <f t="shared" si="86"/>
        <v>0</v>
      </c>
      <c r="BO325" s="89" t="str">
        <f t="shared" si="87"/>
        <v>R5</v>
      </c>
      <c r="BP325" s="89">
        <f t="shared" si="94"/>
        <v>0</v>
      </c>
      <c r="BQ325" s="89" t="s">
        <v>96</v>
      </c>
      <c r="BR325" s="90" t="s">
        <v>20</v>
      </c>
    </row>
    <row r="326" spans="11:70">
      <c r="K326" s="89" t="s">
        <v>94</v>
      </c>
      <c r="L326" s="90">
        <f t="shared" si="95"/>
        <v>0</v>
      </c>
      <c r="M326" s="89" t="s">
        <v>115</v>
      </c>
      <c r="N326" s="89">
        <f t="shared" si="89"/>
        <v>0</v>
      </c>
      <c r="O326" s="89" t="s">
        <v>96</v>
      </c>
      <c r="P326" s="90" t="s">
        <v>24</v>
      </c>
      <c r="T326" s="89" t="s">
        <v>94</v>
      </c>
      <c r="U326" s="90">
        <f t="shared" si="75"/>
        <v>0</v>
      </c>
      <c r="V326" s="89" t="str">
        <f t="shared" si="76"/>
        <v>R6</v>
      </c>
      <c r="W326" s="89">
        <f t="shared" si="90"/>
        <v>0</v>
      </c>
      <c r="X326" s="89" t="s">
        <v>96</v>
      </c>
      <c r="Y326" s="90" t="s">
        <v>19</v>
      </c>
      <c r="AC326" s="89" t="s">
        <v>94</v>
      </c>
      <c r="AD326" s="90">
        <f t="shared" si="77"/>
        <v>0</v>
      </c>
      <c r="AE326" s="89" t="str">
        <f t="shared" si="78"/>
        <v>R6</v>
      </c>
      <c r="AF326" s="89">
        <f t="shared" si="91"/>
        <v>0</v>
      </c>
      <c r="AG326" s="89" t="s">
        <v>96</v>
      </c>
      <c r="AH326" s="90" t="s">
        <v>25</v>
      </c>
      <c r="AL326" s="89" t="s">
        <v>94</v>
      </c>
      <c r="AM326" s="90">
        <f t="shared" si="79"/>
        <v>0</v>
      </c>
      <c r="AN326" s="89" t="str">
        <f t="shared" si="80"/>
        <v>R6</v>
      </c>
      <c r="AO326" s="89">
        <f t="shared" si="92"/>
        <v>0</v>
      </c>
      <c r="AP326" s="89" t="s">
        <v>96</v>
      </c>
      <c r="AQ326" s="90" t="s">
        <v>22</v>
      </c>
      <c r="AU326" s="89" t="s">
        <v>94</v>
      </c>
      <c r="AV326" s="90">
        <f t="shared" si="81"/>
        <v>0</v>
      </c>
      <c r="AW326" s="89" t="str">
        <f t="shared" si="82"/>
        <v>R6</v>
      </c>
      <c r="AX326" s="89">
        <f t="shared" si="93"/>
        <v>0</v>
      </c>
      <c r="AY326" s="89" t="s">
        <v>96</v>
      </c>
      <c r="AZ326" s="90" t="s">
        <v>21</v>
      </c>
      <c r="BD326" s="89" t="s">
        <v>94</v>
      </c>
      <c r="BE326" s="90">
        <f t="shared" si="83"/>
        <v>0</v>
      </c>
      <c r="BF326" s="89" t="str">
        <f t="shared" si="84"/>
        <v>R6</v>
      </c>
      <c r="BG326" s="89">
        <f t="shared" si="85"/>
        <v>0</v>
      </c>
      <c r="BH326" s="89" t="s">
        <v>96</v>
      </c>
      <c r="BI326" s="90" t="s">
        <v>23</v>
      </c>
      <c r="BM326" s="89" t="s">
        <v>94</v>
      </c>
      <c r="BN326" s="90">
        <f t="shared" si="86"/>
        <v>0</v>
      </c>
      <c r="BO326" s="89" t="str">
        <f t="shared" si="87"/>
        <v>R6</v>
      </c>
      <c r="BP326" s="89">
        <f t="shared" si="94"/>
        <v>0</v>
      </c>
      <c r="BQ326" s="89" t="s">
        <v>96</v>
      </c>
      <c r="BR326" s="90" t="s">
        <v>20</v>
      </c>
    </row>
    <row r="327" spans="11:70">
      <c r="K327" s="92" t="s">
        <v>94</v>
      </c>
      <c r="L327" s="90">
        <f t="shared" si="95"/>
        <v>0</v>
      </c>
      <c r="M327" s="89" t="s">
        <v>116</v>
      </c>
      <c r="N327" s="89">
        <f t="shared" si="89"/>
        <v>0</v>
      </c>
      <c r="O327" s="89" t="s">
        <v>96</v>
      </c>
      <c r="P327" s="90" t="s">
        <v>24</v>
      </c>
      <c r="T327" s="89" t="s">
        <v>94</v>
      </c>
      <c r="U327" s="90">
        <f t="shared" si="75"/>
        <v>0</v>
      </c>
      <c r="V327" s="89" t="str">
        <f t="shared" si="76"/>
        <v>R7</v>
      </c>
      <c r="W327" s="89">
        <f t="shared" si="90"/>
        <v>0</v>
      </c>
      <c r="X327" s="89" t="s">
        <v>96</v>
      </c>
      <c r="Y327" s="90" t="s">
        <v>19</v>
      </c>
      <c r="AC327" s="89" t="s">
        <v>94</v>
      </c>
      <c r="AD327" s="90">
        <f t="shared" si="77"/>
        <v>0</v>
      </c>
      <c r="AE327" s="89" t="str">
        <f t="shared" si="78"/>
        <v>R7</v>
      </c>
      <c r="AF327" s="89">
        <f t="shared" si="91"/>
        <v>0</v>
      </c>
      <c r="AG327" s="89" t="s">
        <v>96</v>
      </c>
      <c r="AH327" s="90" t="s">
        <v>25</v>
      </c>
      <c r="AL327" s="89" t="s">
        <v>94</v>
      </c>
      <c r="AM327" s="90">
        <f t="shared" si="79"/>
        <v>0</v>
      </c>
      <c r="AN327" s="89" t="str">
        <f t="shared" si="80"/>
        <v>R7</v>
      </c>
      <c r="AO327" s="89">
        <f t="shared" si="92"/>
        <v>0</v>
      </c>
      <c r="AP327" s="89" t="s">
        <v>96</v>
      </c>
      <c r="AQ327" s="90" t="s">
        <v>22</v>
      </c>
      <c r="AU327" s="89" t="s">
        <v>94</v>
      </c>
      <c r="AV327" s="90">
        <f t="shared" si="81"/>
        <v>0</v>
      </c>
      <c r="AW327" s="89" t="str">
        <f t="shared" si="82"/>
        <v>R7</v>
      </c>
      <c r="AX327" s="89">
        <f t="shared" si="93"/>
        <v>0</v>
      </c>
      <c r="AY327" s="89" t="s">
        <v>96</v>
      </c>
      <c r="AZ327" s="90" t="s">
        <v>21</v>
      </c>
      <c r="BD327" s="89" t="s">
        <v>94</v>
      </c>
      <c r="BE327" s="90">
        <f t="shared" si="83"/>
        <v>0</v>
      </c>
      <c r="BF327" s="89" t="str">
        <f t="shared" si="84"/>
        <v>R7</v>
      </c>
      <c r="BG327" s="89">
        <f t="shared" si="85"/>
        <v>0</v>
      </c>
      <c r="BH327" s="89" t="s">
        <v>96</v>
      </c>
      <c r="BI327" s="90" t="s">
        <v>23</v>
      </c>
      <c r="BM327" s="89" t="s">
        <v>94</v>
      </c>
      <c r="BN327" s="90">
        <f t="shared" si="86"/>
        <v>0</v>
      </c>
      <c r="BO327" s="89" t="str">
        <f t="shared" si="87"/>
        <v>R7</v>
      </c>
      <c r="BP327" s="89">
        <f t="shared" si="94"/>
        <v>0</v>
      </c>
      <c r="BQ327" s="89" t="s">
        <v>96</v>
      </c>
      <c r="BR327" s="90" t="s">
        <v>20</v>
      </c>
    </row>
    <row r="328" spans="11:70">
      <c r="K328" s="89" t="s">
        <v>94</v>
      </c>
      <c r="L328" s="90">
        <f t="shared" si="95"/>
        <v>0</v>
      </c>
      <c r="M328" s="89" t="s">
        <v>117</v>
      </c>
      <c r="N328" s="89">
        <f t="shared" si="89"/>
        <v>0</v>
      </c>
      <c r="O328" s="89" t="s">
        <v>96</v>
      </c>
      <c r="P328" s="90" t="s">
        <v>24</v>
      </c>
      <c r="T328" s="89" t="s">
        <v>94</v>
      </c>
      <c r="U328" s="90">
        <f t="shared" si="75"/>
        <v>0</v>
      </c>
      <c r="V328" s="89" t="str">
        <f t="shared" si="76"/>
        <v>R8</v>
      </c>
      <c r="W328" s="89">
        <f t="shared" si="90"/>
        <v>0</v>
      </c>
      <c r="X328" s="89" t="s">
        <v>96</v>
      </c>
      <c r="Y328" s="90" t="s">
        <v>19</v>
      </c>
      <c r="AC328" s="89" t="s">
        <v>94</v>
      </c>
      <c r="AD328" s="90">
        <f t="shared" si="77"/>
        <v>0</v>
      </c>
      <c r="AE328" s="89" t="str">
        <f t="shared" si="78"/>
        <v>R8</v>
      </c>
      <c r="AF328" s="89">
        <f t="shared" si="91"/>
        <v>0</v>
      </c>
      <c r="AG328" s="89" t="s">
        <v>96</v>
      </c>
      <c r="AH328" s="90" t="s">
        <v>25</v>
      </c>
      <c r="AL328" s="89" t="s">
        <v>94</v>
      </c>
      <c r="AM328" s="90">
        <f t="shared" si="79"/>
        <v>0</v>
      </c>
      <c r="AN328" s="89" t="str">
        <f t="shared" si="80"/>
        <v>R8</v>
      </c>
      <c r="AO328" s="89">
        <f t="shared" si="92"/>
        <v>0</v>
      </c>
      <c r="AP328" s="89" t="s">
        <v>96</v>
      </c>
      <c r="AQ328" s="90" t="s">
        <v>22</v>
      </c>
      <c r="AU328" s="89" t="s">
        <v>94</v>
      </c>
      <c r="AV328" s="90">
        <f t="shared" si="81"/>
        <v>0</v>
      </c>
      <c r="AW328" s="89" t="str">
        <f t="shared" si="82"/>
        <v>R8</v>
      </c>
      <c r="AX328" s="89">
        <f t="shared" si="93"/>
        <v>0</v>
      </c>
      <c r="AY328" s="89" t="s">
        <v>96</v>
      </c>
      <c r="AZ328" s="90" t="s">
        <v>21</v>
      </c>
      <c r="BD328" s="89" t="s">
        <v>94</v>
      </c>
      <c r="BE328" s="90">
        <f t="shared" si="83"/>
        <v>0</v>
      </c>
      <c r="BF328" s="89" t="str">
        <f t="shared" si="84"/>
        <v>R8</v>
      </c>
      <c r="BG328" s="89">
        <f t="shared" si="85"/>
        <v>0</v>
      </c>
      <c r="BH328" s="89" t="s">
        <v>96</v>
      </c>
      <c r="BI328" s="90" t="s">
        <v>23</v>
      </c>
      <c r="BM328" s="89" t="s">
        <v>94</v>
      </c>
      <c r="BN328" s="90">
        <f t="shared" si="86"/>
        <v>0</v>
      </c>
      <c r="BO328" s="89" t="str">
        <f t="shared" si="87"/>
        <v>R8</v>
      </c>
      <c r="BP328" s="89">
        <f t="shared" si="94"/>
        <v>0</v>
      </c>
      <c r="BQ328" s="89" t="s">
        <v>96</v>
      </c>
      <c r="BR328" s="90" t="s">
        <v>20</v>
      </c>
    </row>
    <row r="329" spans="11:70">
      <c r="K329" s="89" t="s">
        <v>94</v>
      </c>
      <c r="L329" s="90">
        <f t="shared" si="95"/>
        <v>0</v>
      </c>
      <c r="M329" s="89" t="s">
        <v>118</v>
      </c>
      <c r="N329" s="89">
        <f t="shared" si="89"/>
        <v>0</v>
      </c>
      <c r="O329" s="89" t="s">
        <v>96</v>
      </c>
      <c r="P329" s="90" t="s">
        <v>24</v>
      </c>
      <c r="T329" s="89" t="s">
        <v>94</v>
      </c>
      <c r="U329" s="90">
        <f t="shared" si="75"/>
        <v>0</v>
      </c>
      <c r="V329" s="89" t="str">
        <f t="shared" si="76"/>
        <v>R9</v>
      </c>
      <c r="W329" s="89">
        <f t="shared" si="90"/>
        <v>0</v>
      </c>
      <c r="X329" s="89" t="s">
        <v>96</v>
      </c>
      <c r="Y329" s="90" t="s">
        <v>19</v>
      </c>
      <c r="AC329" s="89" t="s">
        <v>94</v>
      </c>
      <c r="AD329" s="90">
        <f t="shared" si="77"/>
        <v>0</v>
      </c>
      <c r="AE329" s="89" t="str">
        <f t="shared" si="78"/>
        <v>R9</v>
      </c>
      <c r="AF329" s="89">
        <f t="shared" si="91"/>
        <v>0</v>
      </c>
      <c r="AG329" s="89" t="s">
        <v>96</v>
      </c>
      <c r="AH329" s="90" t="s">
        <v>25</v>
      </c>
      <c r="AL329" s="89" t="s">
        <v>94</v>
      </c>
      <c r="AM329" s="90">
        <f t="shared" si="79"/>
        <v>0</v>
      </c>
      <c r="AN329" s="89" t="str">
        <f t="shared" si="80"/>
        <v>R9</v>
      </c>
      <c r="AO329" s="89">
        <f t="shared" si="92"/>
        <v>0</v>
      </c>
      <c r="AP329" s="89" t="s">
        <v>96</v>
      </c>
      <c r="AQ329" s="90" t="s">
        <v>22</v>
      </c>
      <c r="AU329" s="89" t="s">
        <v>94</v>
      </c>
      <c r="AV329" s="90">
        <f t="shared" si="81"/>
        <v>0</v>
      </c>
      <c r="AW329" s="89" t="str">
        <f t="shared" si="82"/>
        <v>R9</v>
      </c>
      <c r="AX329" s="89">
        <f t="shared" si="93"/>
        <v>0</v>
      </c>
      <c r="AY329" s="89" t="s">
        <v>96</v>
      </c>
      <c r="AZ329" s="90" t="s">
        <v>21</v>
      </c>
      <c r="BD329" s="89" t="s">
        <v>94</v>
      </c>
      <c r="BE329" s="90">
        <f t="shared" si="83"/>
        <v>0</v>
      </c>
      <c r="BF329" s="89" t="str">
        <f t="shared" si="84"/>
        <v>R9</v>
      </c>
      <c r="BG329" s="89">
        <f t="shared" si="85"/>
        <v>0</v>
      </c>
      <c r="BH329" s="89" t="s">
        <v>96</v>
      </c>
      <c r="BI329" s="90" t="s">
        <v>23</v>
      </c>
      <c r="BM329" s="89" t="s">
        <v>94</v>
      </c>
      <c r="BN329" s="90">
        <f t="shared" si="86"/>
        <v>0</v>
      </c>
      <c r="BO329" s="89" t="str">
        <f t="shared" si="87"/>
        <v>R9</v>
      </c>
      <c r="BP329" s="89">
        <f t="shared" si="94"/>
        <v>0</v>
      </c>
      <c r="BQ329" s="89" t="s">
        <v>96</v>
      </c>
      <c r="BR329" s="90" t="s">
        <v>20</v>
      </c>
    </row>
    <row r="330" spans="11:70">
      <c r="K330" s="89" t="s">
        <v>94</v>
      </c>
      <c r="L330" s="90">
        <f t="shared" si="95"/>
        <v>0</v>
      </c>
      <c r="M330" s="89" t="s">
        <v>119</v>
      </c>
      <c r="N330" s="89">
        <f t="shared" si="89"/>
        <v>0.00939977769655338</v>
      </c>
      <c r="O330" s="89" t="s">
        <v>96</v>
      </c>
      <c r="P330" s="90" t="s">
        <v>24</v>
      </c>
      <c r="T330" s="89" t="s">
        <v>94</v>
      </c>
      <c r="U330" s="90">
        <f t="shared" si="75"/>
        <v>0</v>
      </c>
      <c r="V330" s="89" t="str">
        <f t="shared" si="76"/>
        <v>R10</v>
      </c>
      <c r="W330" s="89">
        <f t="shared" si="90"/>
        <v>0.0111929055777179</v>
      </c>
      <c r="X330" s="89" t="s">
        <v>96</v>
      </c>
      <c r="Y330" s="90" t="s">
        <v>19</v>
      </c>
      <c r="AC330" s="89" t="s">
        <v>94</v>
      </c>
      <c r="AD330" s="90">
        <f t="shared" si="77"/>
        <v>0</v>
      </c>
      <c r="AE330" s="89" t="str">
        <f t="shared" si="78"/>
        <v>R10</v>
      </c>
      <c r="AF330" s="89">
        <f t="shared" si="91"/>
        <v>0.00846804990064673</v>
      </c>
      <c r="AG330" s="89" t="s">
        <v>96</v>
      </c>
      <c r="AH330" s="90" t="s">
        <v>25</v>
      </c>
      <c r="AL330" s="89" t="s">
        <v>94</v>
      </c>
      <c r="AM330" s="90">
        <f t="shared" si="79"/>
        <v>0</v>
      </c>
      <c r="AN330" s="89" t="str">
        <f t="shared" si="80"/>
        <v>R10</v>
      </c>
      <c r="AO330" s="89">
        <f t="shared" si="92"/>
        <v>0.00960841500889122</v>
      </c>
      <c r="AP330" s="89" t="s">
        <v>96</v>
      </c>
      <c r="AQ330" s="90" t="s">
        <v>22</v>
      </c>
      <c r="AU330" s="89" t="s">
        <v>94</v>
      </c>
      <c r="AV330" s="90">
        <f t="shared" si="81"/>
        <v>0</v>
      </c>
      <c r="AW330" s="89" t="str">
        <f t="shared" si="82"/>
        <v>R10</v>
      </c>
      <c r="AX330" s="89">
        <f t="shared" si="93"/>
        <v>0.00905312212366214</v>
      </c>
      <c r="AY330" s="89" t="s">
        <v>96</v>
      </c>
      <c r="AZ330" s="90" t="s">
        <v>21</v>
      </c>
      <c r="BD330" s="89" t="s">
        <v>94</v>
      </c>
      <c r="BE330" s="90">
        <f t="shared" si="83"/>
        <v>0</v>
      </c>
      <c r="BF330" s="89" t="str">
        <f t="shared" si="84"/>
        <v>R10</v>
      </c>
      <c r="BG330" s="89">
        <f t="shared" si="85"/>
        <v>0.00960841500889122</v>
      </c>
      <c r="BH330" s="89" t="s">
        <v>96</v>
      </c>
      <c r="BI330" s="90" t="s">
        <v>23</v>
      </c>
      <c r="BM330" s="89" t="s">
        <v>94</v>
      </c>
      <c r="BN330" s="90">
        <f t="shared" si="86"/>
        <v>0</v>
      </c>
      <c r="BO330" s="89" t="str">
        <f t="shared" si="87"/>
        <v>R10</v>
      </c>
      <c r="BP330" s="89">
        <f t="shared" si="94"/>
        <v>0.00905312212366214</v>
      </c>
      <c r="BQ330" s="89" t="s">
        <v>96</v>
      </c>
      <c r="BR330" s="90" t="s">
        <v>20</v>
      </c>
    </row>
    <row r="331" spans="11:70">
      <c r="K331" s="93" t="s">
        <v>94</v>
      </c>
      <c r="L331" s="90">
        <f t="shared" si="95"/>
        <v>0</v>
      </c>
      <c r="M331" s="89" t="s">
        <v>120</v>
      </c>
      <c r="N331" s="89">
        <f t="shared" si="89"/>
        <v>0.009492431924162</v>
      </c>
      <c r="O331" s="94" t="s">
        <v>96</v>
      </c>
      <c r="P331" s="90" t="s">
        <v>24</v>
      </c>
      <c r="T331" s="89" t="s">
        <v>94</v>
      </c>
      <c r="U331" s="90">
        <f t="shared" si="75"/>
        <v>0</v>
      </c>
      <c r="V331" s="89" t="str">
        <f t="shared" si="76"/>
        <v>R11</v>
      </c>
      <c r="W331" s="89">
        <f t="shared" si="90"/>
        <v>0.0114798038290893</v>
      </c>
      <c r="X331" s="94" t="s">
        <v>96</v>
      </c>
      <c r="Y331" s="90" t="s">
        <v>19</v>
      </c>
      <c r="AC331" s="89" t="s">
        <v>94</v>
      </c>
      <c r="AD331" s="90">
        <f t="shared" si="77"/>
        <v>0</v>
      </c>
      <c r="AE331" s="89" t="str">
        <f t="shared" si="78"/>
        <v>R11</v>
      </c>
      <c r="AF331" s="89">
        <f t="shared" si="91"/>
        <v>0.00852801988773529</v>
      </c>
      <c r="AG331" s="94" t="s">
        <v>96</v>
      </c>
      <c r="AH331" s="90" t="s">
        <v>25</v>
      </c>
      <c r="AL331" s="89" t="s">
        <v>94</v>
      </c>
      <c r="AM331" s="90">
        <f t="shared" si="79"/>
        <v>0</v>
      </c>
      <c r="AN331" s="89" t="str">
        <f t="shared" si="80"/>
        <v>R11</v>
      </c>
      <c r="AO331" s="89">
        <f t="shared" si="92"/>
        <v>0.00990770836533822</v>
      </c>
      <c r="AP331" s="94" t="s">
        <v>96</v>
      </c>
      <c r="AQ331" s="90" t="s">
        <v>22</v>
      </c>
      <c r="AU331" s="89" t="s">
        <v>94</v>
      </c>
      <c r="AV331" s="90">
        <f t="shared" si="81"/>
        <v>0</v>
      </c>
      <c r="AW331" s="89" t="str">
        <f t="shared" si="82"/>
        <v>R11</v>
      </c>
      <c r="AX331" s="89">
        <f t="shared" si="93"/>
        <v>0.00968914529442113</v>
      </c>
      <c r="AY331" s="94" t="s">
        <v>96</v>
      </c>
      <c r="AZ331" s="90" t="s">
        <v>21</v>
      </c>
      <c r="BD331" s="89" t="s">
        <v>94</v>
      </c>
      <c r="BE331" s="90">
        <f t="shared" si="83"/>
        <v>0</v>
      </c>
      <c r="BF331" s="89" t="str">
        <f t="shared" si="84"/>
        <v>R11</v>
      </c>
      <c r="BG331" s="89">
        <f t="shared" si="85"/>
        <v>0.00990770836533822</v>
      </c>
      <c r="BH331" s="94" t="s">
        <v>96</v>
      </c>
      <c r="BI331" s="90" t="s">
        <v>23</v>
      </c>
      <c r="BM331" s="89" t="s">
        <v>94</v>
      </c>
      <c r="BN331" s="90">
        <f t="shared" si="86"/>
        <v>0</v>
      </c>
      <c r="BO331" s="89" t="str">
        <f t="shared" si="87"/>
        <v>R11</v>
      </c>
      <c r="BP331" s="89">
        <f t="shared" si="94"/>
        <v>0.00968914529442113</v>
      </c>
      <c r="BQ331" s="94" t="s">
        <v>96</v>
      </c>
      <c r="BR331" s="90" t="s">
        <v>20</v>
      </c>
    </row>
    <row r="332" spans="11:70">
      <c r="K332" s="89" t="s">
        <v>94</v>
      </c>
      <c r="L332" s="90">
        <f t="shared" si="95"/>
        <v>0</v>
      </c>
      <c r="M332" s="89" t="s">
        <v>121</v>
      </c>
      <c r="N332" s="89">
        <f t="shared" si="89"/>
        <v>0.00971529360812947</v>
      </c>
      <c r="O332" s="89" t="s">
        <v>96</v>
      </c>
      <c r="P332" s="90" t="s">
        <v>24</v>
      </c>
      <c r="T332" s="89" t="s">
        <v>94</v>
      </c>
      <c r="U332" s="90">
        <f t="shared" si="75"/>
        <v>0</v>
      </c>
      <c r="V332" s="89" t="str">
        <f t="shared" si="76"/>
        <v>R12</v>
      </c>
      <c r="W332" s="89">
        <f t="shared" si="90"/>
        <v>0.011434264632076</v>
      </c>
      <c r="X332" s="89" t="s">
        <v>96</v>
      </c>
      <c r="Y332" s="90" t="s">
        <v>19</v>
      </c>
      <c r="AC332" s="89" t="s">
        <v>94</v>
      </c>
      <c r="AD332" s="90">
        <f t="shared" si="77"/>
        <v>0</v>
      </c>
      <c r="AE332" s="89" t="str">
        <f t="shared" si="78"/>
        <v>R12</v>
      </c>
      <c r="AF332" s="89">
        <f t="shared" si="91"/>
        <v>0.00879518290652416</v>
      </c>
      <c r="AG332" s="89" t="s">
        <v>96</v>
      </c>
      <c r="AH332" s="90" t="s">
        <v>25</v>
      </c>
      <c r="AL332" s="89" t="s">
        <v>94</v>
      </c>
      <c r="AM332" s="90">
        <f t="shared" si="79"/>
        <v>0</v>
      </c>
      <c r="AN332" s="89" t="str">
        <f t="shared" si="80"/>
        <v>R12</v>
      </c>
      <c r="AO332" s="89">
        <f t="shared" si="92"/>
        <v>0.0101001859254745</v>
      </c>
      <c r="AP332" s="89" t="s">
        <v>96</v>
      </c>
      <c r="AQ332" s="90" t="s">
        <v>22</v>
      </c>
      <c r="AU332" s="89" t="s">
        <v>94</v>
      </c>
      <c r="AV332" s="90">
        <f t="shared" si="81"/>
        <v>0</v>
      </c>
      <c r="AW332" s="89" t="str">
        <f t="shared" si="82"/>
        <v>R12</v>
      </c>
      <c r="AX332" s="89">
        <f t="shared" si="93"/>
        <v>0.0100939777883394</v>
      </c>
      <c r="AY332" s="89" t="s">
        <v>96</v>
      </c>
      <c r="AZ332" s="90" t="s">
        <v>21</v>
      </c>
      <c r="BD332" s="89" t="s">
        <v>94</v>
      </c>
      <c r="BE332" s="90">
        <f t="shared" si="83"/>
        <v>0</v>
      </c>
      <c r="BF332" s="89" t="str">
        <f t="shared" si="84"/>
        <v>R12</v>
      </c>
      <c r="BG332" s="89">
        <f t="shared" si="85"/>
        <v>0.0101001859254745</v>
      </c>
      <c r="BH332" s="89" t="s">
        <v>96</v>
      </c>
      <c r="BI332" s="90" t="s">
        <v>23</v>
      </c>
      <c r="BM332" s="89" t="s">
        <v>94</v>
      </c>
      <c r="BN332" s="90">
        <f t="shared" si="86"/>
        <v>0</v>
      </c>
      <c r="BO332" s="89" t="str">
        <f t="shared" si="87"/>
        <v>R12</v>
      </c>
      <c r="BP332" s="89">
        <f t="shared" si="94"/>
        <v>0.0100939777883394</v>
      </c>
      <c r="BQ332" s="89" t="s">
        <v>96</v>
      </c>
      <c r="BR332" s="90" t="s">
        <v>20</v>
      </c>
    </row>
    <row r="333" spans="11:70">
      <c r="K333" s="89" t="s">
        <v>94</v>
      </c>
      <c r="L333" s="90">
        <f t="shared" si="95"/>
        <v>0</v>
      </c>
      <c r="M333" s="89" t="s">
        <v>122</v>
      </c>
      <c r="N333" s="89">
        <f t="shared" si="89"/>
        <v>0.0100203792671236</v>
      </c>
      <c r="O333" s="89" t="s">
        <v>96</v>
      </c>
      <c r="P333" s="90" t="s">
        <v>24</v>
      </c>
      <c r="T333" s="89" t="s">
        <v>94</v>
      </c>
      <c r="U333" s="90">
        <f t="shared" si="75"/>
        <v>0</v>
      </c>
      <c r="V333" s="89" t="str">
        <f t="shared" si="76"/>
        <v>R13</v>
      </c>
      <c r="W333" s="89">
        <f t="shared" si="90"/>
        <v>0.0112741966919823</v>
      </c>
      <c r="X333" s="89" t="s">
        <v>96</v>
      </c>
      <c r="Y333" s="90" t="s">
        <v>19</v>
      </c>
      <c r="AC333" s="89" t="s">
        <v>94</v>
      </c>
      <c r="AD333" s="90">
        <f t="shared" si="77"/>
        <v>0</v>
      </c>
      <c r="AE333" s="89" t="str">
        <f t="shared" si="78"/>
        <v>R13</v>
      </c>
      <c r="AF333" s="89">
        <f t="shared" si="91"/>
        <v>0.00939483903562497</v>
      </c>
      <c r="AG333" s="89" t="s">
        <v>96</v>
      </c>
      <c r="AH333" s="90" t="s">
        <v>25</v>
      </c>
      <c r="AL333" s="89" t="s">
        <v>94</v>
      </c>
      <c r="AM333" s="90">
        <f t="shared" si="79"/>
        <v>0</v>
      </c>
      <c r="AN333" s="89" t="str">
        <f t="shared" si="80"/>
        <v>R13</v>
      </c>
      <c r="AO333" s="89">
        <f t="shared" si="92"/>
        <v>0.01029279148616</v>
      </c>
      <c r="AP333" s="89" t="s">
        <v>96</v>
      </c>
      <c r="AQ333" s="90" t="s">
        <v>22</v>
      </c>
      <c r="AU333" s="89" t="s">
        <v>94</v>
      </c>
      <c r="AV333" s="90">
        <f t="shared" si="81"/>
        <v>0</v>
      </c>
      <c r="AW333" s="89" t="str">
        <f t="shared" si="82"/>
        <v>R13</v>
      </c>
      <c r="AX333" s="89">
        <f t="shared" si="93"/>
        <v>0.010282673436001</v>
      </c>
      <c r="AY333" s="89" t="s">
        <v>96</v>
      </c>
      <c r="AZ333" s="90" t="s">
        <v>21</v>
      </c>
      <c r="BD333" s="89" t="s">
        <v>94</v>
      </c>
      <c r="BE333" s="90">
        <f t="shared" si="83"/>
        <v>0</v>
      </c>
      <c r="BF333" s="89" t="str">
        <f t="shared" si="84"/>
        <v>R13</v>
      </c>
      <c r="BG333" s="89">
        <f t="shared" si="85"/>
        <v>0.01029279148616</v>
      </c>
      <c r="BH333" s="89" t="s">
        <v>96</v>
      </c>
      <c r="BI333" s="90" t="s">
        <v>23</v>
      </c>
      <c r="BM333" s="89" t="s">
        <v>94</v>
      </c>
      <c r="BN333" s="90">
        <f t="shared" si="86"/>
        <v>0</v>
      </c>
      <c r="BO333" s="89" t="str">
        <f t="shared" si="87"/>
        <v>R13</v>
      </c>
      <c r="BP333" s="89">
        <f t="shared" si="94"/>
        <v>0.010282673436001</v>
      </c>
      <c r="BQ333" s="89" t="s">
        <v>96</v>
      </c>
      <c r="BR333" s="90" t="s">
        <v>20</v>
      </c>
    </row>
    <row r="334" spans="11:70">
      <c r="K334" s="89" t="s">
        <v>94</v>
      </c>
      <c r="L334" s="90">
        <f t="shared" si="95"/>
        <v>0</v>
      </c>
      <c r="M334" s="89" t="s">
        <v>123</v>
      </c>
      <c r="N334" s="89">
        <f t="shared" si="89"/>
        <v>0.0102085295556444</v>
      </c>
      <c r="O334" s="89" t="s">
        <v>96</v>
      </c>
      <c r="P334" s="90" t="s">
        <v>24</v>
      </c>
      <c r="T334" s="89" t="s">
        <v>94</v>
      </c>
      <c r="U334" s="90">
        <f t="shared" si="75"/>
        <v>0</v>
      </c>
      <c r="V334" s="89" t="str">
        <f t="shared" si="76"/>
        <v>R14</v>
      </c>
      <c r="W334" s="89">
        <f t="shared" si="90"/>
        <v>0.0111309195548585</v>
      </c>
      <c r="X334" s="89" t="s">
        <v>96</v>
      </c>
      <c r="Y334" s="90" t="s">
        <v>19</v>
      </c>
      <c r="AC334" s="89" t="s">
        <v>94</v>
      </c>
      <c r="AD334" s="90">
        <f t="shared" si="77"/>
        <v>0</v>
      </c>
      <c r="AE334" s="89" t="str">
        <f t="shared" si="78"/>
        <v>R14</v>
      </c>
      <c r="AF334" s="89">
        <f t="shared" si="91"/>
        <v>0.010226271079536</v>
      </c>
      <c r="AG334" s="89" t="s">
        <v>96</v>
      </c>
      <c r="AH334" s="90" t="s">
        <v>25</v>
      </c>
      <c r="AL334" s="89" t="s">
        <v>94</v>
      </c>
      <c r="AM334" s="90">
        <f t="shared" si="79"/>
        <v>0</v>
      </c>
      <c r="AN334" s="89" t="str">
        <f t="shared" si="80"/>
        <v>R14</v>
      </c>
      <c r="AO334" s="89">
        <f t="shared" si="92"/>
        <v>0.0104793580933906</v>
      </c>
      <c r="AP334" s="89" t="s">
        <v>96</v>
      </c>
      <c r="AQ334" s="90" t="s">
        <v>22</v>
      </c>
      <c r="AU334" s="89" t="s">
        <v>94</v>
      </c>
      <c r="AV334" s="90">
        <f t="shared" si="81"/>
        <v>0</v>
      </c>
      <c r="AW334" s="89" t="str">
        <f t="shared" si="82"/>
        <v>R14</v>
      </c>
      <c r="AX334" s="89">
        <f t="shared" si="93"/>
        <v>0.010372451319085</v>
      </c>
      <c r="AY334" s="89" t="s">
        <v>96</v>
      </c>
      <c r="AZ334" s="90" t="s">
        <v>21</v>
      </c>
      <c r="BD334" s="89" t="s">
        <v>94</v>
      </c>
      <c r="BE334" s="90">
        <f t="shared" si="83"/>
        <v>0</v>
      </c>
      <c r="BF334" s="89" t="str">
        <f t="shared" si="84"/>
        <v>R14</v>
      </c>
      <c r="BG334" s="89">
        <f t="shared" si="85"/>
        <v>0.0104793580933906</v>
      </c>
      <c r="BH334" s="89" t="s">
        <v>96</v>
      </c>
      <c r="BI334" s="90" t="s">
        <v>23</v>
      </c>
      <c r="BM334" s="89" t="s">
        <v>94</v>
      </c>
      <c r="BN334" s="90">
        <f t="shared" si="86"/>
        <v>0</v>
      </c>
      <c r="BO334" s="89" t="str">
        <f t="shared" si="87"/>
        <v>R14</v>
      </c>
      <c r="BP334" s="89">
        <f t="shared" si="94"/>
        <v>0.010372451319085</v>
      </c>
      <c r="BQ334" s="89" t="s">
        <v>96</v>
      </c>
      <c r="BR334" s="90" t="s">
        <v>20</v>
      </c>
    </row>
    <row r="335" spans="11:70">
      <c r="K335" s="92" t="s">
        <v>94</v>
      </c>
      <c r="L335" s="90">
        <f t="shared" si="95"/>
        <v>0</v>
      </c>
      <c r="M335" s="89" t="s">
        <v>124</v>
      </c>
      <c r="N335" s="89">
        <f t="shared" si="89"/>
        <v>0.01032666071084</v>
      </c>
      <c r="O335" s="89" t="s">
        <v>96</v>
      </c>
      <c r="P335" s="90" t="s">
        <v>24</v>
      </c>
      <c r="T335" s="89" t="s">
        <v>94</v>
      </c>
      <c r="U335" s="90">
        <f t="shared" si="75"/>
        <v>0</v>
      </c>
      <c r="V335" s="89" t="str">
        <f t="shared" si="76"/>
        <v>R15</v>
      </c>
      <c r="W335" s="89">
        <f t="shared" si="90"/>
        <v>0.0109219103641251</v>
      </c>
      <c r="X335" s="89" t="s">
        <v>96</v>
      </c>
      <c r="Y335" s="90" t="s">
        <v>19</v>
      </c>
      <c r="AC335" s="89" t="s">
        <v>94</v>
      </c>
      <c r="AD335" s="90">
        <f t="shared" si="77"/>
        <v>0</v>
      </c>
      <c r="AE335" s="89" t="str">
        <f t="shared" si="78"/>
        <v>R15</v>
      </c>
      <c r="AF335" s="89">
        <f t="shared" si="91"/>
        <v>0.0107412208950341</v>
      </c>
      <c r="AG335" s="89" t="s">
        <v>96</v>
      </c>
      <c r="AH335" s="90" t="s">
        <v>25</v>
      </c>
      <c r="AL335" s="89" t="s">
        <v>94</v>
      </c>
      <c r="AM335" s="90">
        <f t="shared" si="79"/>
        <v>0</v>
      </c>
      <c r="AN335" s="89" t="str">
        <f t="shared" si="80"/>
        <v>R15</v>
      </c>
      <c r="AO335" s="89">
        <f t="shared" si="92"/>
        <v>0.0105623442392681</v>
      </c>
      <c r="AP335" s="89" t="s">
        <v>96</v>
      </c>
      <c r="AQ335" s="90" t="s">
        <v>22</v>
      </c>
      <c r="AU335" s="89" t="s">
        <v>94</v>
      </c>
      <c r="AV335" s="90">
        <f t="shared" si="81"/>
        <v>0</v>
      </c>
      <c r="AW335" s="89" t="str">
        <f t="shared" si="82"/>
        <v>R15</v>
      </c>
      <c r="AX335" s="89">
        <f t="shared" si="93"/>
        <v>0.0104057874116841</v>
      </c>
      <c r="AY335" s="89" t="s">
        <v>96</v>
      </c>
      <c r="AZ335" s="90" t="s">
        <v>21</v>
      </c>
      <c r="BD335" s="89" t="s">
        <v>94</v>
      </c>
      <c r="BE335" s="90">
        <f t="shared" si="83"/>
        <v>0</v>
      </c>
      <c r="BF335" s="89" t="str">
        <f t="shared" si="84"/>
        <v>R15</v>
      </c>
      <c r="BG335" s="89">
        <f t="shared" si="85"/>
        <v>0.0105623442392681</v>
      </c>
      <c r="BH335" s="89" t="s">
        <v>96</v>
      </c>
      <c r="BI335" s="90" t="s">
        <v>23</v>
      </c>
      <c r="BM335" s="89" t="s">
        <v>94</v>
      </c>
      <c r="BN335" s="90">
        <f t="shared" si="86"/>
        <v>0</v>
      </c>
      <c r="BO335" s="89" t="str">
        <f t="shared" si="87"/>
        <v>R15</v>
      </c>
      <c r="BP335" s="89">
        <f t="shared" si="94"/>
        <v>0.0104057874116841</v>
      </c>
      <c r="BQ335" s="89" t="s">
        <v>96</v>
      </c>
      <c r="BR335" s="90" t="s">
        <v>20</v>
      </c>
    </row>
    <row r="336" spans="11:70">
      <c r="K336" s="89" t="s">
        <v>94</v>
      </c>
      <c r="L336" s="90">
        <f t="shared" si="95"/>
        <v>0</v>
      </c>
      <c r="M336" s="89" t="s">
        <v>125</v>
      </c>
      <c r="N336" s="89">
        <f t="shared" si="89"/>
        <v>0.0104098769509739</v>
      </c>
      <c r="O336" s="89" t="s">
        <v>96</v>
      </c>
      <c r="P336" s="90" t="s">
        <v>24</v>
      </c>
      <c r="T336" s="89" t="s">
        <v>94</v>
      </c>
      <c r="U336" s="90">
        <f t="shared" si="75"/>
        <v>0</v>
      </c>
      <c r="V336" s="89" t="str">
        <f t="shared" si="76"/>
        <v>R16</v>
      </c>
      <c r="W336" s="89">
        <f t="shared" si="90"/>
        <v>0.0106997607677945</v>
      </c>
      <c r="X336" s="89" t="s">
        <v>96</v>
      </c>
      <c r="Y336" s="90" t="s">
        <v>19</v>
      </c>
      <c r="AC336" s="89" t="s">
        <v>94</v>
      </c>
      <c r="AD336" s="90">
        <f t="shared" si="77"/>
        <v>0</v>
      </c>
      <c r="AE336" s="89" t="str">
        <f t="shared" si="78"/>
        <v>R16</v>
      </c>
      <c r="AF336" s="89">
        <f t="shared" si="91"/>
        <v>0.0109326495263217</v>
      </c>
      <c r="AG336" s="89" t="s">
        <v>96</v>
      </c>
      <c r="AH336" s="90" t="s">
        <v>25</v>
      </c>
      <c r="AL336" s="89" t="s">
        <v>94</v>
      </c>
      <c r="AM336" s="90">
        <f t="shared" si="79"/>
        <v>0</v>
      </c>
      <c r="AN336" s="89" t="str">
        <f t="shared" si="80"/>
        <v>R16</v>
      </c>
      <c r="AO336" s="89">
        <f t="shared" si="92"/>
        <v>0.010549446093921</v>
      </c>
      <c r="AP336" s="89" t="s">
        <v>96</v>
      </c>
      <c r="AQ336" s="90" t="s">
        <v>22</v>
      </c>
      <c r="AU336" s="89" t="s">
        <v>94</v>
      </c>
      <c r="AV336" s="90">
        <f t="shared" si="81"/>
        <v>0</v>
      </c>
      <c r="AW336" s="89" t="str">
        <f t="shared" si="82"/>
        <v>R16</v>
      </c>
      <c r="AX336" s="89">
        <f t="shared" si="93"/>
        <v>0.0103723519827333</v>
      </c>
      <c r="AY336" s="89" t="s">
        <v>96</v>
      </c>
      <c r="AZ336" s="90" t="s">
        <v>21</v>
      </c>
      <c r="BD336" s="89" t="s">
        <v>94</v>
      </c>
      <c r="BE336" s="90">
        <f t="shared" si="83"/>
        <v>0</v>
      </c>
      <c r="BF336" s="89" t="str">
        <f t="shared" si="84"/>
        <v>R16</v>
      </c>
      <c r="BG336" s="89">
        <f t="shared" si="85"/>
        <v>0.010549446093921</v>
      </c>
      <c r="BH336" s="89" t="s">
        <v>96</v>
      </c>
      <c r="BI336" s="90" t="s">
        <v>23</v>
      </c>
      <c r="BM336" s="89" t="s">
        <v>94</v>
      </c>
      <c r="BN336" s="90">
        <f t="shared" si="86"/>
        <v>0</v>
      </c>
      <c r="BO336" s="89" t="str">
        <f t="shared" si="87"/>
        <v>R16</v>
      </c>
      <c r="BP336" s="89">
        <f t="shared" si="94"/>
        <v>0.0103723519827333</v>
      </c>
      <c r="BQ336" s="89" t="s">
        <v>96</v>
      </c>
      <c r="BR336" s="90" t="s">
        <v>20</v>
      </c>
    </row>
    <row r="337" spans="11:70">
      <c r="K337" s="89" t="s">
        <v>94</v>
      </c>
      <c r="L337" s="90">
        <f t="shared" si="95"/>
        <v>0</v>
      </c>
      <c r="M337" s="89" t="s">
        <v>126</v>
      </c>
      <c r="N337" s="89">
        <f t="shared" si="89"/>
        <v>0.0104868429114045</v>
      </c>
      <c r="O337" s="89" t="s">
        <v>96</v>
      </c>
      <c r="P337" s="90" t="s">
        <v>24</v>
      </c>
      <c r="T337" s="89" t="s">
        <v>94</v>
      </c>
      <c r="U337" s="90">
        <f t="shared" si="75"/>
        <v>0</v>
      </c>
      <c r="V337" s="89" t="str">
        <f t="shared" si="76"/>
        <v>R17</v>
      </c>
      <c r="W337" s="89">
        <f t="shared" si="90"/>
        <v>0.0104927580514076</v>
      </c>
      <c r="X337" s="89" t="s">
        <v>96</v>
      </c>
      <c r="Y337" s="90" t="s">
        <v>19</v>
      </c>
      <c r="AC337" s="89" t="s">
        <v>94</v>
      </c>
      <c r="AD337" s="90">
        <f t="shared" si="77"/>
        <v>0</v>
      </c>
      <c r="AE337" s="89" t="str">
        <f t="shared" si="78"/>
        <v>R17</v>
      </c>
      <c r="AF337" s="89">
        <f t="shared" si="91"/>
        <v>0.0109637325775296</v>
      </c>
      <c r="AG337" s="89" t="s">
        <v>96</v>
      </c>
      <c r="AH337" s="90" t="s">
        <v>25</v>
      </c>
      <c r="AL337" s="89" t="s">
        <v>94</v>
      </c>
      <c r="AM337" s="90">
        <f t="shared" si="79"/>
        <v>0</v>
      </c>
      <c r="AN337" s="89" t="str">
        <f t="shared" si="80"/>
        <v>R17</v>
      </c>
      <c r="AO337" s="89">
        <f t="shared" si="92"/>
        <v>0.0104820241589604</v>
      </c>
      <c r="AP337" s="89" t="s">
        <v>96</v>
      </c>
      <c r="AQ337" s="90" t="s">
        <v>22</v>
      </c>
      <c r="AU337" s="89" t="s">
        <v>94</v>
      </c>
      <c r="AV337" s="90">
        <f t="shared" si="81"/>
        <v>0</v>
      </c>
      <c r="AW337" s="89" t="str">
        <f t="shared" si="82"/>
        <v>R17</v>
      </c>
      <c r="AX337" s="89">
        <f t="shared" si="93"/>
        <v>0.0103195487766032</v>
      </c>
      <c r="AY337" s="89" t="s">
        <v>96</v>
      </c>
      <c r="AZ337" s="90" t="s">
        <v>21</v>
      </c>
      <c r="BD337" s="89" t="s">
        <v>94</v>
      </c>
      <c r="BE337" s="90">
        <f t="shared" si="83"/>
        <v>0</v>
      </c>
      <c r="BF337" s="89" t="str">
        <f t="shared" si="84"/>
        <v>R17</v>
      </c>
      <c r="BG337" s="89">
        <f t="shared" si="85"/>
        <v>0.0104820241589604</v>
      </c>
      <c r="BH337" s="89" t="s">
        <v>96</v>
      </c>
      <c r="BI337" s="90" t="s">
        <v>23</v>
      </c>
      <c r="BM337" s="89" t="s">
        <v>94</v>
      </c>
      <c r="BN337" s="90">
        <f t="shared" si="86"/>
        <v>0</v>
      </c>
      <c r="BO337" s="89" t="str">
        <f t="shared" si="87"/>
        <v>R17</v>
      </c>
      <c r="BP337" s="89">
        <f t="shared" si="94"/>
        <v>0.0103195487766032</v>
      </c>
      <c r="BQ337" s="89" t="s">
        <v>96</v>
      </c>
      <c r="BR337" s="90" t="s">
        <v>20</v>
      </c>
    </row>
    <row r="338" spans="11:70">
      <c r="K338" s="89" t="s">
        <v>94</v>
      </c>
      <c r="L338" s="90">
        <f t="shared" si="95"/>
        <v>0</v>
      </c>
      <c r="M338" s="89" t="s">
        <v>127</v>
      </c>
      <c r="N338" s="89">
        <f t="shared" si="89"/>
        <v>0.0104346088998941</v>
      </c>
      <c r="O338" s="89" t="s">
        <v>96</v>
      </c>
      <c r="P338" s="90" t="s">
        <v>24</v>
      </c>
      <c r="T338" s="89" t="s">
        <v>94</v>
      </c>
      <c r="U338" s="90">
        <f t="shared" si="75"/>
        <v>0</v>
      </c>
      <c r="V338" s="89" t="str">
        <f t="shared" si="76"/>
        <v>R18</v>
      </c>
      <c r="W338" s="89">
        <f t="shared" si="90"/>
        <v>0.0104644416358725</v>
      </c>
      <c r="X338" s="89" t="s">
        <v>96</v>
      </c>
      <c r="Y338" s="90" t="s">
        <v>19</v>
      </c>
      <c r="AC338" s="89" t="s">
        <v>94</v>
      </c>
      <c r="AD338" s="90">
        <f t="shared" si="77"/>
        <v>0</v>
      </c>
      <c r="AE338" s="89" t="str">
        <f t="shared" si="78"/>
        <v>R18</v>
      </c>
      <c r="AF338" s="89">
        <f t="shared" si="91"/>
        <v>0.0108994772841496</v>
      </c>
      <c r="AG338" s="89" t="s">
        <v>96</v>
      </c>
      <c r="AH338" s="90" t="s">
        <v>25</v>
      </c>
      <c r="AL338" s="89" t="s">
        <v>94</v>
      </c>
      <c r="AM338" s="90">
        <f t="shared" si="79"/>
        <v>0</v>
      </c>
      <c r="AN338" s="89" t="str">
        <f t="shared" si="80"/>
        <v>R18</v>
      </c>
      <c r="AO338" s="89">
        <f t="shared" si="92"/>
        <v>0.010397046392741</v>
      </c>
      <c r="AP338" s="89" t="s">
        <v>96</v>
      </c>
      <c r="AQ338" s="90" t="s">
        <v>22</v>
      </c>
      <c r="AU338" s="89" t="s">
        <v>94</v>
      </c>
      <c r="AV338" s="90">
        <f t="shared" si="81"/>
        <v>0</v>
      </c>
      <c r="AW338" s="89" t="str">
        <f t="shared" si="82"/>
        <v>R18</v>
      </c>
      <c r="AX338" s="89">
        <f t="shared" si="93"/>
        <v>0.0102299014677174</v>
      </c>
      <c r="AY338" s="89" t="s">
        <v>96</v>
      </c>
      <c r="AZ338" s="90" t="s">
        <v>21</v>
      </c>
      <c r="BD338" s="89" t="s">
        <v>94</v>
      </c>
      <c r="BE338" s="90">
        <f t="shared" si="83"/>
        <v>0</v>
      </c>
      <c r="BF338" s="89" t="str">
        <f t="shared" si="84"/>
        <v>R18</v>
      </c>
      <c r="BG338" s="89">
        <f t="shared" si="85"/>
        <v>0.010397046392741</v>
      </c>
      <c r="BH338" s="89" t="s">
        <v>96</v>
      </c>
      <c r="BI338" s="90" t="s">
        <v>23</v>
      </c>
      <c r="BM338" s="89" t="s">
        <v>94</v>
      </c>
      <c r="BN338" s="90">
        <f t="shared" si="86"/>
        <v>0</v>
      </c>
      <c r="BO338" s="89" t="str">
        <f t="shared" si="87"/>
        <v>R18</v>
      </c>
      <c r="BP338" s="89">
        <f t="shared" si="94"/>
        <v>0.0102299014677174</v>
      </c>
      <c r="BQ338" s="89" t="s">
        <v>96</v>
      </c>
      <c r="BR338" s="90" t="s">
        <v>20</v>
      </c>
    </row>
    <row r="339" spans="11:70">
      <c r="K339" s="92" t="s">
        <v>94</v>
      </c>
      <c r="L339" s="90">
        <f t="shared" si="95"/>
        <v>0</v>
      </c>
      <c r="M339" s="89" t="s">
        <v>128</v>
      </c>
      <c r="N339" s="89">
        <f t="shared" si="89"/>
        <v>0.0104311612702215</v>
      </c>
      <c r="O339" s="89" t="s">
        <v>96</v>
      </c>
      <c r="P339" s="90" t="s">
        <v>24</v>
      </c>
      <c r="T339" s="89" t="s">
        <v>94</v>
      </c>
      <c r="U339" s="90">
        <f t="shared" si="75"/>
        <v>0</v>
      </c>
      <c r="V339" s="89" t="str">
        <f t="shared" si="76"/>
        <v>R19</v>
      </c>
      <c r="W339" s="89">
        <f t="shared" si="90"/>
        <v>0.0106700267208598</v>
      </c>
      <c r="X339" s="89" t="s">
        <v>96</v>
      </c>
      <c r="Y339" s="90" t="s">
        <v>19</v>
      </c>
      <c r="AC339" s="89" t="s">
        <v>94</v>
      </c>
      <c r="AD339" s="90">
        <f t="shared" si="77"/>
        <v>0</v>
      </c>
      <c r="AE339" s="89" t="str">
        <f t="shared" si="78"/>
        <v>R19</v>
      </c>
      <c r="AF339" s="89">
        <f t="shared" si="91"/>
        <v>0.0108160582287881</v>
      </c>
      <c r="AG339" s="89" t="s">
        <v>96</v>
      </c>
      <c r="AH339" s="90" t="s">
        <v>25</v>
      </c>
      <c r="AL339" s="89" t="s">
        <v>94</v>
      </c>
      <c r="AM339" s="90">
        <f t="shared" si="79"/>
        <v>0</v>
      </c>
      <c r="AN339" s="89" t="str">
        <f t="shared" si="80"/>
        <v>R19</v>
      </c>
      <c r="AO339" s="89">
        <f t="shared" si="92"/>
        <v>0.0103754202921211</v>
      </c>
      <c r="AP339" s="89" t="s">
        <v>96</v>
      </c>
      <c r="AQ339" s="90" t="s">
        <v>22</v>
      </c>
      <c r="AU339" s="89" t="s">
        <v>94</v>
      </c>
      <c r="AV339" s="90">
        <f t="shared" si="81"/>
        <v>0</v>
      </c>
      <c r="AW339" s="89" t="str">
        <f t="shared" si="82"/>
        <v>R19</v>
      </c>
      <c r="AX339" s="89">
        <f t="shared" si="93"/>
        <v>0.0102047874886832</v>
      </c>
      <c r="AY339" s="89" t="s">
        <v>96</v>
      </c>
      <c r="AZ339" s="90" t="s">
        <v>21</v>
      </c>
      <c r="BD339" s="89" t="s">
        <v>94</v>
      </c>
      <c r="BE339" s="90">
        <f t="shared" si="83"/>
        <v>0</v>
      </c>
      <c r="BF339" s="89" t="str">
        <f t="shared" si="84"/>
        <v>R19</v>
      </c>
      <c r="BG339" s="89">
        <f t="shared" si="85"/>
        <v>0.0103754202921211</v>
      </c>
      <c r="BH339" s="89" t="s">
        <v>96</v>
      </c>
      <c r="BI339" s="90" t="s">
        <v>23</v>
      </c>
      <c r="BM339" s="89" t="s">
        <v>94</v>
      </c>
      <c r="BN339" s="90">
        <f t="shared" si="86"/>
        <v>0</v>
      </c>
      <c r="BO339" s="89" t="str">
        <f t="shared" si="87"/>
        <v>R19</v>
      </c>
      <c r="BP339" s="89">
        <f t="shared" si="94"/>
        <v>0.0102047874886832</v>
      </c>
      <c r="BQ339" s="89" t="s">
        <v>96</v>
      </c>
      <c r="BR339" s="90" t="s">
        <v>20</v>
      </c>
    </row>
    <row r="340" spans="11:70">
      <c r="K340" s="89" t="s">
        <v>94</v>
      </c>
      <c r="L340" s="90">
        <f t="shared" si="95"/>
        <v>0</v>
      </c>
      <c r="M340" s="89" t="s">
        <v>129</v>
      </c>
      <c r="N340" s="89">
        <f t="shared" si="89"/>
        <v>0.0104060408013731</v>
      </c>
      <c r="O340" s="89" t="s">
        <v>96</v>
      </c>
      <c r="P340" s="90" t="s">
        <v>24</v>
      </c>
      <c r="T340" s="89" t="s">
        <v>94</v>
      </c>
      <c r="U340" s="90">
        <f t="shared" si="75"/>
        <v>0</v>
      </c>
      <c r="V340" s="89" t="str">
        <f t="shared" si="76"/>
        <v>R20</v>
      </c>
      <c r="W340" s="89">
        <f t="shared" si="90"/>
        <v>0.0108175905237753</v>
      </c>
      <c r="X340" s="89" t="s">
        <v>96</v>
      </c>
      <c r="Y340" s="90" t="s">
        <v>19</v>
      </c>
      <c r="AC340" s="89" t="s">
        <v>94</v>
      </c>
      <c r="AD340" s="90">
        <f t="shared" si="77"/>
        <v>0</v>
      </c>
      <c r="AE340" s="89" t="str">
        <f t="shared" si="78"/>
        <v>R20</v>
      </c>
      <c r="AF340" s="89">
        <f t="shared" si="91"/>
        <v>0.0106927563860006</v>
      </c>
      <c r="AG340" s="89" t="s">
        <v>96</v>
      </c>
      <c r="AH340" s="90" t="s">
        <v>25</v>
      </c>
      <c r="AL340" s="89" t="s">
        <v>94</v>
      </c>
      <c r="AM340" s="90">
        <f t="shared" si="79"/>
        <v>0</v>
      </c>
      <c r="AN340" s="89" t="str">
        <f t="shared" si="80"/>
        <v>R20</v>
      </c>
      <c r="AO340" s="89">
        <f t="shared" si="92"/>
        <v>0.0104159458689876</v>
      </c>
      <c r="AP340" s="89" t="s">
        <v>96</v>
      </c>
      <c r="AQ340" s="90" t="s">
        <v>22</v>
      </c>
      <c r="AU340" s="89" t="s">
        <v>94</v>
      </c>
      <c r="AV340" s="90">
        <f t="shared" si="81"/>
        <v>0</v>
      </c>
      <c r="AW340" s="89" t="str">
        <f t="shared" si="82"/>
        <v>R20</v>
      </c>
      <c r="AX340" s="89">
        <f t="shared" si="93"/>
        <v>0.0103248398430354</v>
      </c>
      <c r="AY340" s="89" t="s">
        <v>96</v>
      </c>
      <c r="AZ340" s="90" t="s">
        <v>21</v>
      </c>
      <c r="BD340" s="89" t="s">
        <v>94</v>
      </c>
      <c r="BE340" s="90">
        <f t="shared" si="83"/>
        <v>0</v>
      </c>
      <c r="BF340" s="89" t="str">
        <f t="shared" si="84"/>
        <v>R20</v>
      </c>
      <c r="BG340" s="89">
        <f t="shared" si="85"/>
        <v>0.0104159458689876</v>
      </c>
      <c r="BH340" s="89" t="s">
        <v>96</v>
      </c>
      <c r="BI340" s="90" t="s">
        <v>23</v>
      </c>
      <c r="BM340" s="89" t="s">
        <v>94</v>
      </c>
      <c r="BN340" s="90">
        <f t="shared" si="86"/>
        <v>0</v>
      </c>
      <c r="BO340" s="89" t="str">
        <f t="shared" si="87"/>
        <v>R20</v>
      </c>
      <c r="BP340" s="89">
        <f t="shared" si="94"/>
        <v>0.0103248398430354</v>
      </c>
      <c r="BQ340" s="89" t="s">
        <v>96</v>
      </c>
      <c r="BR340" s="90" t="s">
        <v>20</v>
      </c>
    </row>
    <row r="341" spans="11:70">
      <c r="K341" s="89" t="s">
        <v>94</v>
      </c>
      <c r="L341" s="90">
        <f t="shared" si="95"/>
        <v>0</v>
      </c>
      <c r="M341" s="89" t="s">
        <v>130</v>
      </c>
      <c r="N341" s="89">
        <f t="shared" si="89"/>
        <v>0.0104122392682121</v>
      </c>
      <c r="O341" s="89" t="s">
        <v>96</v>
      </c>
      <c r="P341" s="90" t="s">
        <v>24</v>
      </c>
      <c r="T341" s="89" t="s">
        <v>94</v>
      </c>
      <c r="U341" s="90">
        <f t="shared" si="75"/>
        <v>0</v>
      </c>
      <c r="V341" s="89" t="str">
        <f t="shared" si="76"/>
        <v>R21</v>
      </c>
      <c r="W341" s="89">
        <f t="shared" si="90"/>
        <v>0.0107840004319534</v>
      </c>
      <c r="X341" s="89" t="s">
        <v>96</v>
      </c>
      <c r="Y341" s="90" t="s">
        <v>19</v>
      </c>
      <c r="AC341" s="89" t="s">
        <v>94</v>
      </c>
      <c r="AD341" s="90">
        <f t="shared" si="77"/>
        <v>0</v>
      </c>
      <c r="AE341" s="89" t="str">
        <f t="shared" si="78"/>
        <v>R21</v>
      </c>
      <c r="AF341" s="89">
        <f t="shared" si="91"/>
        <v>0.01056076034273</v>
      </c>
      <c r="AG341" s="89" t="s">
        <v>96</v>
      </c>
      <c r="AH341" s="90" t="s">
        <v>25</v>
      </c>
      <c r="AL341" s="89" t="s">
        <v>94</v>
      </c>
      <c r="AM341" s="90">
        <f t="shared" si="79"/>
        <v>0</v>
      </c>
      <c r="AN341" s="89" t="str">
        <f t="shared" si="80"/>
        <v>R21</v>
      </c>
      <c r="AO341" s="89">
        <f t="shared" si="92"/>
        <v>0.0104557631800089</v>
      </c>
      <c r="AP341" s="89" t="s">
        <v>96</v>
      </c>
      <c r="AQ341" s="90" t="s">
        <v>22</v>
      </c>
      <c r="AU341" s="89" t="s">
        <v>94</v>
      </c>
      <c r="AV341" s="90">
        <f t="shared" si="81"/>
        <v>0</v>
      </c>
      <c r="AW341" s="89" t="str">
        <f t="shared" si="82"/>
        <v>R21</v>
      </c>
      <c r="AX341" s="89">
        <f t="shared" si="93"/>
        <v>0.0104773914280803</v>
      </c>
      <c r="AY341" s="89" t="s">
        <v>96</v>
      </c>
      <c r="AZ341" s="90" t="s">
        <v>21</v>
      </c>
      <c r="BD341" s="89" t="s">
        <v>94</v>
      </c>
      <c r="BE341" s="90">
        <f t="shared" si="83"/>
        <v>0</v>
      </c>
      <c r="BF341" s="89" t="str">
        <f t="shared" si="84"/>
        <v>R21</v>
      </c>
      <c r="BG341" s="89">
        <f t="shared" si="85"/>
        <v>0.0104557631800089</v>
      </c>
      <c r="BH341" s="89" t="s">
        <v>96</v>
      </c>
      <c r="BI341" s="90" t="s">
        <v>23</v>
      </c>
      <c r="BM341" s="89" t="s">
        <v>94</v>
      </c>
      <c r="BN341" s="90">
        <f t="shared" si="86"/>
        <v>0</v>
      </c>
      <c r="BO341" s="89" t="str">
        <f t="shared" si="87"/>
        <v>R21</v>
      </c>
      <c r="BP341" s="89">
        <f t="shared" si="94"/>
        <v>0.0104773914280803</v>
      </c>
      <c r="BQ341" s="89" t="s">
        <v>96</v>
      </c>
      <c r="BR341" s="90" t="s">
        <v>20</v>
      </c>
    </row>
    <row r="342" spans="11:70">
      <c r="K342" s="89" t="s">
        <v>94</v>
      </c>
      <c r="L342" s="90">
        <f t="shared" si="95"/>
        <v>0</v>
      </c>
      <c r="M342" s="89" t="s">
        <v>131</v>
      </c>
      <c r="N342" s="89">
        <f t="shared" si="89"/>
        <v>0.0104576931062438</v>
      </c>
      <c r="O342" s="89" t="s">
        <v>96</v>
      </c>
      <c r="P342" s="90" t="s">
        <v>24</v>
      </c>
      <c r="T342" s="89" t="s">
        <v>94</v>
      </c>
      <c r="U342" s="90">
        <f t="shared" si="75"/>
        <v>0</v>
      </c>
      <c r="V342" s="89" t="str">
        <f t="shared" si="76"/>
        <v>R22</v>
      </c>
      <c r="W342" s="89">
        <f t="shared" si="90"/>
        <v>0.0108496236041217</v>
      </c>
      <c r="X342" s="89" t="s">
        <v>96</v>
      </c>
      <c r="Y342" s="90" t="s">
        <v>19</v>
      </c>
      <c r="AC342" s="89" t="s">
        <v>94</v>
      </c>
      <c r="AD342" s="90">
        <f t="shared" si="77"/>
        <v>0</v>
      </c>
      <c r="AE342" s="89" t="str">
        <f t="shared" si="78"/>
        <v>R22</v>
      </c>
      <c r="AF342" s="89">
        <f t="shared" si="91"/>
        <v>0.0104782070969837</v>
      </c>
      <c r="AG342" s="89" t="s">
        <v>96</v>
      </c>
      <c r="AH342" s="90" t="s">
        <v>25</v>
      </c>
      <c r="AL342" s="89" t="s">
        <v>94</v>
      </c>
      <c r="AM342" s="90">
        <f t="shared" si="79"/>
        <v>0</v>
      </c>
      <c r="AN342" s="89" t="str">
        <f t="shared" si="80"/>
        <v>R22</v>
      </c>
      <c r="AO342" s="89">
        <f t="shared" si="92"/>
        <v>0.0104911283697054</v>
      </c>
      <c r="AP342" s="89" t="s">
        <v>96</v>
      </c>
      <c r="AQ342" s="90" t="s">
        <v>22</v>
      </c>
      <c r="AU342" s="89" t="s">
        <v>94</v>
      </c>
      <c r="AV342" s="90">
        <f t="shared" si="81"/>
        <v>0</v>
      </c>
      <c r="AW342" s="89" t="str">
        <f t="shared" si="82"/>
        <v>R22</v>
      </c>
      <c r="AX342" s="89">
        <f t="shared" si="93"/>
        <v>0.0105169369797973</v>
      </c>
      <c r="AY342" s="89" t="s">
        <v>96</v>
      </c>
      <c r="AZ342" s="90" t="s">
        <v>21</v>
      </c>
      <c r="BD342" s="89" t="s">
        <v>94</v>
      </c>
      <c r="BE342" s="90">
        <f t="shared" si="83"/>
        <v>0</v>
      </c>
      <c r="BF342" s="89" t="str">
        <f t="shared" si="84"/>
        <v>R22</v>
      </c>
      <c r="BG342" s="89">
        <f t="shared" si="85"/>
        <v>0.0104911283697054</v>
      </c>
      <c r="BH342" s="89" t="s">
        <v>96</v>
      </c>
      <c r="BI342" s="90" t="s">
        <v>23</v>
      </c>
      <c r="BM342" s="89" t="s">
        <v>94</v>
      </c>
      <c r="BN342" s="90">
        <f t="shared" si="86"/>
        <v>0</v>
      </c>
      <c r="BO342" s="89" t="str">
        <f t="shared" si="87"/>
        <v>R22</v>
      </c>
      <c r="BP342" s="89">
        <f t="shared" si="94"/>
        <v>0.0105169369797973</v>
      </c>
      <c r="BQ342" s="89" t="s">
        <v>96</v>
      </c>
      <c r="BR342" s="90" t="s">
        <v>20</v>
      </c>
    </row>
    <row r="343" spans="11:70">
      <c r="K343" s="93" t="s">
        <v>94</v>
      </c>
      <c r="L343" s="90">
        <f t="shared" si="95"/>
        <v>0</v>
      </c>
      <c r="M343" s="89" t="s">
        <v>132</v>
      </c>
      <c r="N343" s="89">
        <f t="shared" si="89"/>
        <v>0.010473241405224</v>
      </c>
      <c r="O343" s="94" t="s">
        <v>96</v>
      </c>
      <c r="P343" s="90" t="s">
        <v>24</v>
      </c>
      <c r="T343" s="89" t="s">
        <v>94</v>
      </c>
      <c r="U343" s="90">
        <f t="shared" si="75"/>
        <v>0</v>
      </c>
      <c r="V343" s="89" t="str">
        <f t="shared" si="76"/>
        <v>R23</v>
      </c>
      <c r="W343" s="89">
        <f t="shared" si="90"/>
        <v>0.0109230550324751</v>
      </c>
      <c r="X343" s="94" t="s">
        <v>96</v>
      </c>
      <c r="Y343" s="90" t="s">
        <v>19</v>
      </c>
      <c r="AC343" s="89" t="s">
        <v>94</v>
      </c>
      <c r="AD343" s="90">
        <f t="shared" si="77"/>
        <v>0</v>
      </c>
      <c r="AE343" s="89" t="str">
        <f t="shared" si="78"/>
        <v>R23</v>
      </c>
      <c r="AF343" s="89">
        <f t="shared" si="91"/>
        <v>0.0105410716793298</v>
      </c>
      <c r="AG343" s="94" t="s">
        <v>96</v>
      </c>
      <c r="AH343" s="90" t="s">
        <v>25</v>
      </c>
      <c r="AL343" s="89" t="s">
        <v>94</v>
      </c>
      <c r="AM343" s="90">
        <f t="shared" si="79"/>
        <v>0</v>
      </c>
      <c r="AN343" s="89" t="str">
        <f t="shared" si="80"/>
        <v>R23</v>
      </c>
      <c r="AO343" s="89">
        <f t="shared" si="92"/>
        <v>0.0105577014910628</v>
      </c>
      <c r="AP343" s="94" t="s">
        <v>96</v>
      </c>
      <c r="AQ343" s="90" t="s">
        <v>22</v>
      </c>
      <c r="AU343" s="89" t="s">
        <v>94</v>
      </c>
      <c r="AV343" s="90">
        <f t="shared" si="81"/>
        <v>0</v>
      </c>
      <c r="AW343" s="89" t="str">
        <f t="shared" si="82"/>
        <v>R23</v>
      </c>
      <c r="AX343" s="89">
        <f t="shared" si="93"/>
        <v>0.0106487063379756</v>
      </c>
      <c r="AY343" s="94" t="s">
        <v>96</v>
      </c>
      <c r="AZ343" s="90" t="s">
        <v>21</v>
      </c>
      <c r="BD343" s="89" t="s">
        <v>94</v>
      </c>
      <c r="BE343" s="90">
        <f t="shared" si="83"/>
        <v>0</v>
      </c>
      <c r="BF343" s="89" t="str">
        <f t="shared" si="84"/>
        <v>R23</v>
      </c>
      <c r="BG343" s="89">
        <f t="shared" si="85"/>
        <v>0.0105577014910628</v>
      </c>
      <c r="BH343" s="94" t="s">
        <v>96</v>
      </c>
      <c r="BI343" s="90" t="s">
        <v>23</v>
      </c>
      <c r="BM343" s="89" t="s">
        <v>94</v>
      </c>
      <c r="BN343" s="90">
        <f t="shared" si="86"/>
        <v>0</v>
      </c>
      <c r="BO343" s="89" t="str">
        <f t="shared" si="87"/>
        <v>R23</v>
      </c>
      <c r="BP343" s="89">
        <f t="shared" si="94"/>
        <v>0.0106487063379756</v>
      </c>
      <c r="BQ343" s="94" t="s">
        <v>96</v>
      </c>
      <c r="BR343" s="90" t="s">
        <v>20</v>
      </c>
    </row>
    <row r="344" spans="11:70">
      <c r="K344" s="89" t="s">
        <v>94</v>
      </c>
      <c r="L344" s="90">
        <f t="shared" si="95"/>
        <v>0</v>
      </c>
      <c r="M344" s="89" t="s">
        <v>133</v>
      </c>
      <c r="N344" s="89">
        <f t="shared" si="89"/>
        <v>0.0109184238766094</v>
      </c>
      <c r="O344" s="89" t="s">
        <v>96</v>
      </c>
      <c r="P344" s="90" t="s">
        <v>24</v>
      </c>
      <c r="T344" s="89" t="s">
        <v>94</v>
      </c>
      <c r="U344" s="90">
        <f t="shared" si="75"/>
        <v>0</v>
      </c>
      <c r="V344" s="89" t="str">
        <f t="shared" si="76"/>
        <v>S0</v>
      </c>
      <c r="W344" s="89">
        <f t="shared" si="90"/>
        <v>0.00896334464830439</v>
      </c>
      <c r="X344" s="89" t="s">
        <v>96</v>
      </c>
      <c r="Y344" s="90" t="s">
        <v>19</v>
      </c>
      <c r="AC344" s="89" t="s">
        <v>94</v>
      </c>
      <c r="AD344" s="90">
        <f t="shared" si="77"/>
        <v>0</v>
      </c>
      <c r="AE344" s="89" t="str">
        <f t="shared" si="78"/>
        <v>S0</v>
      </c>
      <c r="AF344" s="89">
        <f t="shared" si="91"/>
        <v>0.0104603165279496</v>
      </c>
      <c r="AG344" s="89" t="s">
        <v>96</v>
      </c>
      <c r="AH344" s="90" t="s">
        <v>25</v>
      </c>
      <c r="AL344" s="89" t="s">
        <v>94</v>
      </c>
      <c r="AM344" s="90">
        <f t="shared" si="79"/>
        <v>0</v>
      </c>
      <c r="AN344" s="89" t="str">
        <f t="shared" si="80"/>
        <v>S0</v>
      </c>
      <c r="AO344" s="89">
        <f t="shared" si="92"/>
        <v>0.0102424302427061</v>
      </c>
      <c r="AP344" s="89" t="s">
        <v>96</v>
      </c>
      <c r="AQ344" s="90" t="s">
        <v>22</v>
      </c>
      <c r="AU344" s="89" t="s">
        <v>94</v>
      </c>
      <c r="AV344" s="90">
        <f t="shared" si="81"/>
        <v>0</v>
      </c>
      <c r="AW344" s="89" t="str">
        <f t="shared" si="82"/>
        <v>S0</v>
      </c>
      <c r="AX344" s="89">
        <f t="shared" si="93"/>
        <v>0.0118105732116227</v>
      </c>
      <c r="AY344" s="89" t="s">
        <v>96</v>
      </c>
      <c r="AZ344" s="90" t="s">
        <v>21</v>
      </c>
      <c r="BD344" s="89" t="s">
        <v>94</v>
      </c>
      <c r="BE344" s="90">
        <f t="shared" si="83"/>
        <v>0</v>
      </c>
      <c r="BF344" s="89" t="str">
        <f t="shared" si="84"/>
        <v>S0</v>
      </c>
      <c r="BG344" s="89">
        <f t="shared" si="85"/>
        <v>0.0102424302427061</v>
      </c>
      <c r="BH344" s="89" t="s">
        <v>96</v>
      </c>
      <c r="BI344" s="90" t="s">
        <v>23</v>
      </c>
      <c r="BM344" s="89" t="s">
        <v>94</v>
      </c>
      <c r="BN344" s="90">
        <f t="shared" si="86"/>
        <v>0</v>
      </c>
      <c r="BO344" s="89" t="str">
        <f t="shared" si="87"/>
        <v>S0</v>
      </c>
      <c r="BP344" s="89">
        <f t="shared" si="94"/>
        <v>0.0118105732116227</v>
      </c>
      <c r="BQ344" s="89" t="s">
        <v>96</v>
      </c>
      <c r="BR344" s="90" t="s">
        <v>20</v>
      </c>
    </row>
    <row r="345" spans="11:70">
      <c r="K345" s="89" t="s">
        <v>94</v>
      </c>
      <c r="L345" s="90">
        <f t="shared" si="95"/>
        <v>0</v>
      </c>
      <c r="M345" s="89" t="s">
        <v>134</v>
      </c>
      <c r="N345" s="89">
        <f t="shared" si="89"/>
        <v>0.0107750419295243</v>
      </c>
      <c r="O345" s="89" t="s">
        <v>96</v>
      </c>
      <c r="P345" s="90" t="s">
        <v>24</v>
      </c>
      <c r="T345" s="89" t="s">
        <v>94</v>
      </c>
      <c r="U345" s="90">
        <f t="shared" si="75"/>
        <v>0</v>
      </c>
      <c r="V345" s="89" t="str">
        <f t="shared" si="76"/>
        <v>S1</v>
      </c>
      <c r="W345" s="89">
        <f t="shared" si="90"/>
        <v>0.00848441723710787</v>
      </c>
      <c r="X345" s="89" t="s">
        <v>96</v>
      </c>
      <c r="Y345" s="90" t="s">
        <v>19</v>
      </c>
      <c r="AC345" s="89" t="s">
        <v>94</v>
      </c>
      <c r="AD345" s="90">
        <f t="shared" si="77"/>
        <v>0</v>
      </c>
      <c r="AE345" s="89" t="str">
        <f t="shared" si="78"/>
        <v>S1</v>
      </c>
      <c r="AF345" s="89">
        <f t="shared" si="91"/>
        <v>0.0103512372736474</v>
      </c>
      <c r="AG345" s="89" t="s">
        <v>96</v>
      </c>
      <c r="AH345" s="90" t="s">
        <v>25</v>
      </c>
      <c r="AL345" s="89" t="s">
        <v>94</v>
      </c>
      <c r="AM345" s="90">
        <f t="shared" si="79"/>
        <v>0</v>
      </c>
      <c r="AN345" s="89" t="str">
        <f t="shared" si="80"/>
        <v>S1</v>
      </c>
      <c r="AO345" s="89">
        <f t="shared" si="92"/>
        <v>0.0100471596879975</v>
      </c>
      <c r="AP345" s="89" t="s">
        <v>96</v>
      </c>
      <c r="AQ345" s="90" t="s">
        <v>22</v>
      </c>
      <c r="AU345" s="89" t="s">
        <v>94</v>
      </c>
      <c r="AV345" s="90">
        <f t="shared" si="81"/>
        <v>0</v>
      </c>
      <c r="AW345" s="89" t="str">
        <f t="shared" si="82"/>
        <v>S1</v>
      </c>
      <c r="AX345" s="89">
        <f t="shared" si="93"/>
        <v>0.0117294243263936</v>
      </c>
      <c r="AY345" s="89" t="s">
        <v>96</v>
      </c>
      <c r="AZ345" s="90" t="s">
        <v>21</v>
      </c>
      <c r="BD345" s="89" t="s">
        <v>94</v>
      </c>
      <c r="BE345" s="90">
        <f t="shared" si="83"/>
        <v>0</v>
      </c>
      <c r="BF345" s="89" t="str">
        <f t="shared" si="84"/>
        <v>S1</v>
      </c>
      <c r="BG345" s="89">
        <f t="shared" si="85"/>
        <v>0.0100471596879975</v>
      </c>
      <c r="BH345" s="89" t="s">
        <v>96</v>
      </c>
      <c r="BI345" s="90" t="s">
        <v>23</v>
      </c>
      <c r="BM345" s="89" t="s">
        <v>94</v>
      </c>
      <c r="BN345" s="90">
        <f t="shared" si="86"/>
        <v>0</v>
      </c>
      <c r="BO345" s="89" t="str">
        <f t="shared" si="87"/>
        <v>S1</v>
      </c>
      <c r="BP345" s="89">
        <f t="shared" si="94"/>
        <v>0.0117294243263936</v>
      </c>
      <c r="BQ345" s="89" t="s">
        <v>96</v>
      </c>
      <c r="BR345" s="90" t="s">
        <v>20</v>
      </c>
    </row>
    <row r="346" spans="11:70">
      <c r="K346" s="89" t="s">
        <v>94</v>
      </c>
      <c r="L346" s="90">
        <f t="shared" si="95"/>
        <v>0</v>
      </c>
      <c r="M346" s="89" t="s">
        <v>135</v>
      </c>
      <c r="N346" s="89">
        <f t="shared" si="89"/>
        <v>0.0106114190755824</v>
      </c>
      <c r="O346" s="89" t="s">
        <v>96</v>
      </c>
      <c r="P346" s="90" t="s">
        <v>24</v>
      </c>
      <c r="T346" s="89" t="s">
        <v>94</v>
      </c>
      <c r="U346" s="90">
        <f t="shared" si="75"/>
        <v>0</v>
      </c>
      <c r="V346" s="89" t="str">
        <f t="shared" si="76"/>
        <v>S2</v>
      </c>
      <c r="W346" s="89">
        <f t="shared" si="90"/>
        <v>0.00787609123462955</v>
      </c>
      <c r="X346" s="89" t="s">
        <v>96</v>
      </c>
      <c r="Y346" s="90" t="s">
        <v>19</v>
      </c>
      <c r="AC346" s="89" t="s">
        <v>94</v>
      </c>
      <c r="AD346" s="90">
        <f t="shared" si="77"/>
        <v>0</v>
      </c>
      <c r="AE346" s="89" t="str">
        <f t="shared" si="78"/>
        <v>S2</v>
      </c>
      <c r="AF346" s="89">
        <f t="shared" si="91"/>
        <v>0.0101484897755896</v>
      </c>
      <c r="AG346" s="89" t="s">
        <v>96</v>
      </c>
      <c r="AH346" s="90" t="s">
        <v>25</v>
      </c>
      <c r="AL346" s="89" t="s">
        <v>94</v>
      </c>
      <c r="AM346" s="90">
        <f t="shared" si="79"/>
        <v>0</v>
      </c>
      <c r="AN346" s="89" t="str">
        <f t="shared" si="80"/>
        <v>S2</v>
      </c>
      <c r="AO346" s="89">
        <f t="shared" si="92"/>
        <v>0.00964700112167506</v>
      </c>
      <c r="AP346" s="89" t="s">
        <v>96</v>
      </c>
      <c r="AQ346" s="90" t="s">
        <v>22</v>
      </c>
      <c r="AU346" s="89" t="s">
        <v>94</v>
      </c>
      <c r="AV346" s="90">
        <f t="shared" si="81"/>
        <v>0</v>
      </c>
      <c r="AW346" s="89" t="str">
        <f t="shared" si="82"/>
        <v>S2</v>
      </c>
      <c r="AX346" s="89">
        <f t="shared" si="93"/>
        <v>0.0110986729528818</v>
      </c>
      <c r="AY346" s="89" t="s">
        <v>96</v>
      </c>
      <c r="AZ346" s="90" t="s">
        <v>21</v>
      </c>
      <c r="BD346" s="89" t="s">
        <v>94</v>
      </c>
      <c r="BE346" s="90">
        <f t="shared" si="83"/>
        <v>0</v>
      </c>
      <c r="BF346" s="89" t="str">
        <f t="shared" si="84"/>
        <v>S2</v>
      </c>
      <c r="BG346" s="89">
        <f t="shared" si="85"/>
        <v>0.00964700112167506</v>
      </c>
      <c r="BH346" s="89" t="s">
        <v>96</v>
      </c>
      <c r="BI346" s="90" t="s">
        <v>23</v>
      </c>
      <c r="BM346" s="89" t="s">
        <v>94</v>
      </c>
      <c r="BN346" s="90">
        <f t="shared" si="86"/>
        <v>0</v>
      </c>
      <c r="BO346" s="89" t="str">
        <f t="shared" si="87"/>
        <v>S2</v>
      </c>
      <c r="BP346" s="89">
        <f t="shared" si="94"/>
        <v>0.0110986729528818</v>
      </c>
      <c r="BQ346" s="89" t="s">
        <v>96</v>
      </c>
      <c r="BR346" s="90" t="s">
        <v>20</v>
      </c>
    </row>
    <row r="347" spans="11:70">
      <c r="K347" s="92" t="s">
        <v>94</v>
      </c>
      <c r="L347" s="90">
        <f t="shared" si="95"/>
        <v>0</v>
      </c>
      <c r="M347" s="89" t="s">
        <v>136</v>
      </c>
      <c r="N347" s="89">
        <f t="shared" si="89"/>
        <v>0.0104802103729584</v>
      </c>
      <c r="O347" s="89" t="s">
        <v>96</v>
      </c>
      <c r="P347" s="90" t="s">
        <v>24</v>
      </c>
      <c r="T347" s="89" t="s">
        <v>94</v>
      </c>
      <c r="U347" s="90">
        <f t="shared" si="75"/>
        <v>0</v>
      </c>
      <c r="V347" s="89" t="str">
        <f t="shared" si="76"/>
        <v>S3</v>
      </c>
      <c r="W347" s="89">
        <f t="shared" si="90"/>
        <v>0.00736970064136019</v>
      </c>
      <c r="X347" s="89" t="s">
        <v>96</v>
      </c>
      <c r="Y347" s="90" t="s">
        <v>19</v>
      </c>
      <c r="AC347" s="89" t="s">
        <v>94</v>
      </c>
      <c r="AD347" s="90">
        <f t="shared" si="77"/>
        <v>0</v>
      </c>
      <c r="AE347" s="89" t="str">
        <f t="shared" si="78"/>
        <v>S3</v>
      </c>
      <c r="AF347" s="89">
        <f t="shared" si="91"/>
        <v>0.0100311401483829</v>
      </c>
      <c r="AG347" s="89" t="s">
        <v>96</v>
      </c>
      <c r="AH347" s="90" t="s">
        <v>25</v>
      </c>
      <c r="AL347" s="89" t="s">
        <v>94</v>
      </c>
      <c r="AM347" s="90">
        <f t="shared" si="79"/>
        <v>0</v>
      </c>
      <c r="AN347" s="89" t="str">
        <f t="shared" si="80"/>
        <v>S3</v>
      </c>
      <c r="AO347" s="89">
        <f t="shared" si="92"/>
        <v>0.00922365576098266</v>
      </c>
      <c r="AP347" s="89" t="s">
        <v>96</v>
      </c>
      <c r="AQ347" s="90" t="s">
        <v>22</v>
      </c>
      <c r="AU347" s="89" t="s">
        <v>94</v>
      </c>
      <c r="AV347" s="90">
        <f t="shared" si="81"/>
        <v>0</v>
      </c>
      <c r="AW347" s="89" t="str">
        <f t="shared" si="82"/>
        <v>S3</v>
      </c>
      <c r="AX347" s="89">
        <f t="shared" si="93"/>
        <v>0.0102098703739199</v>
      </c>
      <c r="AY347" s="89" t="s">
        <v>96</v>
      </c>
      <c r="AZ347" s="90" t="s">
        <v>21</v>
      </c>
      <c r="BD347" s="89" t="s">
        <v>94</v>
      </c>
      <c r="BE347" s="90">
        <f t="shared" si="83"/>
        <v>0</v>
      </c>
      <c r="BF347" s="89" t="str">
        <f t="shared" si="84"/>
        <v>S3</v>
      </c>
      <c r="BG347" s="89">
        <f t="shared" si="85"/>
        <v>0.00922365576098266</v>
      </c>
      <c r="BH347" s="89" t="s">
        <v>96</v>
      </c>
      <c r="BI347" s="90" t="s">
        <v>23</v>
      </c>
      <c r="BM347" s="89" t="s">
        <v>94</v>
      </c>
      <c r="BN347" s="90">
        <f t="shared" si="86"/>
        <v>0</v>
      </c>
      <c r="BO347" s="89" t="str">
        <f t="shared" si="87"/>
        <v>S3</v>
      </c>
      <c r="BP347" s="89">
        <f t="shared" si="94"/>
        <v>0.0102098703739199</v>
      </c>
      <c r="BQ347" s="89" t="s">
        <v>96</v>
      </c>
      <c r="BR347" s="90" t="s">
        <v>20</v>
      </c>
    </row>
    <row r="348" spans="11:70">
      <c r="K348" s="89" t="s">
        <v>94</v>
      </c>
      <c r="L348" s="90">
        <f t="shared" si="95"/>
        <v>0</v>
      </c>
      <c r="M348" s="89" t="s">
        <v>137</v>
      </c>
      <c r="N348" s="89">
        <f t="shared" si="89"/>
        <v>0.010302252039056</v>
      </c>
      <c r="O348" s="89" t="s">
        <v>96</v>
      </c>
      <c r="P348" s="90" t="s">
        <v>24</v>
      </c>
      <c r="T348" s="89" t="s">
        <v>94</v>
      </c>
      <c r="U348" s="90">
        <f t="shared" si="75"/>
        <v>0</v>
      </c>
      <c r="V348" s="89" t="str">
        <f t="shared" si="76"/>
        <v>S4</v>
      </c>
      <c r="W348" s="89">
        <f t="shared" si="90"/>
        <v>0.00707623257486032</v>
      </c>
      <c r="X348" s="89" t="s">
        <v>96</v>
      </c>
      <c r="Y348" s="90" t="s">
        <v>19</v>
      </c>
      <c r="AC348" s="89" t="s">
        <v>94</v>
      </c>
      <c r="AD348" s="90">
        <f t="shared" si="77"/>
        <v>0</v>
      </c>
      <c r="AE348" s="89" t="str">
        <f t="shared" si="78"/>
        <v>S4</v>
      </c>
      <c r="AF348" s="89">
        <f t="shared" si="91"/>
        <v>0.0099914442720882</v>
      </c>
      <c r="AG348" s="89" t="s">
        <v>96</v>
      </c>
      <c r="AH348" s="90" t="s">
        <v>25</v>
      </c>
      <c r="AL348" s="89" t="s">
        <v>94</v>
      </c>
      <c r="AM348" s="90">
        <f t="shared" si="79"/>
        <v>0</v>
      </c>
      <c r="AN348" s="89" t="str">
        <f t="shared" si="80"/>
        <v>S4</v>
      </c>
      <c r="AO348" s="89">
        <f t="shared" si="92"/>
        <v>0.00890221789950177</v>
      </c>
      <c r="AP348" s="89" t="s">
        <v>96</v>
      </c>
      <c r="AQ348" s="90" t="s">
        <v>22</v>
      </c>
      <c r="AU348" s="89" t="s">
        <v>94</v>
      </c>
      <c r="AV348" s="90">
        <f t="shared" si="81"/>
        <v>0</v>
      </c>
      <c r="AW348" s="89" t="str">
        <f t="shared" si="82"/>
        <v>S4</v>
      </c>
      <c r="AX348" s="89">
        <f t="shared" si="93"/>
        <v>0.00947781475616528</v>
      </c>
      <c r="AY348" s="89" t="s">
        <v>96</v>
      </c>
      <c r="AZ348" s="90" t="s">
        <v>21</v>
      </c>
      <c r="BD348" s="89" t="s">
        <v>94</v>
      </c>
      <c r="BE348" s="90">
        <f t="shared" si="83"/>
        <v>0</v>
      </c>
      <c r="BF348" s="89" t="str">
        <f t="shared" si="84"/>
        <v>S4</v>
      </c>
      <c r="BG348" s="89">
        <f t="shared" si="85"/>
        <v>0.00890221789950177</v>
      </c>
      <c r="BH348" s="89" t="s">
        <v>96</v>
      </c>
      <c r="BI348" s="90" t="s">
        <v>23</v>
      </c>
      <c r="BM348" s="89" t="s">
        <v>94</v>
      </c>
      <c r="BN348" s="90">
        <f t="shared" si="86"/>
        <v>0</v>
      </c>
      <c r="BO348" s="89" t="str">
        <f t="shared" si="87"/>
        <v>S4</v>
      </c>
      <c r="BP348" s="89">
        <f t="shared" si="94"/>
        <v>0.00947781475616528</v>
      </c>
      <c r="BQ348" s="89" t="s">
        <v>96</v>
      </c>
      <c r="BR348" s="90" t="s">
        <v>20</v>
      </c>
    </row>
    <row r="349" spans="11:70">
      <c r="K349" s="89" t="s">
        <v>94</v>
      </c>
      <c r="L349" s="90">
        <f t="shared" si="95"/>
        <v>0</v>
      </c>
      <c r="M349" s="89" t="s">
        <v>138</v>
      </c>
      <c r="N349" s="89">
        <f t="shared" si="89"/>
        <v>0.00998630287270145</v>
      </c>
      <c r="O349" s="89" t="s">
        <v>96</v>
      </c>
      <c r="P349" s="90" t="s">
        <v>24</v>
      </c>
      <c r="T349" s="89" t="s">
        <v>94</v>
      </c>
      <c r="U349" s="90">
        <f t="shared" si="75"/>
        <v>0</v>
      </c>
      <c r="V349" s="89" t="str">
        <f t="shared" si="76"/>
        <v>S5</v>
      </c>
      <c r="W349" s="89">
        <f t="shared" si="90"/>
        <v>0.00693855248478292</v>
      </c>
      <c r="X349" s="89" t="s">
        <v>96</v>
      </c>
      <c r="Y349" s="90" t="s">
        <v>19</v>
      </c>
      <c r="AC349" s="89" t="s">
        <v>94</v>
      </c>
      <c r="AD349" s="90">
        <f t="shared" si="77"/>
        <v>0</v>
      </c>
      <c r="AE349" s="89" t="str">
        <f t="shared" si="78"/>
        <v>S5</v>
      </c>
      <c r="AF349" s="89">
        <f t="shared" si="91"/>
        <v>0.00962339524997807</v>
      </c>
      <c r="AG349" s="89" t="s">
        <v>96</v>
      </c>
      <c r="AH349" s="90" t="s">
        <v>25</v>
      </c>
      <c r="AL349" s="89" t="s">
        <v>94</v>
      </c>
      <c r="AM349" s="90">
        <f t="shared" si="79"/>
        <v>0</v>
      </c>
      <c r="AN349" s="89" t="str">
        <f t="shared" si="80"/>
        <v>S5</v>
      </c>
      <c r="AO349" s="89">
        <f t="shared" si="92"/>
        <v>0.00859828506997421</v>
      </c>
      <c r="AP349" s="89" t="s">
        <v>96</v>
      </c>
      <c r="AQ349" s="90" t="s">
        <v>22</v>
      </c>
      <c r="AU349" s="89" t="s">
        <v>94</v>
      </c>
      <c r="AV349" s="90">
        <f t="shared" si="81"/>
        <v>0</v>
      </c>
      <c r="AW349" s="89" t="str">
        <f t="shared" si="82"/>
        <v>S5</v>
      </c>
      <c r="AX349" s="89">
        <f t="shared" si="93"/>
        <v>0.009001549175111</v>
      </c>
      <c r="AY349" s="89" t="s">
        <v>96</v>
      </c>
      <c r="AZ349" s="90" t="s">
        <v>21</v>
      </c>
      <c r="BD349" s="89" t="s">
        <v>94</v>
      </c>
      <c r="BE349" s="90">
        <f t="shared" si="83"/>
        <v>0</v>
      </c>
      <c r="BF349" s="89" t="str">
        <f t="shared" si="84"/>
        <v>S5</v>
      </c>
      <c r="BG349" s="89">
        <f t="shared" si="85"/>
        <v>0.00859828506997421</v>
      </c>
      <c r="BH349" s="89" t="s">
        <v>96</v>
      </c>
      <c r="BI349" s="90" t="s">
        <v>23</v>
      </c>
      <c r="BM349" s="89" t="s">
        <v>94</v>
      </c>
      <c r="BN349" s="90">
        <f t="shared" si="86"/>
        <v>0</v>
      </c>
      <c r="BO349" s="89" t="str">
        <f t="shared" si="87"/>
        <v>S5</v>
      </c>
      <c r="BP349" s="89">
        <f t="shared" si="94"/>
        <v>0.009001549175111</v>
      </c>
      <c r="BQ349" s="89" t="s">
        <v>96</v>
      </c>
      <c r="BR349" s="90" t="s">
        <v>20</v>
      </c>
    </row>
    <row r="350" spans="11:70">
      <c r="K350" s="89" t="s">
        <v>94</v>
      </c>
      <c r="L350" s="90">
        <f t="shared" si="95"/>
        <v>0</v>
      </c>
      <c r="M350" s="89" t="s">
        <v>139</v>
      </c>
      <c r="N350" s="89">
        <f t="shared" si="89"/>
        <v>0.00970685876594795</v>
      </c>
      <c r="O350" s="89" t="s">
        <v>96</v>
      </c>
      <c r="P350" s="90" t="s">
        <v>24</v>
      </c>
      <c r="T350" s="89" t="s">
        <v>94</v>
      </c>
      <c r="U350" s="90">
        <f t="shared" si="75"/>
        <v>0</v>
      </c>
      <c r="V350" s="89" t="str">
        <f t="shared" si="76"/>
        <v>S6</v>
      </c>
      <c r="W350" s="89">
        <f t="shared" si="90"/>
        <v>0.00690233127948598</v>
      </c>
      <c r="X350" s="89" t="s">
        <v>96</v>
      </c>
      <c r="Y350" s="90" t="s">
        <v>19</v>
      </c>
      <c r="AC350" s="89" t="s">
        <v>94</v>
      </c>
      <c r="AD350" s="90">
        <f t="shared" si="77"/>
        <v>0</v>
      </c>
      <c r="AE350" s="89" t="str">
        <f t="shared" si="78"/>
        <v>S6</v>
      </c>
      <c r="AF350" s="89">
        <f t="shared" si="91"/>
        <v>0.00895580030607749</v>
      </c>
      <c r="AG350" s="89" t="s">
        <v>96</v>
      </c>
      <c r="AH350" s="90" t="s">
        <v>25</v>
      </c>
      <c r="AL350" s="89" t="s">
        <v>94</v>
      </c>
      <c r="AM350" s="90">
        <f t="shared" si="79"/>
        <v>0</v>
      </c>
      <c r="AN350" s="89" t="str">
        <f t="shared" si="80"/>
        <v>S6</v>
      </c>
      <c r="AO350" s="89">
        <f t="shared" si="92"/>
        <v>0.00831343357193171</v>
      </c>
      <c r="AP350" s="89" t="s">
        <v>96</v>
      </c>
      <c r="AQ350" s="90" t="s">
        <v>22</v>
      </c>
      <c r="AU350" s="89" t="s">
        <v>94</v>
      </c>
      <c r="AV350" s="90">
        <f t="shared" si="81"/>
        <v>0</v>
      </c>
      <c r="AW350" s="89" t="str">
        <f t="shared" si="82"/>
        <v>S6</v>
      </c>
      <c r="AX350" s="89">
        <f t="shared" si="93"/>
        <v>0.00869775718904425</v>
      </c>
      <c r="AY350" s="89" t="s">
        <v>96</v>
      </c>
      <c r="AZ350" s="90" t="s">
        <v>21</v>
      </c>
      <c r="BD350" s="89" t="s">
        <v>94</v>
      </c>
      <c r="BE350" s="90">
        <f t="shared" si="83"/>
        <v>0</v>
      </c>
      <c r="BF350" s="89" t="str">
        <f t="shared" si="84"/>
        <v>S6</v>
      </c>
      <c r="BG350" s="89">
        <f t="shared" si="85"/>
        <v>0.00831343357193171</v>
      </c>
      <c r="BH350" s="89" t="s">
        <v>96</v>
      </c>
      <c r="BI350" s="90" t="s">
        <v>23</v>
      </c>
      <c r="BM350" s="89" t="s">
        <v>94</v>
      </c>
      <c r="BN350" s="90">
        <f t="shared" si="86"/>
        <v>0</v>
      </c>
      <c r="BO350" s="89" t="str">
        <f t="shared" si="87"/>
        <v>S6</v>
      </c>
      <c r="BP350" s="89">
        <f t="shared" si="94"/>
        <v>0.00869775718904425</v>
      </c>
      <c r="BQ350" s="89" t="s">
        <v>96</v>
      </c>
      <c r="BR350" s="90" t="s">
        <v>20</v>
      </c>
    </row>
    <row r="351" spans="11:70">
      <c r="K351" s="92" t="s">
        <v>94</v>
      </c>
      <c r="L351" s="90">
        <f t="shared" si="95"/>
        <v>0</v>
      </c>
      <c r="M351" s="89" t="s">
        <v>140</v>
      </c>
      <c r="N351" s="89">
        <f t="shared" si="89"/>
        <v>0.00952537765103036</v>
      </c>
      <c r="O351" s="89" t="s">
        <v>96</v>
      </c>
      <c r="P351" s="90" t="s">
        <v>24</v>
      </c>
      <c r="T351" s="89" t="s">
        <v>94</v>
      </c>
      <c r="U351" s="90">
        <f t="shared" si="75"/>
        <v>0</v>
      </c>
      <c r="V351" s="89" t="str">
        <f t="shared" si="76"/>
        <v>S7</v>
      </c>
      <c r="W351" s="89">
        <f t="shared" si="90"/>
        <v>0.00695811193011423</v>
      </c>
      <c r="X351" s="89" t="s">
        <v>96</v>
      </c>
      <c r="Y351" s="90" t="s">
        <v>19</v>
      </c>
      <c r="AC351" s="89" t="s">
        <v>94</v>
      </c>
      <c r="AD351" s="90">
        <f t="shared" si="77"/>
        <v>0</v>
      </c>
      <c r="AE351" s="89" t="str">
        <f t="shared" si="78"/>
        <v>S7</v>
      </c>
      <c r="AF351" s="89">
        <f t="shared" si="91"/>
        <v>0.0083231978023869</v>
      </c>
      <c r="AG351" s="89" t="s">
        <v>96</v>
      </c>
      <c r="AH351" s="90" t="s">
        <v>25</v>
      </c>
      <c r="AL351" s="89" t="s">
        <v>94</v>
      </c>
      <c r="AM351" s="90">
        <f t="shared" si="79"/>
        <v>0</v>
      </c>
      <c r="AN351" s="89" t="str">
        <f t="shared" si="80"/>
        <v>S7</v>
      </c>
      <c r="AO351" s="89">
        <f t="shared" si="92"/>
        <v>0.00810776020785731</v>
      </c>
      <c r="AP351" s="89" t="s">
        <v>96</v>
      </c>
      <c r="AQ351" s="90" t="s">
        <v>22</v>
      </c>
      <c r="AU351" s="89" t="s">
        <v>94</v>
      </c>
      <c r="AV351" s="90">
        <f t="shared" si="81"/>
        <v>0</v>
      </c>
      <c r="AW351" s="89" t="str">
        <f t="shared" si="82"/>
        <v>S7</v>
      </c>
      <c r="AX351" s="89">
        <f t="shared" si="93"/>
        <v>0.00850186452384368</v>
      </c>
      <c r="AY351" s="89" t="s">
        <v>96</v>
      </c>
      <c r="AZ351" s="90" t="s">
        <v>21</v>
      </c>
      <c r="BD351" s="89" t="s">
        <v>94</v>
      </c>
      <c r="BE351" s="90">
        <f t="shared" si="83"/>
        <v>0</v>
      </c>
      <c r="BF351" s="89" t="str">
        <f t="shared" si="84"/>
        <v>S7</v>
      </c>
      <c r="BG351" s="89">
        <f t="shared" si="85"/>
        <v>0.00810776020785731</v>
      </c>
      <c r="BH351" s="89" t="s">
        <v>96</v>
      </c>
      <c r="BI351" s="90" t="s">
        <v>23</v>
      </c>
      <c r="BM351" s="89" t="s">
        <v>94</v>
      </c>
      <c r="BN351" s="90">
        <f t="shared" si="86"/>
        <v>0</v>
      </c>
      <c r="BO351" s="89" t="str">
        <f t="shared" si="87"/>
        <v>S7</v>
      </c>
      <c r="BP351" s="89">
        <f t="shared" si="94"/>
        <v>0.00850186452384368</v>
      </c>
      <c r="BQ351" s="89" t="s">
        <v>96</v>
      </c>
      <c r="BR351" s="90" t="s">
        <v>20</v>
      </c>
    </row>
    <row r="352" spans="11:70">
      <c r="K352" s="89" t="s">
        <v>94</v>
      </c>
      <c r="L352" s="90">
        <f t="shared" si="95"/>
        <v>0</v>
      </c>
      <c r="M352" s="89" t="s">
        <v>141</v>
      </c>
      <c r="N352" s="89">
        <f t="shared" si="89"/>
        <v>0.00940579551046531</v>
      </c>
      <c r="O352" s="89" t="s">
        <v>96</v>
      </c>
      <c r="P352" s="90" t="s">
        <v>24</v>
      </c>
      <c r="T352" s="89" t="s">
        <v>94</v>
      </c>
      <c r="U352" s="90">
        <f t="shared" ref="U352:U415" si="96">L352</f>
        <v>0</v>
      </c>
      <c r="V352" s="89" t="str">
        <f t="shared" ref="V352:V415" si="97">M352</f>
        <v>S8</v>
      </c>
      <c r="W352" s="89">
        <f t="shared" si="90"/>
        <v>0.00713706178998624</v>
      </c>
      <c r="X352" s="89" t="s">
        <v>96</v>
      </c>
      <c r="Y352" s="90" t="s">
        <v>19</v>
      </c>
      <c r="AC352" s="89" t="s">
        <v>94</v>
      </c>
      <c r="AD352" s="90">
        <f t="shared" ref="AD352:AD415" si="98">U352</f>
        <v>0</v>
      </c>
      <c r="AE352" s="89" t="str">
        <f t="shared" ref="AE352:AE415" si="99">V352</f>
        <v>S8</v>
      </c>
      <c r="AF352" s="89">
        <f t="shared" si="91"/>
        <v>0.00791001223001852</v>
      </c>
      <c r="AG352" s="89" t="s">
        <v>96</v>
      </c>
      <c r="AH352" s="90" t="s">
        <v>25</v>
      </c>
      <c r="AL352" s="89" t="s">
        <v>94</v>
      </c>
      <c r="AM352" s="90">
        <f t="shared" ref="AM352:AM415" si="100">AD352</f>
        <v>0</v>
      </c>
      <c r="AN352" s="89" t="str">
        <f t="shared" ref="AN352:AN415" si="101">AE352</f>
        <v>S8</v>
      </c>
      <c r="AO352" s="89">
        <f t="shared" si="92"/>
        <v>0.00802617470555127</v>
      </c>
      <c r="AP352" s="89" t="s">
        <v>96</v>
      </c>
      <c r="AQ352" s="90" t="s">
        <v>22</v>
      </c>
      <c r="AU352" s="89" t="s">
        <v>94</v>
      </c>
      <c r="AV352" s="90">
        <f t="shared" ref="AV352:AV415" si="102">AM352</f>
        <v>0</v>
      </c>
      <c r="AW352" s="89" t="str">
        <f t="shared" ref="AW352:AW415" si="103">AN352</f>
        <v>S8</v>
      </c>
      <c r="AX352" s="89">
        <f t="shared" si="93"/>
        <v>0.0084452232324364</v>
      </c>
      <c r="AY352" s="89" t="s">
        <v>96</v>
      </c>
      <c r="AZ352" s="90" t="s">
        <v>21</v>
      </c>
      <c r="BD352" s="89" t="s">
        <v>94</v>
      </c>
      <c r="BE352" s="90">
        <f t="shared" ref="BE352:BE415" si="104">AV352</f>
        <v>0</v>
      </c>
      <c r="BF352" s="89" t="str">
        <f t="shared" ref="BF352:BF415" si="105">AW352</f>
        <v>S8</v>
      </c>
      <c r="BG352" s="89">
        <f t="shared" ref="BG352:BG415" si="106">AO352</f>
        <v>0.00802617470555127</v>
      </c>
      <c r="BH352" s="89" t="s">
        <v>96</v>
      </c>
      <c r="BI352" s="90" t="s">
        <v>23</v>
      </c>
      <c r="BM352" s="89" t="s">
        <v>94</v>
      </c>
      <c r="BN352" s="90">
        <f t="shared" ref="BN352:BN415" si="107">BE352</f>
        <v>0</v>
      </c>
      <c r="BO352" s="89" t="str">
        <f t="shared" ref="BO352:BO415" si="108">BF352</f>
        <v>S8</v>
      </c>
      <c r="BP352" s="89">
        <f t="shared" si="94"/>
        <v>0.0084452232324364</v>
      </c>
      <c r="BQ352" s="89" t="s">
        <v>96</v>
      </c>
      <c r="BR352" s="90" t="s">
        <v>20</v>
      </c>
    </row>
    <row r="353" spans="11:70">
      <c r="K353" s="89" t="s">
        <v>94</v>
      </c>
      <c r="L353" s="90">
        <f t="shared" si="95"/>
        <v>0</v>
      </c>
      <c r="M353" s="89" t="s">
        <v>142</v>
      </c>
      <c r="N353" s="89">
        <f t="shared" si="89"/>
        <v>0.00934271150095977</v>
      </c>
      <c r="O353" s="89" t="s">
        <v>96</v>
      </c>
      <c r="P353" s="90" t="s">
        <v>24</v>
      </c>
      <c r="T353" s="89" t="s">
        <v>94</v>
      </c>
      <c r="U353" s="90">
        <f t="shared" si="96"/>
        <v>0</v>
      </c>
      <c r="V353" s="89" t="str">
        <f t="shared" si="97"/>
        <v>S9</v>
      </c>
      <c r="W353" s="89">
        <f t="shared" si="90"/>
        <v>0.00761804538936425</v>
      </c>
      <c r="X353" s="89" t="s">
        <v>96</v>
      </c>
      <c r="Y353" s="90" t="s">
        <v>19</v>
      </c>
      <c r="AC353" s="89" t="s">
        <v>94</v>
      </c>
      <c r="AD353" s="90">
        <f t="shared" si="98"/>
        <v>0</v>
      </c>
      <c r="AE353" s="89" t="str">
        <f t="shared" si="99"/>
        <v>S9</v>
      </c>
      <c r="AF353" s="89">
        <f t="shared" si="91"/>
        <v>0.00767868703142379</v>
      </c>
      <c r="AG353" s="89" t="s">
        <v>96</v>
      </c>
      <c r="AH353" s="90" t="s">
        <v>25</v>
      </c>
      <c r="AL353" s="89" t="s">
        <v>94</v>
      </c>
      <c r="AM353" s="90">
        <f t="shared" si="100"/>
        <v>0</v>
      </c>
      <c r="AN353" s="89" t="str">
        <f t="shared" si="101"/>
        <v>S9</v>
      </c>
      <c r="AO353" s="89">
        <f t="shared" si="92"/>
        <v>0.00811366825218321</v>
      </c>
      <c r="AP353" s="89" t="s">
        <v>96</v>
      </c>
      <c r="AQ353" s="90" t="s">
        <v>22</v>
      </c>
      <c r="AU353" s="89" t="s">
        <v>94</v>
      </c>
      <c r="AV353" s="90">
        <f t="shared" si="102"/>
        <v>0</v>
      </c>
      <c r="AW353" s="89" t="str">
        <f t="shared" si="103"/>
        <v>S9</v>
      </c>
      <c r="AX353" s="89">
        <f t="shared" si="93"/>
        <v>0.00858502204079058</v>
      </c>
      <c r="AY353" s="89" t="s">
        <v>96</v>
      </c>
      <c r="AZ353" s="90" t="s">
        <v>21</v>
      </c>
      <c r="BD353" s="89" t="s">
        <v>94</v>
      </c>
      <c r="BE353" s="90">
        <f t="shared" si="104"/>
        <v>0</v>
      </c>
      <c r="BF353" s="89" t="str">
        <f t="shared" si="105"/>
        <v>S9</v>
      </c>
      <c r="BG353" s="89">
        <f t="shared" si="106"/>
        <v>0.00811366825218321</v>
      </c>
      <c r="BH353" s="89" t="s">
        <v>96</v>
      </c>
      <c r="BI353" s="90" t="s">
        <v>23</v>
      </c>
      <c r="BM353" s="89" t="s">
        <v>94</v>
      </c>
      <c r="BN353" s="90">
        <f t="shared" si="107"/>
        <v>0</v>
      </c>
      <c r="BO353" s="89" t="str">
        <f t="shared" si="108"/>
        <v>S9</v>
      </c>
      <c r="BP353" s="89">
        <f t="shared" si="94"/>
        <v>0.00858502204079058</v>
      </c>
      <c r="BQ353" s="89" t="s">
        <v>96</v>
      </c>
      <c r="BR353" s="90" t="s">
        <v>20</v>
      </c>
    </row>
    <row r="354" spans="11:70">
      <c r="K354" s="89" t="s">
        <v>94</v>
      </c>
      <c r="L354" s="90">
        <f t="shared" si="95"/>
        <v>0</v>
      </c>
      <c r="M354" s="89" t="s">
        <v>143</v>
      </c>
      <c r="N354" s="89">
        <f t="shared" si="89"/>
        <v>0.0093232756046095</v>
      </c>
      <c r="O354" s="89" t="s">
        <v>96</v>
      </c>
      <c r="P354" s="90" t="s">
        <v>24</v>
      </c>
      <c r="T354" s="89" t="s">
        <v>94</v>
      </c>
      <c r="U354" s="90">
        <f t="shared" si="96"/>
        <v>0</v>
      </c>
      <c r="V354" s="89" t="str">
        <f t="shared" si="97"/>
        <v>S10</v>
      </c>
      <c r="W354" s="89">
        <f t="shared" si="90"/>
        <v>0.00832464497830165</v>
      </c>
      <c r="X354" s="89" t="s">
        <v>96</v>
      </c>
      <c r="Y354" s="90" t="s">
        <v>19</v>
      </c>
      <c r="AC354" s="89" t="s">
        <v>94</v>
      </c>
      <c r="AD354" s="90">
        <f t="shared" si="98"/>
        <v>0</v>
      </c>
      <c r="AE354" s="89" t="str">
        <f t="shared" si="99"/>
        <v>S10</v>
      </c>
      <c r="AF354" s="89">
        <f t="shared" si="91"/>
        <v>0.00755744496055898</v>
      </c>
      <c r="AG354" s="89" t="s">
        <v>96</v>
      </c>
      <c r="AH354" s="90" t="s">
        <v>25</v>
      </c>
      <c r="AL354" s="89" t="s">
        <v>94</v>
      </c>
      <c r="AM354" s="90">
        <f t="shared" si="100"/>
        <v>0</v>
      </c>
      <c r="AN354" s="89" t="str">
        <f t="shared" si="101"/>
        <v>S10</v>
      </c>
      <c r="AO354" s="89">
        <f t="shared" si="92"/>
        <v>0.00838274552310763</v>
      </c>
      <c r="AP354" s="89" t="s">
        <v>96</v>
      </c>
      <c r="AQ354" s="90" t="s">
        <v>22</v>
      </c>
      <c r="AU354" s="89" t="s">
        <v>94</v>
      </c>
      <c r="AV354" s="90">
        <f t="shared" si="102"/>
        <v>0</v>
      </c>
      <c r="AW354" s="89" t="str">
        <f t="shared" si="103"/>
        <v>S10</v>
      </c>
      <c r="AX354" s="89">
        <f t="shared" si="93"/>
        <v>0.00899201274693116</v>
      </c>
      <c r="AY354" s="89" t="s">
        <v>96</v>
      </c>
      <c r="AZ354" s="90" t="s">
        <v>21</v>
      </c>
      <c r="BD354" s="89" t="s">
        <v>94</v>
      </c>
      <c r="BE354" s="90">
        <f t="shared" si="104"/>
        <v>0</v>
      </c>
      <c r="BF354" s="89" t="str">
        <f t="shared" si="105"/>
        <v>S10</v>
      </c>
      <c r="BG354" s="89">
        <f t="shared" si="106"/>
        <v>0.00838274552310763</v>
      </c>
      <c r="BH354" s="89" t="s">
        <v>96</v>
      </c>
      <c r="BI354" s="90" t="s">
        <v>23</v>
      </c>
      <c r="BM354" s="89" t="s">
        <v>94</v>
      </c>
      <c r="BN354" s="90">
        <f t="shared" si="107"/>
        <v>0</v>
      </c>
      <c r="BO354" s="89" t="str">
        <f t="shared" si="108"/>
        <v>S10</v>
      </c>
      <c r="BP354" s="89">
        <f t="shared" si="94"/>
        <v>0.00899201274693116</v>
      </c>
      <c r="BQ354" s="89" t="s">
        <v>96</v>
      </c>
      <c r="BR354" s="90" t="s">
        <v>20</v>
      </c>
    </row>
    <row r="355" spans="11:70">
      <c r="K355" s="93" t="s">
        <v>94</v>
      </c>
      <c r="L355" s="90">
        <f t="shared" si="95"/>
        <v>0</v>
      </c>
      <c r="M355" s="89" t="s">
        <v>144</v>
      </c>
      <c r="N355" s="89">
        <f t="shared" si="89"/>
        <v>0.00935477163539888</v>
      </c>
      <c r="O355" s="94" t="s">
        <v>96</v>
      </c>
      <c r="P355" s="90" t="s">
        <v>24</v>
      </c>
      <c r="T355" s="89" t="s">
        <v>94</v>
      </c>
      <c r="U355" s="90">
        <f t="shared" si="96"/>
        <v>0</v>
      </c>
      <c r="V355" s="89" t="str">
        <f t="shared" si="97"/>
        <v>S11</v>
      </c>
      <c r="W355" s="89">
        <f t="shared" si="90"/>
        <v>0.00886201666472859</v>
      </c>
      <c r="X355" s="94" t="s">
        <v>96</v>
      </c>
      <c r="Y355" s="90" t="s">
        <v>19</v>
      </c>
      <c r="AC355" s="89" t="s">
        <v>94</v>
      </c>
      <c r="AD355" s="90">
        <f t="shared" si="98"/>
        <v>0</v>
      </c>
      <c r="AE355" s="89" t="str">
        <f t="shared" si="99"/>
        <v>S11</v>
      </c>
      <c r="AF355" s="89">
        <f t="shared" si="91"/>
        <v>0.00753987073520926</v>
      </c>
      <c r="AG355" s="94" t="s">
        <v>96</v>
      </c>
      <c r="AH355" s="90" t="s">
        <v>25</v>
      </c>
      <c r="AL355" s="89" t="s">
        <v>94</v>
      </c>
      <c r="AM355" s="90">
        <f t="shared" si="100"/>
        <v>0</v>
      </c>
      <c r="AN355" s="89" t="str">
        <f t="shared" si="101"/>
        <v>S11</v>
      </c>
      <c r="AO355" s="89">
        <f t="shared" si="92"/>
        <v>0.00874680022383472</v>
      </c>
      <c r="AP355" s="94" t="s">
        <v>96</v>
      </c>
      <c r="AQ355" s="90" t="s">
        <v>22</v>
      </c>
      <c r="AU355" s="89" t="s">
        <v>94</v>
      </c>
      <c r="AV355" s="90">
        <f t="shared" si="102"/>
        <v>0</v>
      </c>
      <c r="AW355" s="89" t="str">
        <f t="shared" si="103"/>
        <v>S11</v>
      </c>
      <c r="AX355" s="89">
        <f t="shared" si="93"/>
        <v>0.009722872391825</v>
      </c>
      <c r="AY355" s="94" t="s">
        <v>96</v>
      </c>
      <c r="AZ355" s="90" t="s">
        <v>21</v>
      </c>
      <c r="BD355" s="89" t="s">
        <v>94</v>
      </c>
      <c r="BE355" s="90">
        <f t="shared" si="104"/>
        <v>0</v>
      </c>
      <c r="BF355" s="89" t="str">
        <f t="shared" si="105"/>
        <v>S11</v>
      </c>
      <c r="BG355" s="89">
        <f t="shared" si="106"/>
        <v>0.00874680022383472</v>
      </c>
      <c r="BH355" s="94" t="s">
        <v>96</v>
      </c>
      <c r="BI355" s="90" t="s">
        <v>23</v>
      </c>
      <c r="BM355" s="89" t="s">
        <v>94</v>
      </c>
      <c r="BN355" s="90">
        <f t="shared" si="107"/>
        <v>0</v>
      </c>
      <c r="BO355" s="89" t="str">
        <f t="shared" si="108"/>
        <v>S11</v>
      </c>
      <c r="BP355" s="89">
        <f t="shared" si="94"/>
        <v>0.009722872391825</v>
      </c>
      <c r="BQ355" s="94" t="s">
        <v>96</v>
      </c>
      <c r="BR355" s="90" t="s">
        <v>20</v>
      </c>
    </row>
    <row r="356" spans="11:70">
      <c r="K356" s="89" t="s">
        <v>94</v>
      </c>
      <c r="L356" s="90">
        <f t="shared" si="95"/>
        <v>0</v>
      </c>
      <c r="M356" s="89" t="s">
        <v>145</v>
      </c>
      <c r="N356" s="89">
        <f t="shared" si="89"/>
        <v>0.00951955200798545</v>
      </c>
      <c r="O356" s="89" t="s">
        <v>96</v>
      </c>
      <c r="P356" s="90" t="s">
        <v>24</v>
      </c>
      <c r="T356" s="89" t="s">
        <v>94</v>
      </c>
      <c r="U356" s="90">
        <f t="shared" si="96"/>
        <v>0</v>
      </c>
      <c r="V356" s="89" t="str">
        <f t="shared" si="97"/>
        <v>S12</v>
      </c>
      <c r="W356" s="89">
        <f t="shared" si="90"/>
        <v>0.00917902343356797</v>
      </c>
      <c r="X356" s="89" t="s">
        <v>96</v>
      </c>
      <c r="Y356" s="90" t="s">
        <v>19</v>
      </c>
      <c r="AC356" s="89" t="s">
        <v>94</v>
      </c>
      <c r="AD356" s="90">
        <f t="shared" si="98"/>
        <v>0</v>
      </c>
      <c r="AE356" s="89" t="str">
        <f t="shared" si="99"/>
        <v>S12</v>
      </c>
      <c r="AF356" s="89">
        <f t="shared" si="91"/>
        <v>0.00765324792010456</v>
      </c>
      <c r="AG356" s="89" t="s">
        <v>96</v>
      </c>
      <c r="AH356" s="90" t="s">
        <v>25</v>
      </c>
      <c r="AL356" s="89" t="s">
        <v>94</v>
      </c>
      <c r="AM356" s="90">
        <f t="shared" si="100"/>
        <v>0</v>
      </c>
      <c r="AN356" s="89" t="str">
        <f t="shared" si="101"/>
        <v>S12</v>
      </c>
      <c r="AO356" s="89">
        <f t="shared" si="92"/>
        <v>0.0090818707258295</v>
      </c>
      <c r="AP356" s="89" t="s">
        <v>96</v>
      </c>
      <c r="AQ356" s="90" t="s">
        <v>22</v>
      </c>
      <c r="AU356" s="89" t="s">
        <v>94</v>
      </c>
      <c r="AV356" s="90">
        <f t="shared" si="102"/>
        <v>0</v>
      </c>
      <c r="AW356" s="89" t="str">
        <f t="shared" si="103"/>
        <v>S12</v>
      </c>
      <c r="AX356" s="89">
        <f t="shared" si="93"/>
        <v>0.0104206027643797</v>
      </c>
      <c r="AY356" s="89" t="s">
        <v>96</v>
      </c>
      <c r="AZ356" s="90" t="s">
        <v>21</v>
      </c>
      <c r="BD356" s="89" t="s">
        <v>94</v>
      </c>
      <c r="BE356" s="90">
        <f t="shared" si="104"/>
        <v>0</v>
      </c>
      <c r="BF356" s="89" t="str">
        <f t="shared" si="105"/>
        <v>S12</v>
      </c>
      <c r="BG356" s="89">
        <f t="shared" si="106"/>
        <v>0.0090818707258295</v>
      </c>
      <c r="BH356" s="89" t="s">
        <v>96</v>
      </c>
      <c r="BI356" s="90" t="s">
        <v>23</v>
      </c>
      <c r="BM356" s="89" t="s">
        <v>94</v>
      </c>
      <c r="BN356" s="90">
        <f t="shared" si="107"/>
        <v>0</v>
      </c>
      <c r="BO356" s="89" t="str">
        <f t="shared" si="108"/>
        <v>S12</v>
      </c>
      <c r="BP356" s="89">
        <f t="shared" si="94"/>
        <v>0.0104206027643797</v>
      </c>
      <c r="BQ356" s="89" t="s">
        <v>96</v>
      </c>
      <c r="BR356" s="90" t="s">
        <v>20</v>
      </c>
    </row>
    <row r="357" spans="11:70">
      <c r="K357" s="89" t="s">
        <v>94</v>
      </c>
      <c r="L357" s="90">
        <f t="shared" si="95"/>
        <v>0</v>
      </c>
      <c r="M357" s="89" t="s">
        <v>146</v>
      </c>
      <c r="N357" s="89">
        <f t="shared" si="89"/>
        <v>0.00983477217602029</v>
      </c>
      <c r="O357" s="89" t="s">
        <v>96</v>
      </c>
      <c r="P357" s="90" t="s">
        <v>24</v>
      </c>
      <c r="T357" s="89" t="s">
        <v>94</v>
      </c>
      <c r="U357" s="90">
        <f t="shared" si="96"/>
        <v>0</v>
      </c>
      <c r="V357" s="89" t="str">
        <f t="shared" si="97"/>
        <v>S13</v>
      </c>
      <c r="W357" s="89">
        <f t="shared" si="90"/>
        <v>0.00935394292004165</v>
      </c>
      <c r="X357" s="89" t="s">
        <v>96</v>
      </c>
      <c r="Y357" s="90" t="s">
        <v>19</v>
      </c>
      <c r="AC357" s="89" t="s">
        <v>94</v>
      </c>
      <c r="AD357" s="90">
        <f t="shared" si="98"/>
        <v>0</v>
      </c>
      <c r="AE357" s="89" t="str">
        <f t="shared" si="99"/>
        <v>S13</v>
      </c>
      <c r="AF357" s="89">
        <f t="shared" si="91"/>
        <v>0.00806302398618668</v>
      </c>
      <c r="AG357" s="89" t="s">
        <v>96</v>
      </c>
      <c r="AH357" s="90" t="s">
        <v>25</v>
      </c>
      <c r="AL357" s="89" t="s">
        <v>94</v>
      </c>
      <c r="AM357" s="90">
        <f t="shared" si="100"/>
        <v>0</v>
      </c>
      <c r="AN357" s="89" t="str">
        <f t="shared" si="101"/>
        <v>S13</v>
      </c>
      <c r="AO357" s="89">
        <f t="shared" si="92"/>
        <v>0.00940908785584033</v>
      </c>
      <c r="AP357" s="89" t="s">
        <v>96</v>
      </c>
      <c r="AQ357" s="90" t="s">
        <v>22</v>
      </c>
      <c r="AU357" s="89" t="s">
        <v>94</v>
      </c>
      <c r="AV357" s="90">
        <f t="shared" si="102"/>
        <v>0</v>
      </c>
      <c r="AW357" s="89" t="str">
        <f t="shared" si="103"/>
        <v>S13</v>
      </c>
      <c r="AX357" s="89">
        <f t="shared" si="93"/>
        <v>0.0109229546436609</v>
      </c>
      <c r="AY357" s="89" t="s">
        <v>96</v>
      </c>
      <c r="AZ357" s="90" t="s">
        <v>21</v>
      </c>
      <c r="BD357" s="89" t="s">
        <v>94</v>
      </c>
      <c r="BE357" s="90">
        <f t="shared" si="104"/>
        <v>0</v>
      </c>
      <c r="BF357" s="89" t="str">
        <f t="shared" si="105"/>
        <v>S13</v>
      </c>
      <c r="BG357" s="89">
        <f t="shared" si="106"/>
        <v>0.00940908785584033</v>
      </c>
      <c r="BH357" s="89" t="s">
        <v>96</v>
      </c>
      <c r="BI357" s="90" t="s">
        <v>23</v>
      </c>
      <c r="BM357" s="89" t="s">
        <v>94</v>
      </c>
      <c r="BN357" s="90">
        <f t="shared" si="107"/>
        <v>0</v>
      </c>
      <c r="BO357" s="89" t="str">
        <f t="shared" si="108"/>
        <v>S13</v>
      </c>
      <c r="BP357" s="89">
        <f t="shared" si="94"/>
        <v>0.0109229546436609</v>
      </c>
      <c r="BQ357" s="89" t="s">
        <v>96</v>
      </c>
      <c r="BR357" s="90" t="s">
        <v>20</v>
      </c>
    </row>
    <row r="358" spans="11:70">
      <c r="K358" s="89" t="s">
        <v>94</v>
      </c>
      <c r="L358" s="90">
        <f t="shared" si="95"/>
        <v>0</v>
      </c>
      <c r="M358" s="89" t="s">
        <v>147</v>
      </c>
      <c r="N358" s="89">
        <f t="shared" si="89"/>
        <v>0.0101197602007481</v>
      </c>
      <c r="O358" s="89" t="s">
        <v>96</v>
      </c>
      <c r="P358" s="90" t="s">
        <v>24</v>
      </c>
      <c r="T358" s="89" t="s">
        <v>94</v>
      </c>
      <c r="U358" s="90">
        <f t="shared" si="96"/>
        <v>0</v>
      </c>
      <c r="V358" s="89" t="str">
        <f t="shared" si="97"/>
        <v>S14</v>
      </c>
      <c r="W358" s="89">
        <f t="shared" si="90"/>
        <v>0.00946890090470574</v>
      </c>
      <c r="X358" s="89" t="s">
        <v>96</v>
      </c>
      <c r="Y358" s="90" t="s">
        <v>19</v>
      </c>
      <c r="AC358" s="89" t="s">
        <v>94</v>
      </c>
      <c r="AD358" s="90">
        <f t="shared" si="98"/>
        <v>0</v>
      </c>
      <c r="AE358" s="89" t="str">
        <f t="shared" si="99"/>
        <v>S14</v>
      </c>
      <c r="AF358" s="89">
        <f t="shared" si="91"/>
        <v>0.00876710103848362</v>
      </c>
      <c r="AG358" s="89" t="s">
        <v>96</v>
      </c>
      <c r="AH358" s="90" t="s">
        <v>25</v>
      </c>
      <c r="AL358" s="89" t="s">
        <v>94</v>
      </c>
      <c r="AM358" s="90">
        <f t="shared" si="100"/>
        <v>0</v>
      </c>
      <c r="AN358" s="89" t="str">
        <f t="shared" si="101"/>
        <v>S14</v>
      </c>
      <c r="AO358" s="89">
        <f t="shared" si="92"/>
        <v>0.00974057712653231</v>
      </c>
      <c r="AP358" s="89" t="s">
        <v>96</v>
      </c>
      <c r="AQ358" s="90" t="s">
        <v>22</v>
      </c>
      <c r="AU358" s="89" t="s">
        <v>94</v>
      </c>
      <c r="AV358" s="90">
        <f t="shared" si="102"/>
        <v>0</v>
      </c>
      <c r="AW358" s="89" t="str">
        <f t="shared" si="103"/>
        <v>S14</v>
      </c>
      <c r="AX358" s="89">
        <f t="shared" si="93"/>
        <v>0.011327125797577</v>
      </c>
      <c r="AY358" s="89" t="s">
        <v>96</v>
      </c>
      <c r="AZ358" s="90" t="s">
        <v>21</v>
      </c>
      <c r="BD358" s="89" t="s">
        <v>94</v>
      </c>
      <c r="BE358" s="90">
        <f t="shared" si="104"/>
        <v>0</v>
      </c>
      <c r="BF358" s="89" t="str">
        <f t="shared" si="105"/>
        <v>S14</v>
      </c>
      <c r="BG358" s="89">
        <f t="shared" si="106"/>
        <v>0.00974057712653231</v>
      </c>
      <c r="BH358" s="89" t="s">
        <v>96</v>
      </c>
      <c r="BI358" s="90" t="s">
        <v>23</v>
      </c>
      <c r="BM358" s="89" t="s">
        <v>94</v>
      </c>
      <c r="BN358" s="90">
        <f t="shared" si="107"/>
        <v>0</v>
      </c>
      <c r="BO358" s="89" t="str">
        <f t="shared" si="108"/>
        <v>S14</v>
      </c>
      <c r="BP358" s="89">
        <f t="shared" si="94"/>
        <v>0.011327125797577</v>
      </c>
      <c r="BQ358" s="89" t="s">
        <v>96</v>
      </c>
      <c r="BR358" s="90" t="s">
        <v>20</v>
      </c>
    </row>
    <row r="359" spans="11:70">
      <c r="K359" s="92" t="s">
        <v>94</v>
      </c>
      <c r="L359" s="90">
        <f t="shared" si="95"/>
        <v>0</v>
      </c>
      <c r="M359" s="89" t="s">
        <v>148</v>
      </c>
      <c r="N359" s="89">
        <f t="shared" si="89"/>
        <v>0.0103526099488921</v>
      </c>
      <c r="O359" s="89" t="s">
        <v>96</v>
      </c>
      <c r="P359" s="90" t="s">
        <v>24</v>
      </c>
      <c r="T359" s="89" t="s">
        <v>94</v>
      </c>
      <c r="U359" s="90">
        <f t="shared" si="96"/>
        <v>0</v>
      </c>
      <c r="V359" s="89" t="str">
        <f t="shared" si="97"/>
        <v>S15</v>
      </c>
      <c r="W359" s="89">
        <f t="shared" si="90"/>
        <v>0.00947570562912054</v>
      </c>
      <c r="X359" s="89" t="s">
        <v>96</v>
      </c>
      <c r="Y359" s="90" t="s">
        <v>19</v>
      </c>
      <c r="AC359" s="89" t="s">
        <v>94</v>
      </c>
      <c r="AD359" s="90">
        <f t="shared" si="98"/>
        <v>0</v>
      </c>
      <c r="AE359" s="89" t="str">
        <f t="shared" si="99"/>
        <v>S15</v>
      </c>
      <c r="AF359" s="89">
        <f t="shared" si="91"/>
        <v>0.00940238544360776</v>
      </c>
      <c r="AG359" s="89" t="s">
        <v>96</v>
      </c>
      <c r="AH359" s="90" t="s">
        <v>25</v>
      </c>
      <c r="AL359" s="89" t="s">
        <v>94</v>
      </c>
      <c r="AM359" s="90">
        <f t="shared" si="100"/>
        <v>0</v>
      </c>
      <c r="AN359" s="89" t="str">
        <f t="shared" si="101"/>
        <v>S15</v>
      </c>
      <c r="AO359" s="89">
        <f t="shared" si="92"/>
        <v>0.00999979087756372</v>
      </c>
      <c r="AP359" s="89" t="s">
        <v>96</v>
      </c>
      <c r="AQ359" s="90" t="s">
        <v>22</v>
      </c>
      <c r="AU359" s="89" t="s">
        <v>94</v>
      </c>
      <c r="AV359" s="90">
        <f t="shared" si="102"/>
        <v>0</v>
      </c>
      <c r="AW359" s="89" t="str">
        <f t="shared" si="103"/>
        <v>S15</v>
      </c>
      <c r="AX359" s="89">
        <f t="shared" si="93"/>
        <v>0.0116249417007371</v>
      </c>
      <c r="AY359" s="89" t="s">
        <v>96</v>
      </c>
      <c r="AZ359" s="90" t="s">
        <v>21</v>
      </c>
      <c r="BD359" s="89" t="s">
        <v>94</v>
      </c>
      <c r="BE359" s="90">
        <f t="shared" si="104"/>
        <v>0</v>
      </c>
      <c r="BF359" s="89" t="str">
        <f t="shared" si="105"/>
        <v>S15</v>
      </c>
      <c r="BG359" s="89">
        <f t="shared" si="106"/>
        <v>0.00999979087756372</v>
      </c>
      <c r="BH359" s="89" t="s">
        <v>96</v>
      </c>
      <c r="BI359" s="90" t="s">
        <v>23</v>
      </c>
      <c r="BM359" s="89" t="s">
        <v>94</v>
      </c>
      <c r="BN359" s="90">
        <f t="shared" si="107"/>
        <v>0</v>
      </c>
      <c r="BO359" s="89" t="str">
        <f t="shared" si="108"/>
        <v>S15</v>
      </c>
      <c r="BP359" s="89">
        <f t="shared" si="94"/>
        <v>0.0116249417007371</v>
      </c>
      <c r="BQ359" s="89" t="s">
        <v>96</v>
      </c>
      <c r="BR359" s="90" t="s">
        <v>20</v>
      </c>
    </row>
    <row r="360" spans="11:70">
      <c r="K360" s="89" t="s">
        <v>94</v>
      </c>
      <c r="L360" s="90">
        <f t="shared" si="95"/>
        <v>0</v>
      </c>
      <c r="M360" s="89" t="s">
        <v>149</v>
      </c>
      <c r="N360" s="89">
        <f t="shared" si="89"/>
        <v>0.0105596594720338</v>
      </c>
      <c r="O360" s="89" t="s">
        <v>96</v>
      </c>
      <c r="P360" s="90" t="s">
        <v>24</v>
      </c>
      <c r="T360" s="89" t="s">
        <v>94</v>
      </c>
      <c r="U360" s="90">
        <f t="shared" si="96"/>
        <v>0</v>
      </c>
      <c r="V360" s="89" t="str">
        <f t="shared" si="97"/>
        <v>S16</v>
      </c>
      <c r="W360" s="89">
        <f t="shared" si="90"/>
        <v>0.00943526057496736</v>
      </c>
      <c r="X360" s="89" t="s">
        <v>96</v>
      </c>
      <c r="Y360" s="90" t="s">
        <v>19</v>
      </c>
      <c r="AC360" s="89" t="s">
        <v>94</v>
      </c>
      <c r="AD360" s="90">
        <f t="shared" si="98"/>
        <v>0</v>
      </c>
      <c r="AE360" s="89" t="str">
        <f t="shared" si="99"/>
        <v>S16</v>
      </c>
      <c r="AF360" s="89">
        <f t="shared" si="91"/>
        <v>0.00983377508800909</v>
      </c>
      <c r="AG360" s="89" t="s">
        <v>96</v>
      </c>
      <c r="AH360" s="90" t="s">
        <v>25</v>
      </c>
      <c r="AL360" s="89" t="s">
        <v>94</v>
      </c>
      <c r="AM360" s="90">
        <f t="shared" si="100"/>
        <v>0</v>
      </c>
      <c r="AN360" s="89" t="str">
        <f t="shared" si="101"/>
        <v>S16</v>
      </c>
      <c r="AO360" s="89">
        <f t="shared" si="92"/>
        <v>0.0101644506642469</v>
      </c>
      <c r="AP360" s="89" t="s">
        <v>96</v>
      </c>
      <c r="AQ360" s="90" t="s">
        <v>22</v>
      </c>
      <c r="AU360" s="89" t="s">
        <v>94</v>
      </c>
      <c r="AV360" s="90">
        <f t="shared" si="102"/>
        <v>0</v>
      </c>
      <c r="AW360" s="89" t="str">
        <f t="shared" si="103"/>
        <v>S16</v>
      </c>
      <c r="AX360" s="89">
        <f t="shared" si="93"/>
        <v>0.01179346357049</v>
      </c>
      <c r="AY360" s="89" t="s">
        <v>96</v>
      </c>
      <c r="AZ360" s="90" t="s">
        <v>21</v>
      </c>
      <c r="BD360" s="89" t="s">
        <v>94</v>
      </c>
      <c r="BE360" s="90">
        <f t="shared" si="104"/>
        <v>0</v>
      </c>
      <c r="BF360" s="89" t="str">
        <f t="shared" si="105"/>
        <v>S16</v>
      </c>
      <c r="BG360" s="89">
        <f t="shared" si="106"/>
        <v>0.0101644506642469</v>
      </c>
      <c r="BH360" s="89" t="s">
        <v>96</v>
      </c>
      <c r="BI360" s="90" t="s">
        <v>23</v>
      </c>
      <c r="BM360" s="89" t="s">
        <v>94</v>
      </c>
      <c r="BN360" s="90">
        <f t="shared" si="107"/>
        <v>0</v>
      </c>
      <c r="BO360" s="89" t="str">
        <f t="shared" si="108"/>
        <v>S16</v>
      </c>
      <c r="BP360" s="89">
        <f t="shared" si="94"/>
        <v>0.01179346357049</v>
      </c>
      <c r="BQ360" s="89" t="s">
        <v>96</v>
      </c>
      <c r="BR360" s="90" t="s">
        <v>20</v>
      </c>
    </row>
    <row r="361" spans="11:70">
      <c r="K361" s="89" t="s">
        <v>94</v>
      </c>
      <c r="L361" s="90">
        <f t="shared" si="95"/>
        <v>0</v>
      </c>
      <c r="M361" s="89" t="s">
        <v>150</v>
      </c>
      <c r="N361" s="89">
        <f t="shared" si="89"/>
        <v>0.0107192629502442</v>
      </c>
      <c r="O361" s="89" t="s">
        <v>96</v>
      </c>
      <c r="P361" s="90" t="s">
        <v>24</v>
      </c>
      <c r="T361" s="89" t="s">
        <v>94</v>
      </c>
      <c r="U361" s="90">
        <f t="shared" si="96"/>
        <v>0</v>
      </c>
      <c r="V361" s="89" t="str">
        <f t="shared" si="97"/>
        <v>S17</v>
      </c>
      <c r="W361" s="89">
        <f t="shared" si="90"/>
        <v>0.00935860344516929</v>
      </c>
      <c r="X361" s="89" t="s">
        <v>96</v>
      </c>
      <c r="Y361" s="90" t="s">
        <v>19</v>
      </c>
      <c r="AC361" s="89" t="s">
        <v>94</v>
      </c>
      <c r="AD361" s="90">
        <f t="shared" si="98"/>
        <v>0</v>
      </c>
      <c r="AE361" s="89" t="str">
        <f t="shared" si="99"/>
        <v>S17</v>
      </c>
      <c r="AF361" s="89">
        <f t="shared" si="91"/>
        <v>0.0101050279210297</v>
      </c>
      <c r="AG361" s="89" t="s">
        <v>96</v>
      </c>
      <c r="AH361" s="90" t="s">
        <v>25</v>
      </c>
      <c r="AL361" s="89" t="s">
        <v>94</v>
      </c>
      <c r="AM361" s="90">
        <f t="shared" si="100"/>
        <v>0</v>
      </c>
      <c r="AN361" s="89" t="str">
        <f t="shared" si="101"/>
        <v>S17</v>
      </c>
      <c r="AO361" s="89">
        <f t="shared" si="92"/>
        <v>0.0102560890823508</v>
      </c>
      <c r="AP361" s="89" t="s">
        <v>96</v>
      </c>
      <c r="AQ361" s="90" t="s">
        <v>22</v>
      </c>
      <c r="AU361" s="89" t="s">
        <v>94</v>
      </c>
      <c r="AV361" s="90">
        <f t="shared" si="102"/>
        <v>0</v>
      </c>
      <c r="AW361" s="89" t="str">
        <f t="shared" si="103"/>
        <v>S17</v>
      </c>
      <c r="AX361" s="89">
        <f t="shared" si="93"/>
        <v>0.0119169823402558</v>
      </c>
      <c r="AY361" s="89" t="s">
        <v>96</v>
      </c>
      <c r="AZ361" s="90" t="s">
        <v>21</v>
      </c>
      <c r="BD361" s="89" t="s">
        <v>94</v>
      </c>
      <c r="BE361" s="90">
        <f t="shared" si="104"/>
        <v>0</v>
      </c>
      <c r="BF361" s="89" t="str">
        <f t="shared" si="105"/>
        <v>S17</v>
      </c>
      <c r="BG361" s="89">
        <f t="shared" si="106"/>
        <v>0.0102560890823508</v>
      </c>
      <c r="BH361" s="89" t="s">
        <v>96</v>
      </c>
      <c r="BI361" s="90" t="s">
        <v>23</v>
      </c>
      <c r="BM361" s="89" t="s">
        <v>94</v>
      </c>
      <c r="BN361" s="90">
        <f t="shared" si="107"/>
        <v>0</v>
      </c>
      <c r="BO361" s="89" t="str">
        <f t="shared" si="108"/>
        <v>S17</v>
      </c>
      <c r="BP361" s="89">
        <f t="shared" si="94"/>
        <v>0.0119169823402558</v>
      </c>
      <c r="BQ361" s="89" t="s">
        <v>96</v>
      </c>
      <c r="BR361" s="90" t="s">
        <v>20</v>
      </c>
    </row>
    <row r="362" spans="11:70">
      <c r="K362" s="89" t="s">
        <v>94</v>
      </c>
      <c r="L362" s="90">
        <f t="shared" si="95"/>
        <v>0</v>
      </c>
      <c r="M362" s="89" t="s">
        <v>151</v>
      </c>
      <c r="N362" s="89">
        <f t="shared" si="89"/>
        <v>0.0108315644882517</v>
      </c>
      <c r="O362" s="89" t="s">
        <v>96</v>
      </c>
      <c r="P362" s="90" t="s">
        <v>24</v>
      </c>
      <c r="T362" s="89" t="s">
        <v>94</v>
      </c>
      <c r="U362" s="90">
        <f t="shared" si="96"/>
        <v>0</v>
      </c>
      <c r="V362" s="89" t="str">
        <f t="shared" si="97"/>
        <v>S18</v>
      </c>
      <c r="W362" s="89">
        <f t="shared" si="90"/>
        <v>0.00937740083829202</v>
      </c>
      <c r="X362" s="89" t="s">
        <v>96</v>
      </c>
      <c r="Y362" s="90" t="s">
        <v>19</v>
      </c>
      <c r="AC362" s="89" t="s">
        <v>94</v>
      </c>
      <c r="AD362" s="90">
        <f t="shared" si="98"/>
        <v>0</v>
      </c>
      <c r="AE362" s="89" t="str">
        <f t="shared" si="99"/>
        <v>S18</v>
      </c>
      <c r="AF362" s="89">
        <f t="shared" si="91"/>
        <v>0.0102525876095419</v>
      </c>
      <c r="AG362" s="89" t="s">
        <v>96</v>
      </c>
      <c r="AH362" s="90" t="s">
        <v>25</v>
      </c>
      <c r="AL362" s="89" t="s">
        <v>94</v>
      </c>
      <c r="AM362" s="90">
        <f t="shared" si="100"/>
        <v>0</v>
      </c>
      <c r="AN362" s="89" t="str">
        <f t="shared" si="101"/>
        <v>S18</v>
      </c>
      <c r="AO362" s="89">
        <f t="shared" si="92"/>
        <v>0.010306050695497</v>
      </c>
      <c r="AP362" s="89" t="s">
        <v>96</v>
      </c>
      <c r="AQ362" s="90" t="s">
        <v>22</v>
      </c>
      <c r="AU362" s="89" t="s">
        <v>94</v>
      </c>
      <c r="AV362" s="90">
        <f t="shared" si="102"/>
        <v>0</v>
      </c>
      <c r="AW362" s="89" t="str">
        <f t="shared" si="103"/>
        <v>S18</v>
      </c>
      <c r="AX362" s="89">
        <f t="shared" si="93"/>
        <v>0.0119637007973735</v>
      </c>
      <c r="AY362" s="89" t="s">
        <v>96</v>
      </c>
      <c r="AZ362" s="90" t="s">
        <v>21</v>
      </c>
      <c r="BD362" s="89" t="s">
        <v>94</v>
      </c>
      <c r="BE362" s="90">
        <f t="shared" si="104"/>
        <v>0</v>
      </c>
      <c r="BF362" s="89" t="str">
        <f t="shared" si="105"/>
        <v>S18</v>
      </c>
      <c r="BG362" s="89">
        <f t="shared" si="106"/>
        <v>0.010306050695497</v>
      </c>
      <c r="BH362" s="89" t="s">
        <v>96</v>
      </c>
      <c r="BI362" s="90" t="s">
        <v>23</v>
      </c>
      <c r="BM362" s="89" t="s">
        <v>94</v>
      </c>
      <c r="BN362" s="90">
        <f t="shared" si="107"/>
        <v>0</v>
      </c>
      <c r="BO362" s="89" t="str">
        <f t="shared" si="108"/>
        <v>S18</v>
      </c>
      <c r="BP362" s="89">
        <f t="shared" si="94"/>
        <v>0.0119637007973735</v>
      </c>
      <c r="BQ362" s="89" t="s">
        <v>96</v>
      </c>
      <c r="BR362" s="90" t="s">
        <v>20</v>
      </c>
    </row>
    <row r="363" spans="11:70">
      <c r="K363" s="92" t="s">
        <v>94</v>
      </c>
      <c r="L363" s="90">
        <f t="shared" si="95"/>
        <v>0</v>
      </c>
      <c r="M363" s="89" t="s">
        <v>152</v>
      </c>
      <c r="N363" s="89">
        <f t="shared" si="89"/>
        <v>0.010907270240581</v>
      </c>
      <c r="O363" s="89" t="s">
        <v>96</v>
      </c>
      <c r="P363" s="90" t="s">
        <v>24</v>
      </c>
      <c r="T363" s="89" t="s">
        <v>94</v>
      </c>
      <c r="U363" s="90">
        <f t="shared" si="96"/>
        <v>0</v>
      </c>
      <c r="V363" s="89" t="str">
        <f t="shared" si="97"/>
        <v>S19</v>
      </c>
      <c r="W363" s="89">
        <f t="shared" si="90"/>
        <v>0.00955192040311233</v>
      </c>
      <c r="X363" s="89" t="s">
        <v>96</v>
      </c>
      <c r="Y363" s="90" t="s">
        <v>19</v>
      </c>
      <c r="AC363" s="89" t="s">
        <v>94</v>
      </c>
      <c r="AD363" s="90">
        <f t="shared" si="98"/>
        <v>0</v>
      </c>
      <c r="AE363" s="89" t="str">
        <f t="shared" si="99"/>
        <v>S19</v>
      </c>
      <c r="AF363" s="89">
        <f t="shared" si="91"/>
        <v>0.0103425955697234</v>
      </c>
      <c r="AG363" s="89" t="s">
        <v>96</v>
      </c>
      <c r="AH363" s="90" t="s">
        <v>25</v>
      </c>
      <c r="AL363" s="89" t="s">
        <v>94</v>
      </c>
      <c r="AM363" s="90">
        <f t="shared" si="100"/>
        <v>0</v>
      </c>
      <c r="AN363" s="89" t="str">
        <f t="shared" si="101"/>
        <v>S19</v>
      </c>
      <c r="AO363" s="89">
        <f t="shared" si="92"/>
        <v>0.010385014665602</v>
      </c>
      <c r="AP363" s="89" t="s">
        <v>96</v>
      </c>
      <c r="AQ363" s="90" t="s">
        <v>22</v>
      </c>
      <c r="AU363" s="89" t="s">
        <v>94</v>
      </c>
      <c r="AV363" s="90">
        <f t="shared" si="102"/>
        <v>0</v>
      </c>
      <c r="AW363" s="89" t="str">
        <f t="shared" si="103"/>
        <v>S19</v>
      </c>
      <c r="AX363" s="89">
        <f t="shared" si="93"/>
        <v>0.0120300603734161</v>
      </c>
      <c r="AY363" s="89" t="s">
        <v>96</v>
      </c>
      <c r="AZ363" s="90" t="s">
        <v>21</v>
      </c>
      <c r="BD363" s="89" t="s">
        <v>94</v>
      </c>
      <c r="BE363" s="90">
        <f t="shared" si="104"/>
        <v>0</v>
      </c>
      <c r="BF363" s="89" t="str">
        <f t="shared" si="105"/>
        <v>S19</v>
      </c>
      <c r="BG363" s="89">
        <f t="shared" si="106"/>
        <v>0.010385014665602</v>
      </c>
      <c r="BH363" s="89" t="s">
        <v>96</v>
      </c>
      <c r="BI363" s="90" t="s">
        <v>23</v>
      </c>
      <c r="BM363" s="89" t="s">
        <v>94</v>
      </c>
      <c r="BN363" s="90">
        <f t="shared" si="107"/>
        <v>0</v>
      </c>
      <c r="BO363" s="89" t="str">
        <f t="shared" si="108"/>
        <v>S19</v>
      </c>
      <c r="BP363" s="89">
        <f t="shared" si="94"/>
        <v>0.0120300603734161</v>
      </c>
      <c r="BQ363" s="89" t="s">
        <v>96</v>
      </c>
      <c r="BR363" s="90" t="s">
        <v>20</v>
      </c>
    </row>
    <row r="364" spans="11:70">
      <c r="K364" s="89" t="s">
        <v>94</v>
      </c>
      <c r="L364" s="90">
        <f t="shared" si="95"/>
        <v>0</v>
      </c>
      <c r="M364" s="89" t="s">
        <v>153</v>
      </c>
      <c r="N364" s="89">
        <f t="shared" si="89"/>
        <v>0.0109552436996141</v>
      </c>
      <c r="O364" s="89" t="s">
        <v>96</v>
      </c>
      <c r="P364" s="90" t="s">
        <v>24</v>
      </c>
      <c r="T364" s="89" t="s">
        <v>94</v>
      </c>
      <c r="U364" s="90">
        <f t="shared" si="96"/>
        <v>0</v>
      </c>
      <c r="V364" s="89" t="str">
        <f t="shared" si="97"/>
        <v>S20</v>
      </c>
      <c r="W364" s="89">
        <f t="shared" si="90"/>
        <v>0.00963772478352658</v>
      </c>
      <c r="X364" s="89" t="s">
        <v>96</v>
      </c>
      <c r="Y364" s="90" t="s">
        <v>19</v>
      </c>
      <c r="AC364" s="89" t="s">
        <v>94</v>
      </c>
      <c r="AD364" s="90">
        <f t="shared" si="98"/>
        <v>0</v>
      </c>
      <c r="AE364" s="89" t="str">
        <f t="shared" si="99"/>
        <v>S20</v>
      </c>
      <c r="AF364" s="89">
        <f t="shared" si="91"/>
        <v>0.0103710063004266</v>
      </c>
      <c r="AG364" s="89" t="s">
        <v>96</v>
      </c>
      <c r="AH364" s="90" t="s">
        <v>25</v>
      </c>
      <c r="AL364" s="89" t="s">
        <v>94</v>
      </c>
      <c r="AM364" s="90">
        <f t="shared" si="100"/>
        <v>0</v>
      </c>
      <c r="AN364" s="89" t="str">
        <f t="shared" si="101"/>
        <v>S20</v>
      </c>
      <c r="AO364" s="89">
        <f t="shared" si="92"/>
        <v>0.0104659175293997</v>
      </c>
      <c r="AP364" s="89" t="s">
        <v>96</v>
      </c>
      <c r="AQ364" s="90" t="s">
        <v>22</v>
      </c>
      <c r="AU364" s="89" t="s">
        <v>94</v>
      </c>
      <c r="AV364" s="90">
        <f t="shared" si="102"/>
        <v>0</v>
      </c>
      <c r="AW364" s="89" t="str">
        <f t="shared" si="103"/>
        <v>S20</v>
      </c>
      <c r="AX364" s="89">
        <f t="shared" si="93"/>
        <v>0.0121783296513417</v>
      </c>
      <c r="AY364" s="89" t="s">
        <v>96</v>
      </c>
      <c r="AZ364" s="90" t="s">
        <v>21</v>
      </c>
      <c r="BD364" s="89" t="s">
        <v>94</v>
      </c>
      <c r="BE364" s="90">
        <f t="shared" si="104"/>
        <v>0</v>
      </c>
      <c r="BF364" s="89" t="str">
        <f t="shared" si="105"/>
        <v>S20</v>
      </c>
      <c r="BG364" s="89">
        <f t="shared" si="106"/>
        <v>0.0104659175293997</v>
      </c>
      <c r="BH364" s="89" t="s">
        <v>96</v>
      </c>
      <c r="BI364" s="90" t="s">
        <v>23</v>
      </c>
      <c r="BM364" s="89" t="s">
        <v>94</v>
      </c>
      <c r="BN364" s="90">
        <f t="shared" si="107"/>
        <v>0</v>
      </c>
      <c r="BO364" s="89" t="str">
        <f t="shared" si="108"/>
        <v>S20</v>
      </c>
      <c r="BP364" s="89">
        <f t="shared" si="94"/>
        <v>0.0121783296513417</v>
      </c>
      <c r="BQ364" s="89" t="s">
        <v>96</v>
      </c>
      <c r="BR364" s="90" t="s">
        <v>20</v>
      </c>
    </row>
    <row r="365" spans="11:70">
      <c r="K365" s="89" t="s">
        <v>94</v>
      </c>
      <c r="L365" s="90">
        <f t="shared" si="95"/>
        <v>0</v>
      </c>
      <c r="M365" s="89" t="s">
        <v>154</v>
      </c>
      <c r="N365" s="89">
        <f t="shared" si="89"/>
        <v>0.0110001819222234</v>
      </c>
      <c r="O365" s="89" t="s">
        <v>96</v>
      </c>
      <c r="P365" s="90" t="s">
        <v>24</v>
      </c>
      <c r="T365" s="89" t="s">
        <v>94</v>
      </c>
      <c r="U365" s="90">
        <f t="shared" si="96"/>
        <v>0</v>
      </c>
      <c r="V365" s="89" t="str">
        <f t="shared" si="97"/>
        <v>S21</v>
      </c>
      <c r="W365" s="89">
        <f t="shared" si="90"/>
        <v>0.00945696449028081</v>
      </c>
      <c r="X365" s="89" t="s">
        <v>96</v>
      </c>
      <c r="Y365" s="90" t="s">
        <v>19</v>
      </c>
      <c r="AC365" s="89" t="s">
        <v>94</v>
      </c>
      <c r="AD365" s="90">
        <f t="shared" si="98"/>
        <v>0</v>
      </c>
      <c r="AE365" s="89" t="str">
        <f t="shared" si="99"/>
        <v>S21</v>
      </c>
      <c r="AF365" s="89">
        <f t="shared" si="91"/>
        <v>0.0103563715873088</v>
      </c>
      <c r="AG365" s="89" t="s">
        <v>96</v>
      </c>
      <c r="AH365" s="90" t="s">
        <v>25</v>
      </c>
      <c r="AL365" s="89" t="s">
        <v>94</v>
      </c>
      <c r="AM365" s="90">
        <f t="shared" si="100"/>
        <v>0</v>
      </c>
      <c r="AN365" s="89" t="str">
        <f t="shared" si="101"/>
        <v>S21</v>
      </c>
      <c r="AO365" s="89">
        <f t="shared" si="92"/>
        <v>0.0104972461771676</v>
      </c>
      <c r="AP365" s="89" t="s">
        <v>96</v>
      </c>
      <c r="AQ365" s="90" t="s">
        <v>22</v>
      </c>
      <c r="AU365" s="89" t="s">
        <v>94</v>
      </c>
      <c r="AV365" s="90">
        <f t="shared" si="102"/>
        <v>0</v>
      </c>
      <c r="AW365" s="89" t="str">
        <f t="shared" si="103"/>
        <v>S21</v>
      </c>
      <c r="AX365" s="89">
        <f t="shared" si="93"/>
        <v>0.0122964956240013</v>
      </c>
      <c r="AY365" s="89" t="s">
        <v>96</v>
      </c>
      <c r="AZ365" s="90" t="s">
        <v>21</v>
      </c>
      <c r="BD365" s="89" t="s">
        <v>94</v>
      </c>
      <c r="BE365" s="90">
        <f t="shared" si="104"/>
        <v>0</v>
      </c>
      <c r="BF365" s="89" t="str">
        <f t="shared" si="105"/>
        <v>S21</v>
      </c>
      <c r="BG365" s="89">
        <f t="shared" si="106"/>
        <v>0.0104972461771676</v>
      </c>
      <c r="BH365" s="89" t="s">
        <v>96</v>
      </c>
      <c r="BI365" s="90" t="s">
        <v>23</v>
      </c>
      <c r="BM365" s="89" t="s">
        <v>94</v>
      </c>
      <c r="BN365" s="90">
        <f t="shared" si="107"/>
        <v>0</v>
      </c>
      <c r="BO365" s="89" t="str">
        <f t="shared" si="108"/>
        <v>S21</v>
      </c>
      <c r="BP365" s="89">
        <f t="shared" si="94"/>
        <v>0.0122964956240013</v>
      </c>
      <c r="BQ365" s="89" t="s">
        <v>96</v>
      </c>
      <c r="BR365" s="90" t="s">
        <v>20</v>
      </c>
    </row>
    <row r="366" spans="11:70">
      <c r="K366" s="89" t="s">
        <v>94</v>
      </c>
      <c r="L366" s="90">
        <f t="shared" si="95"/>
        <v>0</v>
      </c>
      <c r="M366" s="89" t="s">
        <v>155</v>
      </c>
      <c r="N366" s="89">
        <f t="shared" si="89"/>
        <v>0.0110581445418841</v>
      </c>
      <c r="O366" s="89" t="s">
        <v>96</v>
      </c>
      <c r="P366" s="90" t="s">
        <v>24</v>
      </c>
      <c r="T366" s="89" t="s">
        <v>94</v>
      </c>
      <c r="U366" s="90">
        <f t="shared" si="96"/>
        <v>0</v>
      </c>
      <c r="V366" s="89" t="str">
        <f t="shared" si="97"/>
        <v>S22</v>
      </c>
      <c r="W366" s="89">
        <f t="shared" si="90"/>
        <v>0.00924291807486926</v>
      </c>
      <c r="X366" s="89" t="s">
        <v>96</v>
      </c>
      <c r="Y366" s="90" t="s">
        <v>19</v>
      </c>
      <c r="AC366" s="89" t="s">
        <v>94</v>
      </c>
      <c r="AD366" s="90">
        <f t="shared" si="98"/>
        <v>0</v>
      </c>
      <c r="AE366" s="89" t="str">
        <f t="shared" si="99"/>
        <v>S22</v>
      </c>
      <c r="AF366" s="89">
        <f t="shared" si="91"/>
        <v>0.0103336076165661</v>
      </c>
      <c r="AG366" s="89" t="s">
        <v>96</v>
      </c>
      <c r="AH366" s="90" t="s">
        <v>25</v>
      </c>
      <c r="AL366" s="89" t="s">
        <v>94</v>
      </c>
      <c r="AM366" s="90">
        <f t="shared" si="100"/>
        <v>0</v>
      </c>
      <c r="AN366" s="89" t="str">
        <f t="shared" si="101"/>
        <v>S22</v>
      </c>
      <c r="AO366" s="89">
        <f t="shared" si="92"/>
        <v>0.0104334553926126</v>
      </c>
      <c r="AP366" s="89" t="s">
        <v>96</v>
      </c>
      <c r="AQ366" s="90" t="s">
        <v>22</v>
      </c>
      <c r="AU366" s="89" t="s">
        <v>94</v>
      </c>
      <c r="AV366" s="90">
        <f t="shared" si="102"/>
        <v>0</v>
      </c>
      <c r="AW366" s="89" t="str">
        <f t="shared" si="103"/>
        <v>S22</v>
      </c>
      <c r="AX366" s="89">
        <f t="shared" si="93"/>
        <v>0.0121711498963057</v>
      </c>
      <c r="AY366" s="89" t="s">
        <v>96</v>
      </c>
      <c r="AZ366" s="90" t="s">
        <v>21</v>
      </c>
      <c r="BD366" s="89" t="s">
        <v>94</v>
      </c>
      <c r="BE366" s="90">
        <f t="shared" si="104"/>
        <v>0</v>
      </c>
      <c r="BF366" s="89" t="str">
        <f t="shared" si="105"/>
        <v>S22</v>
      </c>
      <c r="BG366" s="89">
        <f t="shared" si="106"/>
        <v>0.0104334553926126</v>
      </c>
      <c r="BH366" s="89" t="s">
        <v>96</v>
      </c>
      <c r="BI366" s="90" t="s">
        <v>23</v>
      </c>
      <c r="BM366" s="89" t="s">
        <v>94</v>
      </c>
      <c r="BN366" s="90">
        <f t="shared" si="107"/>
        <v>0</v>
      </c>
      <c r="BO366" s="89" t="str">
        <f t="shared" si="108"/>
        <v>S22</v>
      </c>
      <c r="BP366" s="89">
        <f t="shared" si="94"/>
        <v>0.0121711498963057</v>
      </c>
      <c r="BQ366" s="89" t="s">
        <v>96</v>
      </c>
      <c r="BR366" s="90" t="s">
        <v>20</v>
      </c>
    </row>
    <row r="367" spans="11:70">
      <c r="K367" s="93" t="s">
        <v>94</v>
      </c>
      <c r="L367" s="90">
        <f t="shared" si="95"/>
        <v>0</v>
      </c>
      <c r="M367" s="89" t="s">
        <v>156</v>
      </c>
      <c r="N367" s="89">
        <f t="shared" si="89"/>
        <v>0.0110634196829352</v>
      </c>
      <c r="O367" s="94" t="s">
        <v>96</v>
      </c>
      <c r="P367" s="90" t="s">
        <v>24</v>
      </c>
      <c r="T367" s="89" t="s">
        <v>94</v>
      </c>
      <c r="U367" s="90">
        <f t="shared" si="96"/>
        <v>0</v>
      </c>
      <c r="V367" s="89" t="str">
        <f t="shared" si="97"/>
        <v>S23</v>
      </c>
      <c r="W367" s="89">
        <f t="shared" si="90"/>
        <v>0.00910370000687102</v>
      </c>
      <c r="X367" s="94" t="s">
        <v>96</v>
      </c>
      <c r="Y367" s="90" t="s">
        <v>19</v>
      </c>
      <c r="AC367" s="89" t="s">
        <v>94</v>
      </c>
      <c r="AD367" s="90">
        <f t="shared" si="98"/>
        <v>0</v>
      </c>
      <c r="AE367" s="89" t="str">
        <f t="shared" si="99"/>
        <v>S23</v>
      </c>
      <c r="AF367" s="89">
        <f t="shared" si="91"/>
        <v>0.0103821474821582</v>
      </c>
      <c r="AG367" s="94" t="s">
        <v>96</v>
      </c>
      <c r="AH367" s="90" t="s">
        <v>25</v>
      </c>
      <c r="AL367" s="89" t="s">
        <v>94</v>
      </c>
      <c r="AM367" s="90">
        <f t="shared" si="100"/>
        <v>0</v>
      </c>
      <c r="AN367" s="89" t="str">
        <f t="shared" si="101"/>
        <v>S23</v>
      </c>
      <c r="AO367" s="89">
        <f t="shared" si="92"/>
        <v>0.0103443694938274</v>
      </c>
      <c r="AP367" s="94" t="s">
        <v>96</v>
      </c>
      <c r="AQ367" s="90" t="s">
        <v>22</v>
      </c>
      <c r="AU367" s="89" t="s">
        <v>94</v>
      </c>
      <c r="AV367" s="90">
        <f t="shared" si="102"/>
        <v>0</v>
      </c>
      <c r="AW367" s="89" t="str">
        <f t="shared" si="103"/>
        <v>S23</v>
      </c>
      <c r="AX367" s="89">
        <f t="shared" si="93"/>
        <v>0.0119662467877505</v>
      </c>
      <c r="AY367" s="94" t="s">
        <v>96</v>
      </c>
      <c r="AZ367" s="90" t="s">
        <v>21</v>
      </c>
      <c r="BD367" s="89" t="s">
        <v>94</v>
      </c>
      <c r="BE367" s="90">
        <f t="shared" si="104"/>
        <v>0</v>
      </c>
      <c r="BF367" s="89" t="str">
        <f t="shared" si="105"/>
        <v>S23</v>
      </c>
      <c r="BG367" s="89">
        <f t="shared" si="106"/>
        <v>0.0103443694938274</v>
      </c>
      <c r="BH367" s="94" t="s">
        <v>96</v>
      </c>
      <c r="BI367" s="90" t="s">
        <v>23</v>
      </c>
      <c r="BM367" s="89" t="s">
        <v>94</v>
      </c>
      <c r="BN367" s="90">
        <f t="shared" si="107"/>
        <v>0</v>
      </c>
      <c r="BO367" s="89" t="str">
        <f t="shared" si="108"/>
        <v>S23</v>
      </c>
      <c r="BP367" s="89">
        <f t="shared" si="94"/>
        <v>0.0119662467877505</v>
      </c>
      <c r="BQ367" s="94" t="s">
        <v>96</v>
      </c>
      <c r="BR367" s="90" t="s">
        <v>20</v>
      </c>
    </row>
    <row r="368" spans="11:70">
      <c r="K368" s="89" t="s">
        <v>94</v>
      </c>
      <c r="L368" s="90">
        <f t="shared" si="95"/>
        <v>0</v>
      </c>
      <c r="M368" s="90" t="s">
        <v>157</v>
      </c>
      <c r="N368" s="89">
        <f t="shared" si="89"/>
        <v>0.0107358071255442</v>
      </c>
      <c r="O368" s="89" t="s">
        <v>96</v>
      </c>
      <c r="P368" s="90" t="s">
        <v>24</v>
      </c>
      <c r="T368" s="89" t="s">
        <v>94</v>
      </c>
      <c r="U368" s="90">
        <f t="shared" si="96"/>
        <v>0</v>
      </c>
      <c r="V368" s="89" t="str">
        <f t="shared" si="97"/>
        <v>F0</v>
      </c>
      <c r="W368" s="89">
        <f t="shared" si="90"/>
        <v>0.00979234811426952</v>
      </c>
      <c r="X368" s="89" t="s">
        <v>96</v>
      </c>
      <c r="Y368" s="90" t="s">
        <v>19</v>
      </c>
      <c r="AC368" s="89" t="s">
        <v>94</v>
      </c>
      <c r="AD368" s="90">
        <f t="shared" si="98"/>
        <v>0</v>
      </c>
      <c r="AE368" s="89" t="str">
        <f t="shared" si="99"/>
        <v>F0</v>
      </c>
      <c r="AF368" s="89">
        <f t="shared" si="91"/>
        <v>0.0112280144932449</v>
      </c>
      <c r="AG368" s="89" t="s">
        <v>96</v>
      </c>
      <c r="AH368" s="90" t="s">
        <v>25</v>
      </c>
      <c r="AL368" s="89" t="s">
        <v>94</v>
      </c>
      <c r="AM368" s="90">
        <f t="shared" si="100"/>
        <v>0</v>
      </c>
      <c r="AN368" s="89" t="str">
        <f t="shared" si="101"/>
        <v>F0</v>
      </c>
      <c r="AO368" s="89">
        <f t="shared" si="92"/>
        <v>0.0105315353457976</v>
      </c>
      <c r="AP368" s="89" t="s">
        <v>96</v>
      </c>
      <c r="AQ368" s="90" t="s">
        <v>22</v>
      </c>
      <c r="AU368" s="89" t="s">
        <v>94</v>
      </c>
      <c r="AV368" s="90">
        <f t="shared" si="102"/>
        <v>0</v>
      </c>
      <c r="AW368" s="89" t="str">
        <f t="shared" si="103"/>
        <v>F0</v>
      </c>
      <c r="AX368" s="89">
        <f t="shared" si="93"/>
        <v>0.0113071216660431</v>
      </c>
      <c r="AY368" s="89" t="s">
        <v>96</v>
      </c>
      <c r="AZ368" s="90" t="s">
        <v>21</v>
      </c>
      <c r="BD368" s="89" t="s">
        <v>94</v>
      </c>
      <c r="BE368" s="90">
        <f t="shared" si="104"/>
        <v>0</v>
      </c>
      <c r="BF368" s="89" t="str">
        <f t="shared" si="105"/>
        <v>F0</v>
      </c>
      <c r="BG368" s="89">
        <f t="shared" si="106"/>
        <v>0.0105315353457976</v>
      </c>
      <c r="BH368" s="89" t="s">
        <v>96</v>
      </c>
      <c r="BI368" s="90" t="s">
        <v>23</v>
      </c>
      <c r="BM368" s="89" t="s">
        <v>94</v>
      </c>
      <c r="BN368" s="90">
        <f t="shared" si="107"/>
        <v>0</v>
      </c>
      <c r="BO368" s="89" t="str">
        <f t="shared" si="108"/>
        <v>F0</v>
      </c>
      <c r="BP368" s="89">
        <f t="shared" si="94"/>
        <v>0.0113071216660431</v>
      </c>
      <c r="BQ368" s="89" t="s">
        <v>96</v>
      </c>
      <c r="BR368" s="90" t="s">
        <v>20</v>
      </c>
    </row>
    <row r="369" spans="11:70">
      <c r="K369" s="89" t="s">
        <v>94</v>
      </c>
      <c r="L369" s="90">
        <f t="shared" si="95"/>
        <v>0</v>
      </c>
      <c r="M369" s="90" t="s">
        <v>158</v>
      </c>
      <c r="N369" s="89">
        <f t="shared" si="89"/>
        <v>0.0106576860500416</v>
      </c>
      <c r="O369" s="89" t="s">
        <v>96</v>
      </c>
      <c r="P369" s="90" t="s">
        <v>24</v>
      </c>
      <c r="T369" s="89" t="s">
        <v>94</v>
      </c>
      <c r="U369" s="90">
        <f t="shared" si="96"/>
        <v>0</v>
      </c>
      <c r="V369" s="89" t="str">
        <f t="shared" si="97"/>
        <v>F1</v>
      </c>
      <c r="W369" s="89">
        <f t="shared" si="90"/>
        <v>0.00919766699444991</v>
      </c>
      <c r="X369" s="89" t="s">
        <v>96</v>
      </c>
      <c r="Y369" s="90" t="s">
        <v>19</v>
      </c>
      <c r="AC369" s="89" t="s">
        <v>94</v>
      </c>
      <c r="AD369" s="90">
        <f t="shared" si="98"/>
        <v>0</v>
      </c>
      <c r="AE369" s="89" t="str">
        <f t="shared" si="99"/>
        <v>F1</v>
      </c>
      <c r="AF369" s="89">
        <f t="shared" si="91"/>
        <v>0.0113096943440033</v>
      </c>
      <c r="AG369" s="89" t="s">
        <v>96</v>
      </c>
      <c r="AH369" s="90" t="s">
        <v>25</v>
      </c>
      <c r="AL369" s="89" t="s">
        <v>94</v>
      </c>
      <c r="AM369" s="90">
        <f t="shared" si="100"/>
        <v>0</v>
      </c>
      <c r="AN369" s="89" t="str">
        <f t="shared" si="101"/>
        <v>F1</v>
      </c>
      <c r="AO369" s="89">
        <f t="shared" si="92"/>
        <v>0.0102965939924624</v>
      </c>
      <c r="AP369" s="89" t="s">
        <v>96</v>
      </c>
      <c r="AQ369" s="90" t="s">
        <v>22</v>
      </c>
      <c r="AU369" s="89" t="s">
        <v>94</v>
      </c>
      <c r="AV369" s="90">
        <f t="shared" si="102"/>
        <v>0</v>
      </c>
      <c r="AW369" s="89" t="str">
        <f t="shared" si="103"/>
        <v>F1</v>
      </c>
      <c r="AX369" s="89">
        <f t="shared" si="93"/>
        <v>0.0109087269053611</v>
      </c>
      <c r="AY369" s="89" t="s">
        <v>96</v>
      </c>
      <c r="AZ369" s="90" t="s">
        <v>21</v>
      </c>
      <c r="BD369" s="89" t="s">
        <v>94</v>
      </c>
      <c r="BE369" s="90">
        <f t="shared" si="104"/>
        <v>0</v>
      </c>
      <c r="BF369" s="89" t="str">
        <f t="shared" si="105"/>
        <v>F1</v>
      </c>
      <c r="BG369" s="89">
        <f t="shared" si="106"/>
        <v>0.0102965939924624</v>
      </c>
      <c r="BH369" s="89" t="s">
        <v>96</v>
      </c>
      <c r="BI369" s="90" t="s">
        <v>23</v>
      </c>
      <c r="BM369" s="89" t="s">
        <v>94</v>
      </c>
      <c r="BN369" s="90">
        <f t="shared" si="107"/>
        <v>0</v>
      </c>
      <c r="BO369" s="89" t="str">
        <f t="shared" si="108"/>
        <v>F1</v>
      </c>
      <c r="BP369" s="89">
        <f t="shared" si="94"/>
        <v>0.0109087269053611</v>
      </c>
      <c r="BQ369" s="89" t="s">
        <v>96</v>
      </c>
      <c r="BR369" s="90" t="s">
        <v>20</v>
      </c>
    </row>
    <row r="370" spans="11:70">
      <c r="K370" s="89" t="s">
        <v>94</v>
      </c>
      <c r="L370" s="90">
        <f t="shared" si="95"/>
        <v>0</v>
      </c>
      <c r="M370" s="90" t="s">
        <v>159</v>
      </c>
      <c r="N370" s="89">
        <f t="shared" si="89"/>
        <v>0.0105835473913529</v>
      </c>
      <c r="O370" s="89" t="s">
        <v>96</v>
      </c>
      <c r="P370" s="90" t="s">
        <v>24</v>
      </c>
      <c r="T370" s="89" t="s">
        <v>94</v>
      </c>
      <c r="U370" s="90">
        <f t="shared" si="96"/>
        <v>0</v>
      </c>
      <c r="V370" s="89" t="str">
        <f t="shared" si="97"/>
        <v>F2</v>
      </c>
      <c r="W370" s="89">
        <f t="shared" si="90"/>
        <v>0.00854419463909067</v>
      </c>
      <c r="X370" s="89" t="s">
        <v>96</v>
      </c>
      <c r="Y370" s="90" t="s">
        <v>19</v>
      </c>
      <c r="AC370" s="89" t="s">
        <v>94</v>
      </c>
      <c r="AD370" s="90">
        <f t="shared" si="98"/>
        <v>0</v>
      </c>
      <c r="AE370" s="89" t="str">
        <f t="shared" si="99"/>
        <v>F2</v>
      </c>
      <c r="AF370" s="89">
        <f t="shared" si="91"/>
        <v>0.0113149902537468</v>
      </c>
      <c r="AG370" s="89" t="s">
        <v>96</v>
      </c>
      <c r="AH370" s="90" t="s">
        <v>25</v>
      </c>
      <c r="AL370" s="89" t="s">
        <v>94</v>
      </c>
      <c r="AM370" s="90">
        <f t="shared" si="100"/>
        <v>0</v>
      </c>
      <c r="AN370" s="89" t="str">
        <f t="shared" si="101"/>
        <v>F2</v>
      </c>
      <c r="AO370" s="89">
        <f t="shared" si="92"/>
        <v>0.0100033503779941</v>
      </c>
      <c r="AP370" s="89" t="s">
        <v>96</v>
      </c>
      <c r="AQ370" s="90" t="s">
        <v>22</v>
      </c>
      <c r="AU370" s="89" t="s">
        <v>94</v>
      </c>
      <c r="AV370" s="90">
        <f t="shared" si="102"/>
        <v>0</v>
      </c>
      <c r="AW370" s="89" t="str">
        <f t="shared" si="103"/>
        <v>F2</v>
      </c>
      <c r="AX370" s="89">
        <f t="shared" si="93"/>
        <v>0.0103576120983907</v>
      </c>
      <c r="AY370" s="89" t="s">
        <v>96</v>
      </c>
      <c r="AZ370" s="90" t="s">
        <v>21</v>
      </c>
      <c r="BD370" s="89" t="s">
        <v>94</v>
      </c>
      <c r="BE370" s="90">
        <f t="shared" si="104"/>
        <v>0</v>
      </c>
      <c r="BF370" s="89" t="str">
        <f t="shared" si="105"/>
        <v>F2</v>
      </c>
      <c r="BG370" s="89">
        <f t="shared" si="106"/>
        <v>0.0100033503779941</v>
      </c>
      <c r="BH370" s="89" t="s">
        <v>96</v>
      </c>
      <c r="BI370" s="90" t="s">
        <v>23</v>
      </c>
      <c r="BM370" s="89" t="s">
        <v>94</v>
      </c>
      <c r="BN370" s="90">
        <f t="shared" si="107"/>
        <v>0</v>
      </c>
      <c r="BO370" s="89" t="str">
        <f t="shared" si="108"/>
        <v>F2</v>
      </c>
      <c r="BP370" s="89">
        <f t="shared" si="94"/>
        <v>0.0103576120983907</v>
      </c>
      <c r="BQ370" s="89" t="s">
        <v>96</v>
      </c>
      <c r="BR370" s="90" t="s">
        <v>20</v>
      </c>
    </row>
    <row r="371" spans="11:70">
      <c r="K371" s="92" t="s">
        <v>94</v>
      </c>
      <c r="L371" s="90">
        <f t="shared" si="95"/>
        <v>0</v>
      </c>
      <c r="M371" s="90" t="s">
        <v>160</v>
      </c>
      <c r="N371" s="89">
        <f t="shared" si="89"/>
        <v>0.0104461270949771</v>
      </c>
      <c r="O371" s="89" t="s">
        <v>96</v>
      </c>
      <c r="P371" s="90" t="s">
        <v>24</v>
      </c>
      <c r="T371" s="89" t="s">
        <v>94</v>
      </c>
      <c r="U371" s="90">
        <f t="shared" si="96"/>
        <v>0</v>
      </c>
      <c r="V371" s="89" t="str">
        <f t="shared" si="97"/>
        <v>F3</v>
      </c>
      <c r="W371" s="89">
        <f t="shared" si="90"/>
        <v>0.00811303806936269</v>
      </c>
      <c r="X371" s="89" t="s">
        <v>96</v>
      </c>
      <c r="Y371" s="90" t="s">
        <v>19</v>
      </c>
      <c r="AC371" s="89" t="s">
        <v>94</v>
      </c>
      <c r="AD371" s="90">
        <f t="shared" si="98"/>
        <v>0</v>
      </c>
      <c r="AE371" s="89" t="str">
        <f t="shared" si="99"/>
        <v>F3</v>
      </c>
      <c r="AF371" s="89">
        <f t="shared" si="91"/>
        <v>0.0111561314017322</v>
      </c>
      <c r="AG371" s="89" t="s">
        <v>96</v>
      </c>
      <c r="AH371" s="90" t="s">
        <v>25</v>
      </c>
      <c r="AL371" s="89" t="s">
        <v>94</v>
      </c>
      <c r="AM371" s="90">
        <f t="shared" si="100"/>
        <v>0</v>
      </c>
      <c r="AN371" s="89" t="str">
        <f t="shared" si="101"/>
        <v>F3</v>
      </c>
      <c r="AO371" s="89">
        <f t="shared" si="92"/>
        <v>0.00968890908838409</v>
      </c>
      <c r="AP371" s="89" t="s">
        <v>96</v>
      </c>
      <c r="AQ371" s="90" t="s">
        <v>22</v>
      </c>
      <c r="AU371" s="89" t="s">
        <v>94</v>
      </c>
      <c r="AV371" s="90">
        <f t="shared" si="102"/>
        <v>0</v>
      </c>
      <c r="AW371" s="89" t="str">
        <f t="shared" si="103"/>
        <v>F3</v>
      </c>
      <c r="AX371" s="89">
        <f t="shared" si="93"/>
        <v>0.00970958954985666</v>
      </c>
      <c r="AY371" s="89" t="s">
        <v>96</v>
      </c>
      <c r="AZ371" s="90" t="s">
        <v>21</v>
      </c>
      <c r="BD371" s="89" t="s">
        <v>94</v>
      </c>
      <c r="BE371" s="90">
        <f t="shared" si="104"/>
        <v>0</v>
      </c>
      <c r="BF371" s="89" t="str">
        <f t="shared" si="105"/>
        <v>F3</v>
      </c>
      <c r="BG371" s="89">
        <f t="shared" si="106"/>
        <v>0.00968890908838409</v>
      </c>
      <c r="BH371" s="89" t="s">
        <v>96</v>
      </c>
      <c r="BI371" s="90" t="s">
        <v>23</v>
      </c>
      <c r="BM371" s="89" t="s">
        <v>94</v>
      </c>
      <c r="BN371" s="90">
        <f t="shared" si="107"/>
        <v>0</v>
      </c>
      <c r="BO371" s="89" t="str">
        <f t="shared" si="108"/>
        <v>F3</v>
      </c>
      <c r="BP371" s="89">
        <f t="shared" si="94"/>
        <v>0.00970958954985666</v>
      </c>
      <c r="BQ371" s="89" t="s">
        <v>96</v>
      </c>
      <c r="BR371" s="90" t="s">
        <v>20</v>
      </c>
    </row>
    <row r="372" spans="11:70">
      <c r="K372" s="89" t="s">
        <v>94</v>
      </c>
      <c r="L372" s="90">
        <f t="shared" si="95"/>
        <v>0</v>
      </c>
      <c r="M372" s="90" t="s">
        <v>161</v>
      </c>
      <c r="N372" s="89">
        <f t="shared" si="89"/>
        <v>0.0102146767579268</v>
      </c>
      <c r="O372" s="89" t="s">
        <v>96</v>
      </c>
      <c r="P372" s="90" t="s">
        <v>24</v>
      </c>
      <c r="T372" s="89" t="s">
        <v>94</v>
      </c>
      <c r="U372" s="90">
        <f t="shared" si="96"/>
        <v>0</v>
      </c>
      <c r="V372" s="89" t="str">
        <f t="shared" si="97"/>
        <v>F4</v>
      </c>
      <c r="W372" s="89">
        <f t="shared" si="90"/>
        <v>0.0079309392492168</v>
      </c>
      <c r="X372" s="89" t="s">
        <v>96</v>
      </c>
      <c r="Y372" s="90" t="s">
        <v>19</v>
      </c>
      <c r="AC372" s="89" t="s">
        <v>94</v>
      </c>
      <c r="AD372" s="90">
        <f t="shared" si="98"/>
        <v>0</v>
      </c>
      <c r="AE372" s="89" t="str">
        <f t="shared" si="99"/>
        <v>F4</v>
      </c>
      <c r="AF372" s="89">
        <f t="shared" si="91"/>
        <v>0.0107686746446468</v>
      </c>
      <c r="AG372" s="89" t="s">
        <v>96</v>
      </c>
      <c r="AH372" s="90" t="s">
        <v>25</v>
      </c>
      <c r="AL372" s="89" t="s">
        <v>94</v>
      </c>
      <c r="AM372" s="90">
        <f t="shared" si="100"/>
        <v>0</v>
      </c>
      <c r="AN372" s="89" t="str">
        <f t="shared" si="101"/>
        <v>F4</v>
      </c>
      <c r="AO372" s="89">
        <f t="shared" si="92"/>
        <v>0.00940573624668299</v>
      </c>
      <c r="AP372" s="89" t="s">
        <v>96</v>
      </c>
      <c r="AQ372" s="90" t="s">
        <v>22</v>
      </c>
      <c r="AU372" s="89" t="s">
        <v>94</v>
      </c>
      <c r="AV372" s="90">
        <f t="shared" si="102"/>
        <v>0</v>
      </c>
      <c r="AW372" s="89" t="str">
        <f t="shared" si="103"/>
        <v>F4</v>
      </c>
      <c r="AX372" s="89">
        <f t="shared" si="93"/>
        <v>0.00910461646843936</v>
      </c>
      <c r="AY372" s="89" t="s">
        <v>96</v>
      </c>
      <c r="AZ372" s="90" t="s">
        <v>21</v>
      </c>
      <c r="BD372" s="89" t="s">
        <v>94</v>
      </c>
      <c r="BE372" s="90">
        <f t="shared" si="104"/>
        <v>0</v>
      </c>
      <c r="BF372" s="89" t="str">
        <f t="shared" si="105"/>
        <v>F4</v>
      </c>
      <c r="BG372" s="89">
        <f t="shared" si="106"/>
        <v>0.00940573624668299</v>
      </c>
      <c r="BH372" s="89" t="s">
        <v>96</v>
      </c>
      <c r="BI372" s="90" t="s">
        <v>23</v>
      </c>
      <c r="BM372" s="89" t="s">
        <v>94</v>
      </c>
      <c r="BN372" s="90">
        <f t="shared" si="107"/>
        <v>0</v>
      </c>
      <c r="BO372" s="89" t="str">
        <f t="shared" si="108"/>
        <v>F4</v>
      </c>
      <c r="BP372" s="89">
        <f t="shared" si="94"/>
        <v>0.00910461646843936</v>
      </c>
      <c r="BQ372" s="89" t="s">
        <v>96</v>
      </c>
      <c r="BR372" s="90" t="s">
        <v>20</v>
      </c>
    </row>
    <row r="373" spans="11:70">
      <c r="K373" s="89" t="s">
        <v>94</v>
      </c>
      <c r="L373" s="90">
        <f t="shared" si="95"/>
        <v>0</v>
      </c>
      <c r="M373" s="90" t="s">
        <v>162</v>
      </c>
      <c r="N373" s="89">
        <f t="shared" si="89"/>
        <v>0.00989699335343166</v>
      </c>
      <c r="O373" s="89" t="s">
        <v>96</v>
      </c>
      <c r="P373" s="90" t="s">
        <v>24</v>
      </c>
      <c r="T373" s="89" t="s">
        <v>94</v>
      </c>
      <c r="U373" s="90">
        <f t="shared" si="96"/>
        <v>0</v>
      </c>
      <c r="V373" s="89" t="str">
        <f t="shared" si="97"/>
        <v>F5</v>
      </c>
      <c r="W373" s="89">
        <f t="shared" si="90"/>
        <v>0.00789810598623206</v>
      </c>
      <c r="X373" s="89" t="s">
        <v>96</v>
      </c>
      <c r="Y373" s="90" t="s">
        <v>19</v>
      </c>
      <c r="AC373" s="89" t="s">
        <v>94</v>
      </c>
      <c r="AD373" s="90">
        <f t="shared" si="98"/>
        <v>0</v>
      </c>
      <c r="AE373" s="89" t="str">
        <f t="shared" si="99"/>
        <v>F5</v>
      </c>
      <c r="AF373" s="89">
        <f t="shared" si="91"/>
        <v>0.0101560137052873</v>
      </c>
      <c r="AG373" s="89" t="s">
        <v>96</v>
      </c>
      <c r="AH373" s="90" t="s">
        <v>25</v>
      </c>
      <c r="AL373" s="89" t="s">
        <v>94</v>
      </c>
      <c r="AM373" s="90">
        <f t="shared" si="100"/>
        <v>0</v>
      </c>
      <c r="AN373" s="89" t="str">
        <f t="shared" si="101"/>
        <v>F5</v>
      </c>
      <c r="AO373" s="89">
        <f t="shared" si="92"/>
        <v>0.00913466512343893</v>
      </c>
      <c r="AP373" s="89" t="s">
        <v>96</v>
      </c>
      <c r="AQ373" s="90" t="s">
        <v>22</v>
      </c>
      <c r="AU373" s="89" t="s">
        <v>94</v>
      </c>
      <c r="AV373" s="90">
        <f t="shared" si="102"/>
        <v>0</v>
      </c>
      <c r="AW373" s="89" t="str">
        <f t="shared" si="103"/>
        <v>F5</v>
      </c>
      <c r="AX373" s="89">
        <f t="shared" si="93"/>
        <v>0.00868310786101314</v>
      </c>
      <c r="AY373" s="89" t="s">
        <v>96</v>
      </c>
      <c r="AZ373" s="90" t="s">
        <v>21</v>
      </c>
      <c r="BD373" s="89" t="s">
        <v>94</v>
      </c>
      <c r="BE373" s="90">
        <f t="shared" si="104"/>
        <v>0</v>
      </c>
      <c r="BF373" s="89" t="str">
        <f t="shared" si="105"/>
        <v>F5</v>
      </c>
      <c r="BG373" s="89">
        <f t="shared" si="106"/>
        <v>0.00913466512343893</v>
      </c>
      <c r="BH373" s="89" t="s">
        <v>96</v>
      </c>
      <c r="BI373" s="90" t="s">
        <v>23</v>
      </c>
      <c r="BM373" s="89" t="s">
        <v>94</v>
      </c>
      <c r="BN373" s="90">
        <f t="shared" si="107"/>
        <v>0</v>
      </c>
      <c r="BO373" s="89" t="str">
        <f t="shared" si="108"/>
        <v>F5</v>
      </c>
      <c r="BP373" s="89">
        <f t="shared" si="94"/>
        <v>0.00868310786101314</v>
      </c>
      <c r="BQ373" s="89" t="s">
        <v>96</v>
      </c>
      <c r="BR373" s="90" t="s">
        <v>20</v>
      </c>
    </row>
    <row r="374" spans="11:70">
      <c r="K374" s="89" t="s">
        <v>94</v>
      </c>
      <c r="L374" s="90">
        <f t="shared" si="95"/>
        <v>0</v>
      </c>
      <c r="M374" s="90" t="s">
        <v>163</v>
      </c>
      <c r="N374" s="89">
        <f t="shared" si="89"/>
        <v>0.00968128602588257</v>
      </c>
      <c r="O374" s="89" t="s">
        <v>96</v>
      </c>
      <c r="P374" s="90" t="s">
        <v>24</v>
      </c>
      <c r="T374" s="89" t="s">
        <v>94</v>
      </c>
      <c r="U374" s="90">
        <f t="shared" si="96"/>
        <v>0</v>
      </c>
      <c r="V374" s="89" t="str">
        <f t="shared" si="97"/>
        <v>F6</v>
      </c>
      <c r="W374" s="89">
        <f t="shared" si="90"/>
        <v>0.00790151026263472</v>
      </c>
      <c r="X374" s="89" t="s">
        <v>96</v>
      </c>
      <c r="Y374" s="90" t="s">
        <v>19</v>
      </c>
      <c r="AC374" s="89" t="s">
        <v>94</v>
      </c>
      <c r="AD374" s="90">
        <f t="shared" si="98"/>
        <v>0</v>
      </c>
      <c r="AE374" s="89" t="str">
        <f t="shared" si="99"/>
        <v>F6</v>
      </c>
      <c r="AF374" s="89">
        <f t="shared" si="91"/>
        <v>0.00948283173067475</v>
      </c>
      <c r="AG374" s="89" t="s">
        <v>96</v>
      </c>
      <c r="AH374" s="90" t="s">
        <v>25</v>
      </c>
      <c r="AL374" s="89" t="s">
        <v>94</v>
      </c>
      <c r="AM374" s="90">
        <f t="shared" si="100"/>
        <v>0</v>
      </c>
      <c r="AN374" s="89" t="str">
        <f t="shared" si="101"/>
        <v>F6</v>
      </c>
      <c r="AO374" s="89">
        <f t="shared" si="92"/>
        <v>0.008879575380784</v>
      </c>
      <c r="AP374" s="89" t="s">
        <v>96</v>
      </c>
      <c r="AQ374" s="90" t="s">
        <v>22</v>
      </c>
      <c r="AU374" s="89" t="s">
        <v>94</v>
      </c>
      <c r="AV374" s="90">
        <f t="shared" si="102"/>
        <v>0</v>
      </c>
      <c r="AW374" s="89" t="str">
        <f t="shared" si="103"/>
        <v>F6</v>
      </c>
      <c r="AX374" s="89">
        <f t="shared" si="93"/>
        <v>0.00837790390817935</v>
      </c>
      <c r="AY374" s="89" t="s">
        <v>96</v>
      </c>
      <c r="AZ374" s="90" t="s">
        <v>21</v>
      </c>
      <c r="BD374" s="89" t="s">
        <v>94</v>
      </c>
      <c r="BE374" s="90">
        <f t="shared" si="104"/>
        <v>0</v>
      </c>
      <c r="BF374" s="89" t="str">
        <f t="shared" si="105"/>
        <v>F6</v>
      </c>
      <c r="BG374" s="89">
        <f t="shared" si="106"/>
        <v>0.008879575380784</v>
      </c>
      <c r="BH374" s="89" t="s">
        <v>96</v>
      </c>
      <c r="BI374" s="90" t="s">
        <v>23</v>
      </c>
      <c r="BM374" s="89" t="s">
        <v>94</v>
      </c>
      <c r="BN374" s="90">
        <f t="shared" si="107"/>
        <v>0</v>
      </c>
      <c r="BO374" s="89" t="str">
        <f t="shared" si="108"/>
        <v>F6</v>
      </c>
      <c r="BP374" s="89">
        <f t="shared" si="94"/>
        <v>0.00837790390817935</v>
      </c>
      <c r="BQ374" s="89" t="s">
        <v>96</v>
      </c>
      <c r="BR374" s="90" t="s">
        <v>20</v>
      </c>
    </row>
    <row r="375" spans="11:70">
      <c r="K375" s="92" t="s">
        <v>94</v>
      </c>
      <c r="L375" s="90">
        <f t="shared" si="95"/>
        <v>0</v>
      </c>
      <c r="M375" s="90" t="s">
        <v>164</v>
      </c>
      <c r="N375" s="89">
        <f t="shared" si="89"/>
        <v>0.00952863617887526</v>
      </c>
      <c r="O375" s="89" t="s">
        <v>96</v>
      </c>
      <c r="P375" s="90" t="s">
        <v>24</v>
      </c>
      <c r="T375" s="89" t="s">
        <v>94</v>
      </c>
      <c r="U375" s="90">
        <f t="shared" si="96"/>
        <v>0</v>
      </c>
      <c r="V375" s="89" t="str">
        <f t="shared" si="97"/>
        <v>F7</v>
      </c>
      <c r="W375" s="89">
        <f t="shared" si="90"/>
        <v>0.00800095186223973</v>
      </c>
      <c r="X375" s="89" t="s">
        <v>96</v>
      </c>
      <c r="Y375" s="90" t="s">
        <v>19</v>
      </c>
      <c r="AC375" s="89" t="s">
        <v>94</v>
      </c>
      <c r="AD375" s="90">
        <f t="shared" si="98"/>
        <v>0</v>
      </c>
      <c r="AE375" s="89" t="str">
        <f t="shared" si="99"/>
        <v>F7</v>
      </c>
      <c r="AF375" s="89">
        <f t="shared" si="91"/>
        <v>0.00892524413904446</v>
      </c>
      <c r="AG375" s="89" t="s">
        <v>96</v>
      </c>
      <c r="AH375" s="90" t="s">
        <v>25</v>
      </c>
      <c r="AL375" s="89" t="s">
        <v>94</v>
      </c>
      <c r="AM375" s="90">
        <f t="shared" si="100"/>
        <v>0</v>
      </c>
      <c r="AN375" s="89" t="str">
        <f t="shared" si="101"/>
        <v>F7</v>
      </c>
      <c r="AO375" s="89">
        <f t="shared" si="92"/>
        <v>0.00871077771197979</v>
      </c>
      <c r="AP375" s="89" t="s">
        <v>96</v>
      </c>
      <c r="AQ375" s="90" t="s">
        <v>22</v>
      </c>
      <c r="AU375" s="89" t="s">
        <v>94</v>
      </c>
      <c r="AV375" s="90">
        <f t="shared" si="102"/>
        <v>0</v>
      </c>
      <c r="AW375" s="89" t="str">
        <f t="shared" si="103"/>
        <v>F7</v>
      </c>
      <c r="AX375" s="89">
        <f t="shared" si="93"/>
        <v>0.00821660393206931</v>
      </c>
      <c r="AY375" s="89" t="s">
        <v>96</v>
      </c>
      <c r="AZ375" s="90" t="s">
        <v>21</v>
      </c>
      <c r="BD375" s="89" t="s">
        <v>94</v>
      </c>
      <c r="BE375" s="90">
        <f t="shared" si="104"/>
        <v>0</v>
      </c>
      <c r="BF375" s="89" t="str">
        <f t="shared" si="105"/>
        <v>F7</v>
      </c>
      <c r="BG375" s="89">
        <f t="shared" si="106"/>
        <v>0.00871077771197979</v>
      </c>
      <c r="BH375" s="89" t="s">
        <v>96</v>
      </c>
      <c r="BI375" s="90" t="s">
        <v>23</v>
      </c>
      <c r="BM375" s="89" t="s">
        <v>94</v>
      </c>
      <c r="BN375" s="90">
        <f t="shared" si="107"/>
        <v>0</v>
      </c>
      <c r="BO375" s="89" t="str">
        <f t="shared" si="108"/>
        <v>F7</v>
      </c>
      <c r="BP375" s="89">
        <f t="shared" si="94"/>
        <v>0.00821660393206931</v>
      </c>
      <c r="BQ375" s="89" t="s">
        <v>96</v>
      </c>
      <c r="BR375" s="90" t="s">
        <v>20</v>
      </c>
    </row>
    <row r="376" spans="11:70">
      <c r="K376" s="89" t="s">
        <v>94</v>
      </c>
      <c r="L376" s="90">
        <f t="shared" si="95"/>
        <v>0</v>
      </c>
      <c r="M376" s="90" t="s">
        <v>165</v>
      </c>
      <c r="N376" s="89">
        <f t="shared" si="89"/>
        <v>0.00943366285965646</v>
      </c>
      <c r="O376" s="89" t="s">
        <v>96</v>
      </c>
      <c r="P376" s="90" t="s">
        <v>24</v>
      </c>
      <c r="T376" s="89" t="s">
        <v>94</v>
      </c>
      <c r="U376" s="90">
        <f t="shared" si="96"/>
        <v>0</v>
      </c>
      <c r="V376" s="89" t="str">
        <f t="shared" si="97"/>
        <v>F8</v>
      </c>
      <c r="W376" s="89">
        <f t="shared" si="90"/>
        <v>0.00824726709865658</v>
      </c>
      <c r="X376" s="89" t="s">
        <v>96</v>
      </c>
      <c r="Y376" s="90" t="s">
        <v>19</v>
      </c>
      <c r="AC376" s="89" t="s">
        <v>94</v>
      </c>
      <c r="AD376" s="90">
        <f t="shared" si="98"/>
        <v>0</v>
      </c>
      <c r="AE376" s="89" t="str">
        <f t="shared" si="99"/>
        <v>F8</v>
      </c>
      <c r="AF376" s="89">
        <f t="shared" si="91"/>
        <v>0.00857746379589666</v>
      </c>
      <c r="AG376" s="89" t="s">
        <v>96</v>
      </c>
      <c r="AH376" s="90" t="s">
        <v>25</v>
      </c>
      <c r="AL376" s="89" t="s">
        <v>94</v>
      </c>
      <c r="AM376" s="90">
        <f t="shared" si="100"/>
        <v>0</v>
      </c>
      <c r="AN376" s="89" t="str">
        <f t="shared" si="101"/>
        <v>F8</v>
      </c>
      <c r="AO376" s="89">
        <f t="shared" si="92"/>
        <v>0.00866782602621625</v>
      </c>
      <c r="AP376" s="89" t="s">
        <v>96</v>
      </c>
      <c r="AQ376" s="90" t="s">
        <v>22</v>
      </c>
      <c r="AU376" s="89" t="s">
        <v>94</v>
      </c>
      <c r="AV376" s="90">
        <f t="shared" si="102"/>
        <v>0</v>
      </c>
      <c r="AW376" s="89" t="str">
        <f t="shared" si="103"/>
        <v>F8</v>
      </c>
      <c r="AX376" s="89">
        <f t="shared" si="93"/>
        <v>0.0081798925504394</v>
      </c>
      <c r="AY376" s="89" t="s">
        <v>96</v>
      </c>
      <c r="AZ376" s="90" t="s">
        <v>21</v>
      </c>
      <c r="BD376" s="89" t="s">
        <v>94</v>
      </c>
      <c r="BE376" s="90">
        <f t="shared" si="104"/>
        <v>0</v>
      </c>
      <c r="BF376" s="89" t="str">
        <f t="shared" si="105"/>
        <v>F8</v>
      </c>
      <c r="BG376" s="89">
        <f t="shared" si="106"/>
        <v>0.00866782602621625</v>
      </c>
      <c r="BH376" s="89" t="s">
        <v>96</v>
      </c>
      <c r="BI376" s="90" t="s">
        <v>23</v>
      </c>
      <c r="BM376" s="89" t="s">
        <v>94</v>
      </c>
      <c r="BN376" s="90">
        <f t="shared" si="107"/>
        <v>0</v>
      </c>
      <c r="BO376" s="89" t="str">
        <f t="shared" si="108"/>
        <v>F8</v>
      </c>
      <c r="BP376" s="89">
        <f t="shared" si="94"/>
        <v>0.0081798925504394</v>
      </c>
      <c r="BQ376" s="89" t="s">
        <v>96</v>
      </c>
      <c r="BR376" s="90" t="s">
        <v>20</v>
      </c>
    </row>
    <row r="377" spans="11:70">
      <c r="K377" s="89" t="s">
        <v>94</v>
      </c>
      <c r="L377" s="90">
        <f t="shared" si="95"/>
        <v>0</v>
      </c>
      <c r="M377" s="90" t="s">
        <v>166</v>
      </c>
      <c r="N377" s="89">
        <f t="shared" si="89"/>
        <v>0.00940817133070058</v>
      </c>
      <c r="O377" s="89" t="s">
        <v>96</v>
      </c>
      <c r="P377" s="90" t="s">
        <v>24</v>
      </c>
      <c r="T377" s="89" t="s">
        <v>94</v>
      </c>
      <c r="U377" s="90">
        <f t="shared" si="96"/>
        <v>0</v>
      </c>
      <c r="V377" s="89" t="str">
        <f t="shared" si="97"/>
        <v>F9</v>
      </c>
      <c r="W377" s="89">
        <f t="shared" si="90"/>
        <v>0.00885796956725601</v>
      </c>
      <c r="X377" s="89" t="s">
        <v>96</v>
      </c>
      <c r="Y377" s="90" t="s">
        <v>19</v>
      </c>
      <c r="AC377" s="89" t="s">
        <v>94</v>
      </c>
      <c r="AD377" s="90">
        <f t="shared" si="98"/>
        <v>0</v>
      </c>
      <c r="AE377" s="89" t="str">
        <f t="shared" si="99"/>
        <v>F9</v>
      </c>
      <c r="AF377" s="89">
        <f t="shared" si="91"/>
        <v>0.00839285662362912</v>
      </c>
      <c r="AG377" s="89" t="s">
        <v>96</v>
      </c>
      <c r="AH377" s="90" t="s">
        <v>25</v>
      </c>
      <c r="AL377" s="89" t="s">
        <v>94</v>
      </c>
      <c r="AM377" s="90">
        <f t="shared" si="100"/>
        <v>0</v>
      </c>
      <c r="AN377" s="89" t="str">
        <f t="shared" si="101"/>
        <v>F9</v>
      </c>
      <c r="AO377" s="89">
        <f t="shared" si="92"/>
        <v>0.00880204113766848</v>
      </c>
      <c r="AP377" s="89" t="s">
        <v>96</v>
      </c>
      <c r="AQ377" s="90" t="s">
        <v>22</v>
      </c>
      <c r="AU377" s="89" t="s">
        <v>94</v>
      </c>
      <c r="AV377" s="90">
        <f t="shared" si="102"/>
        <v>0</v>
      </c>
      <c r="AW377" s="89" t="str">
        <f t="shared" si="103"/>
        <v>F9</v>
      </c>
      <c r="AX377" s="89">
        <f t="shared" si="93"/>
        <v>0.00833236536167792</v>
      </c>
      <c r="AY377" s="89" t="s">
        <v>96</v>
      </c>
      <c r="AZ377" s="90" t="s">
        <v>21</v>
      </c>
      <c r="BD377" s="89" t="s">
        <v>94</v>
      </c>
      <c r="BE377" s="90">
        <f t="shared" si="104"/>
        <v>0</v>
      </c>
      <c r="BF377" s="89" t="str">
        <f t="shared" si="105"/>
        <v>F9</v>
      </c>
      <c r="BG377" s="89">
        <f t="shared" si="106"/>
        <v>0.00880204113766848</v>
      </c>
      <c r="BH377" s="89" t="s">
        <v>96</v>
      </c>
      <c r="BI377" s="90" t="s">
        <v>23</v>
      </c>
      <c r="BM377" s="89" t="s">
        <v>94</v>
      </c>
      <c r="BN377" s="90">
        <f t="shared" si="107"/>
        <v>0</v>
      </c>
      <c r="BO377" s="89" t="str">
        <f t="shared" si="108"/>
        <v>F9</v>
      </c>
      <c r="BP377" s="89">
        <f t="shared" si="94"/>
        <v>0.00833236536167792</v>
      </c>
      <c r="BQ377" s="89" t="s">
        <v>96</v>
      </c>
      <c r="BR377" s="90" t="s">
        <v>20</v>
      </c>
    </row>
    <row r="378" spans="11:70">
      <c r="K378" s="89" t="s">
        <v>94</v>
      </c>
      <c r="L378" s="90">
        <f t="shared" si="95"/>
        <v>0</v>
      </c>
      <c r="M378" s="90" t="s">
        <v>167</v>
      </c>
      <c r="N378" s="89">
        <f t="shared" si="89"/>
        <v>0.0094154909801672</v>
      </c>
      <c r="O378" s="89" t="s">
        <v>96</v>
      </c>
      <c r="P378" s="90" t="s">
        <v>24</v>
      </c>
      <c r="T378" s="89" t="s">
        <v>94</v>
      </c>
      <c r="U378" s="90">
        <f t="shared" si="96"/>
        <v>0</v>
      </c>
      <c r="V378" s="89" t="str">
        <f t="shared" si="97"/>
        <v>F10</v>
      </c>
      <c r="W378" s="89">
        <f t="shared" si="90"/>
        <v>0.00966533282520593</v>
      </c>
      <c r="X378" s="89" t="s">
        <v>96</v>
      </c>
      <c r="Y378" s="90" t="s">
        <v>19</v>
      </c>
      <c r="AC378" s="89" t="s">
        <v>94</v>
      </c>
      <c r="AD378" s="90">
        <f t="shared" si="98"/>
        <v>0</v>
      </c>
      <c r="AE378" s="89" t="str">
        <f t="shared" si="99"/>
        <v>F10</v>
      </c>
      <c r="AF378" s="89">
        <f t="shared" si="91"/>
        <v>0.00831605281137172</v>
      </c>
      <c r="AG378" s="89" t="s">
        <v>96</v>
      </c>
      <c r="AH378" s="90" t="s">
        <v>25</v>
      </c>
      <c r="AL378" s="89" t="s">
        <v>94</v>
      </c>
      <c r="AM378" s="90">
        <f t="shared" si="100"/>
        <v>0</v>
      </c>
      <c r="AN378" s="89" t="str">
        <f t="shared" si="101"/>
        <v>F10</v>
      </c>
      <c r="AO378" s="89">
        <f t="shared" si="92"/>
        <v>0.00910858030278524</v>
      </c>
      <c r="AP378" s="89" t="s">
        <v>96</v>
      </c>
      <c r="AQ378" s="90" t="s">
        <v>22</v>
      </c>
      <c r="AU378" s="89" t="s">
        <v>94</v>
      </c>
      <c r="AV378" s="90">
        <f t="shared" si="102"/>
        <v>0</v>
      </c>
      <c r="AW378" s="89" t="str">
        <f t="shared" si="103"/>
        <v>F10</v>
      </c>
      <c r="AX378" s="89">
        <f t="shared" si="93"/>
        <v>0.0088127430632995</v>
      </c>
      <c r="AY378" s="89" t="s">
        <v>96</v>
      </c>
      <c r="AZ378" s="90" t="s">
        <v>21</v>
      </c>
      <c r="BD378" s="89" t="s">
        <v>94</v>
      </c>
      <c r="BE378" s="90">
        <f t="shared" si="104"/>
        <v>0</v>
      </c>
      <c r="BF378" s="89" t="str">
        <f t="shared" si="105"/>
        <v>F10</v>
      </c>
      <c r="BG378" s="89">
        <f t="shared" si="106"/>
        <v>0.00910858030278524</v>
      </c>
      <c r="BH378" s="89" t="s">
        <v>96</v>
      </c>
      <c r="BI378" s="90" t="s">
        <v>23</v>
      </c>
      <c r="BM378" s="89" t="s">
        <v>94</v>
      </c>
      <c r="BN378" s="90">
        <f t="shared" si="107"/>
        <v>0</v>
      </c>
      <c r="BO378" s="89" t="str">
        <f t="shared" si="108"/>
        <v>F10</v>
      </c>
      <c r="BP378" s="89">
        <f t="shared" si="94"/>
        <v>0.0088127430632995</v>
      </c>
      <c r="BQ378" s="89" t="s">
        <v>96</v>
      </c>
      <c r="BR378" s="90" t="s">
        <v>20</v>
      </c>
    </row>
    <row r="379" spans="11:70">
      <c r="K379" s="93" t="s">
        <v>94</v>
      </c>
      <c r="L379" s="90">
        <f t="shared" si="95"/>
        <v>0</v>
      </c>
      <c r="M379" s="90" t="s">
        <v>168</v>
      </c>
      <c r="N379" s="89">
        <f t="shared" si="89"/>
        <v>0.00952017895298573</v>
      </c>
      <c r="O379" s="94" t="s">
        <v>96</v>
      </c>
      <c r="P379" s="90" t="s">
        <v>24</v>
      </c>
      <c r="T379" s="89" t="s">
        <v>94</v>
      </c>
      <c r="U379" s="90">
        <f t="shared" si="96"/>
        <v>0</v>
      </c>
      <c r="V379" s="89" t="str">
        <f t="shared" si="97"/>
        <v>F11</v>
      </c>
      <c r="W379" s="89">
        <f t="shared" si="90"/>
        <v>0.0101571832936489</v>
      </c>
      <c r="X379" s="94" t="s">
        <v>96</v>
      </c>
      <c r="Y379" s="90" t="s">
        <v>19</v>
      </c>
      <c r="AC379" s="89" t="s">
        <v>94</v>
      </c>
      <c r="AD379" s="90">
        <f t="shared" si="98"/>
        <v>0</v>
      </c>
      <c r="AE379" s="89" t="str">
        <f t="shared" si="99"/>
        <v>F11</v>
      </c>
      <c r="AF379" s="89">
        <f t="shared" si="91"/>
        <v>0.00835629520039642</v>
      </c>
      <c r="AG379" s="94" t="s">
        <v>96</v>
      </c>
      <c r="AH379" s="90" t="s">
        <v>25</v>
      </c>
      <c r="AL379" s="89" t="s">
        <v>94</v>
      </c>
      <c r="AM379" s="90">
        <f t="shared" si="100"/>
        <v>0</v>
      </c>
      <c r="AN379" s="89" t="str">
        <f t="shared" si="101"/>
        <v>F11</v>
      </c>
      <c r="AO379" s="89">
        <f t="shared" si="92"/>
        <v>0.00943953550863204</v>
      </c>
      <c r="AP379" s="94" t="s">
        <v>96</v>
      </c>
      <c r="AQ379" s="90" t="s">
        <v>22</v>
      </c>
      <c r="AU379" s="89" t="s">
        <v>94</v>
      </c>
      <c r="AV379" s="90">
        <f t="shared" si="102"/>
        <v>0</v>
      </c>
      <c r="AW379" s="89" t="str">
        <f t="shared" si="103"/>
        <v>F11</v>
      </c>
      <c r="AX379" s="89">
        <f t="shared" si="93"/>
        <v>0.00944091962441784</v>
      </c>
      <c r="AY379" s="94" t="s">
        <v>96</v>
      </c>
      <c r="AZ379" s="90" t="s">
        <v>21</v>
      </c>
      <c r="BD379" s="89" t="s">
        <v>94</v>
      </c>
      <c r="BE379" s="90">
        <f t="shared" si="104"/>
        <v>0</v>
      </c>
      <c r="BF379" s="89" t="str">
        <f t="shared" si="105"/>
        <v>F11</v>
      </c>
      <c r="BG379" s="89">
        <f t="shared" si="106"/>
        <v>0.00943953550863204</v>
      </c>
      <c r="BH379" s="94" t="s">
        <v>96</v>
      </c>
      <c r="BI379" s="90" t="s">
        <v>23</v>
      </c>
      <c r="BM379" s="89" t="s">
        <v>94</v>
      </c>
      <c r="BN379" s="90">
        <f t="shared" si="107"/>
        <v>0</v>
      </c>
      <c r="BO379" s="89" t="str">
        <f t="shared" si="108"/>
        <v>F11</v>
      </c>
      <c r="BP379" s="89">
        <f t="shared" si="94"/>
        <v>0.00944091962441784</v>
      </c>
      <c r="BQ379" s="94" t="s">
        <v>96</v>
      </c>
      <c r="BR379" s="90" t="s">
        <v>20</v>
      </c>
    </row>
    <row r="380" spans="11:70">
      <c r="K380" s="89" t="s">
        <v>94</v>
      </c>
      <c r="L380" s="90">
        <f t="shared" si="95"/>
        <v>0</v>
      </c>
      <c r="M380" s="90" t="s">
        <v>169</v>
      </c>
      <c r="N380" s="89">
        <f t="shared" si="89"/>
        <v>0.0097784080457126</v>
      </c>
      <c r="O380" s="89" t="s">
        <v>96</v>
      </c>
      <c r="P380" s="90" t="s">
        <v>24</v>
      </c>
      <c r="T380" s="89" t="s">
        <v>94</v>
      </c>
      <c r="U380" s="90">
        <f t="shared" si="96"/>
        <v>0</v>
      </c>
      <c r="V380" s="89" t="str">
        <f t="shared" si="97"/>
        <v>F12</v>
      </c>
      <c r="W380" s="89">
        <f t="shared" si="90"/>
        <v>0.0103315541531896</v>
      </c>
      <c r="X380" s="89" t="s">
        <v>96</v>
      </c>
      <c r="Y380" s="90" t="s">
        <v>19</v>
      </c>
      <c r="AC380" s="89" t="s">
        <v>94</v>
      </c>
      <c r="AD380" s="90">
        <f t="shared" si="98"/>
        <v>0</v>
      </c>
      <c r="AE380" s="89" t="str">
        <f t="shared" si="99"/>
        <v>F12</v>
      </c>
      <c r="AF380" s="89">
        <f t="shared" si="91"/>
        <v>0.00862739868559834</v>
      </c>
      <c r="AG380" s="89" t="s">
        <v>96</v>
      </c>
      <c r="AH380" s="90" t="s">
        <v>25</v>
      </c>
      <c r="AL380" s="89" t="s">
        <v>94</v>
      </c>
      <c r="AM380" s="90">
        <f t="shared" si="100"/>
        <v>0</v>
      </c>
      <c r="AN380" s="89" t="str">
        <f t="shared" si="101"/>
        <v>F12</v>
      </c>
      <c r="AO380" s="89">
        <f t="shared" si="92"/>
        <v>0.00972903315749418</v>
      </c>
      <c r="AP380" s="89" t="s">
        <v>96</v>
      </c>
      <c r="AQ380" s="90" t="s">
        <v>22</v>
      </c>
      <c r="AU380" s="89" t="s">
        <v>94</v>
      </c>
      <c r="AV380" s="90">
        <f t="shared" si="102"/>
        <v>0</v>
      </c>
      <c r="AW380" s="89" t="str">
        <f t="shared" si="103"/>
        <v>F12</v>
      </c>
      <c r="AX380" s="89">
        <f t="shared" si="93"/>
        <v>0.00993225696018672</v>
      </c>
      <c r="AY380" s="89" t="s">
        <v>96</v>
      </c>
      <c r="AZ380" s="90" t="s">
        <v>21</v>
      </c>
      <c r="BD380" s="89" t="s">
        <v>94</v>
      </c>
      <c r="BE380" s="90">
        <f t="shared" si="104"/>
        <v>0</v>
      </c>
      <c r="BF380" s="89" t="str">
        <f t="shared" si="105"/>
        <v>F12</v>
      </c>
      <c r="BG380" s="89">
        <f t="shared" si="106"/>
        <v>0.00972903315749418</v>
      </c>
      <c r="BH380" s="89" t="s">
        <v>96</v>
      </c>
      <c r="BI380" s="90" t="s">
        <v>23</v>
      </c>
      <c r="BM380" s="89" t="s">
        <v>94</v>
      </c>
      <c r="BN380" s="90">
        <f t="shared" si="107"/>
        <v>0</v>
      </c>
      <c r="BO380" s="89" t="str">
        <f t="shared" si="108"/>
        <v>F12</v>
      </c>
      <c r="BP380" s="89">
        <f t="shared" si="94"/>
        <v>0.00993225696018672</v>
      </c>
      <c r="BQ380" s="89" t="s">
        <v>96</v>
      </c>
      <c r="BR380" s="90" t="s">
        <v>20</v>
      </c>
    </row>
    <row r="381" spans="11:70">
      <c r="K381" s="89" t="s">
        <v>94</v>
      </c>
      <c r="L381" s="90">
        <f t="shared" si="95"/>
        <v>0</v>
      </c>
      <c r="M381" s="90" t="s">
        <v>170</v>
      </c>
      <c r="N381" s="89">
        <f t="shared" si="89"/>
        <v>0.0101062988549921</v>
      </c>
      <c r="O381" s="89" t="s">
        <v>96</v>
      </c>
      <c r="P381" s="90" t="s">
        <v>24</v>
      </c>
      <c r="T381" s="89" t="s">
        <v>94</v>
      </c>
      <c r="U381" s="90">
        <f t="shared" si="96"/>
        <v>0</v>
      </c>
      <c r="V381" s="89" t="str">
        <f t="shared" si="97"/>
        <v>F13</v>
      </c>
      <c r="W381" s="89">
        <f t="shared" si="90"/>
        <v>0.0102451610598429</v>
      </c>
      <c r="X381" s="89" t="s">
        <v>96</v>
      </c>
      <c r="Y381" s="90" t="s">
        <v>19</v>
      </c>
      <c r="AC381" s="89" t="s">
        <v>94</v>
      </c>
      <c r="AD381" s="90">
        <f t="shared" si="98"/>
        <v>0</v>
      </c>
      <c r="AE381" s="89" t="str">
        <f t="shared" si="99"/>
        <v>F13</v>
      </c>
      <c r="AF381" s="89">
        <f t="shared" si="91"/>
        <v>0.00927199608134477</v>
      </c>
      <c r="AG381" s="89" t="s">
        <v>96</v>
      </c>
      <c r="AH381" s="90" t="s">
        <v>25</v>
      </c>
      <c r="AL381" s="89" t="s">
        <v>94</v>
      </c>
      <c r="AM381" s="90">
        <f t="shared" si="100"/>
        <v>0</v>
      </c>
      <c r="AN381" s="89" t="str">
        <f t="shared" si="101"/>
        <v>F13</v>
      </c>
      <c r="AO381" s="89">
        <f t="shared" si="92"/>
        <v>0.0100056046200632</v>
      </c>
      <c r="AP381" s="89" t="s">
        <v>96</v>
      </c>
      <c r="AQ381" s="90" t="s">
        <v>22</v>
      </c>
      <c r="AU381" s="89" t="s">
        <v>94</v>
      </c>
      <c r="AV381" s="90">
        <f t="shared" si="102"/>
        <v>0</v>
      </c>
      <c r="AW381" s="89" t="str">
        <f t="shared" si="103"/>
        <v>F13</v>
      </c>
      <c r="AX381" s="89">
        <f t="shared" si="93"/>
        <v>0.0103304424444612</v>
      </c>
      <c r="AY381" s="89" t="s">
        <v>96</v>
      </c>
      <c r="AZ381" s="90" t="s">
        <v>21</v>
      </c>
      <c r="BD381" s="89" t="s">
        <v>94</v>
      </c>
      <c r="BE381" s="90">
        <f t="shared" si="104"/>
        <v>0</v>
      </c>
      <c r="BF381" s="89" t="str">
        <f t="shared" si="105"/>
        <v>F13</v>
      </c>
      <c r="BG381" s="89">
        <f t="shared" si="106"/>
        <v>0.0100056046200632</v>
      </c>
      <c r="BH381" s="89" t="s">
        <v>96</v>
      </c>
      <c r="BI381" s="90" t="s">
        <v>23</v>
      </c>
      <c r="BM381" s="89" t="s">
        <v>94</v>
      </c>
      <c r="BN381" s="90">
        <f t="shared" si="107"/>
        <v>0</v>
      </c>
      <c r="BO381" s="89" t="str">
        <f t="shared" si="108"/>
        <v>F13</v>
      </c>
      <c r="BP381" s="89">
        <f t="shared" si="94"/>
        <v>0.0103304424444612</v>
      </c>
      <c r="BQ381" s="89" t="s">
        <v>96</v>
      </c>
      <c r="BR381" s="90" t="s">
        <v>20</v>
      </c>
    </row>
    <row r="382" spans="11:70">
      <c r="K382" s="89" t="s">
        <v>94</v>
      </c>
      <c r="L382" s="90">
        <f t="shared" si="95"/>
        <v>0</v>
      </c>
      <c r="M382" s="90" t="s">
        <v>171</v>
      </c>
      <c r="N382" s="89">
        <f t="shared" si="89"/>
        <v>0.0103605372909633</v>
      </c>
      <c r="O382" s="89" t="s">
        <v>96</v>
      </c>
      <c r="P382" s="90" t="s">
        <v>24</v>
      </c>
      <c r="T382" s="89" t="s">
        <v>94</v>
      </c>
      <c r="U382" s="90">
        <f t="shared" si="96"/>
        <v>0</v>
      </c>
      <c r="V382" s="89" t="str">
        <f t="shared" si="97"/>
        <v>F14</v>
      </c>
      <c r="W382" s="89">
        <f t="shared" si="90"/>
        <v>0.0101042353300386</v>
      </c>
      <c r="X382" s="89" t="s">
        <v>96</v>
      </c>
      <c r="Y382" s="90" t="s">
        <v>19</v>
      </c>
      <c r="AC382" s="89" t="s">
        <v>94</v>
      </c>
      <c r="AD382" s="90">
        <f t="shared" si="98"/>
        <v>0</v>
      </c>
      <c r="AE382" s="89" t="str">
        <f t="shared" si="99"/>
        <v>F14</v>
      </c>
      <c r="AF382" s="89">
        <f t="shared" si="91"/>
        <v>0.0101245921585661</v>
      </c>
      <c r="AG382" s="89" t="s">
        <v>96</v>
      </c>
      <c r="AH382" s="90" t="s">
        <v>25</v>
      </c>
      <c r="AL382" s="89" t="s">
        <v>94</v>
      </c>
      <c r="AM382" s="90">
        <f t="shared" si="100"/>
        <v>0</v>
      </c>
      <c r="AN382" s="89" t="str">
        <f t="shared" si="101"/>
        <v>F14</v>
      </c>
      <c r="AO382" s="89">
        <f t="shared" si="92"/>
        <v>0.0102399485785492</v>
      </c>
      <c r="AP382" s="89" t="s">
        <v>96</v>
      </c>
      <c r="AQ382" s="90" t="s">
        <v>22</v>
      </c>
      <c r="AU382" s="89" t="s">
        <v>94</v>
      </c>
      <c r="AV382" s="90">
        <f t="shared" si="102"/>
        <v>0</v>
      </c>
      <c r="AW382" s="89" t="str">
        <f t="shared" si="103"/>
        <v>F14</v>
      </c>
      <c r="AX382" s="89">
        <f t="shared" si="93"/>
        <v>0.0105385112297558</v>
      </c>
      <c r="AY382" s="89" t="s">
        <v>96</v>
      </c>
      <c r="AZ382" s="90" t="s">
        <v>21</v>
      </c>
      <c r="BD382" s="89" t="s">
        <v>94</v>
      </c>
      <c r="BE382" s="90">
        <f t="shared" si="104"/>
        <v>0</v>
      </c>
      <c r="BF382" s="89" t="str">
        <f t="shared" si="105"/>
        <v>F14</v>
      </c>
      <c r="BG382" s="89">
        <f t="shared" si="106"/>
        <v>0.0102399485785492</v>
      </c>
      <c r="BH382" s="89" t="s">
        <v>96</v>
      </c>
      <c r="BI382" s="90" t="s">
        <v>23</v>
      </c>
      <c r="BM382" s="89" t="s">
        <v>94</v>
      </c>
      <c r="BN382" s="90">
        <f t="shared" si="107"/>
        <v>0</v>
      </c>
      <c r="BO382" s="89" t="str">
        <f t="shared" si="108"/>
        <v>F14</v>
      </c>
      <c r="BP382" s="89">
        <f t="shared" si="94"/>
        <v>0.0105385112297558</v>
      </c>
      <c r="BQ382" s="89" t="s">
        <v>96</v>
      </c>
      <c r="BR382" s="90" t="s">
        <v>20</v>
      </c>
    </row>
    <row r="383" spans="11:70">
      <c r="K383" s="92" t="s">
        <v>94</v>
      </c>
      <c r="L383" s="90">
        <f t="shared" si="95"/>
        <v>0</v>
      </c>
      <c r="M383" s="90" t="s">
        <v>172</v>
      </c>
      <c r="N383" s="89">
        <f t="shared" si="89"/>
        <v>0.0104784533287574</v>
      </c>
      <c r="O383" s="89" t="s">
        <v>96</v>
      </c>
      <c r="P383" s="90" t="s">
        <v>24</v>
      </c>
      <c r="T383" s="89" t="s">
        <v>94</v>
      </c>
      <c r="U383" s="90">
        <f t="shared" si="96"/>
        <v>0</v>
      </c>
      <c r="V383" s="89" t="str">
        <f t="shared" si="97"/>
        <v>F15</v>
      </c>
      <c r="W383" s="89">
        <f t="shared" si="90"/>
        <v>0.0100301767459323</v>
      </c>
      <c r="X383" s="89" t="s">
        <v>96</v>
      </c>
      <c r="Y383" s="90" t="s">
        <v>19</v>
      </c>
      <c r="AC383" s="89" t="s">
        <v>94</v>
      </c>
      <c r="AD383" s="90">
        <f t="shared" si="98"/>
        <v>0</v>
      </c>
      <c r="AE383" s="89" t="str">
        <f t="shared" si="99"/>
        <v>F15</v>
      </c>
      <c r="AF383" s="89">
        <f t="shared" si="91"/>
        <v>0.0106284312664555</v>
      </c>
      <c r="AG383" s="89" t="s">
        <v>96</v>
      </c>
      <c r="AH383" s="90" t="s">
        <v>25</v>
      </c>
      <c r="AL383" s="89" t="s">
        <v>94</v>
      </c>
      <c r="AM383" s="90">
        <f t="shared" si="100"/>
        <v>0</v>
      </c>
      <c r="AN383" s="89" t="str">
        <f t="shared" si="101"/>
        <v>F15</v>
      </c>
      <c r="AO383" s="89">
        <f t="shared" si="92"/>
        <v>0.0103813058891921</v>
      </c>
      <c r="AP383" s="89" t="s">
        <v>96</v>
      </c>
      <c r="AQ383" s="90" t="s">
        <v>22</v>
      </c>
      <c r="AU383" s="89" t="s">
        <v>94</v>
      </c>
      <c r="AV383" s="90">
        <f t="shared" si="102"/>
        <v>0</v>
      </c>
      <c r="AW383" s="89" t="str">
        <f t="shared" si="103"/>
        <v>F15</v>
      </c>
      <c r="AX383" s="89">
        <f t="shared" si="93"/>
        <v>0.0106343067495129</v>
      </c>
      <c r="AY383" s="89" t="s">
        <v>96</v>
      </c>
      <c r="AZ383" s="90" t="s">
        <v>21</v>
      </c>
      <c r="BD383" s="89" t="s">
        <v>94</v>
      </c>
      <c r="BE383" s="90">
        <f t="shared" si="104"/>
        <v>0</v>
      </c>
      <c r="BF383" s="89" t="str">
        <f t="shared" si="105"/>
        <v>F15</v>
      </c>
      <c r="BG383" s="89">
        <f t="shared" si="106"/>
        <v>0.0103813058891921</v>
      </c>
      <c r="BH383" s="89" t="s">
        <v>96</v>
      </c>
      <c r="BI383" s="90" t="s">
        <v>23</v>
      </c>
      <c r="BM383" s="89" t="s">
        <v>94</v>
      </c>
      <c r="BN383" s="90">
        <f t="shared" si="107"/>
        <v>0</v>
      </c>
      <c r="BO383" s="89" t="str">
        <f t="shared" si="108"/>
        <v>F15</v>
      </c>
      <c r="BP383" s="89">
        <f t="shared" si="94"/>
        <v>0.0106343067495129</v>
      </c>
      <c r="BQ383" s="89" t="s">
        <v>96</v>
      </c>
      <c r="BR383" s="90" t="s">
        <v>20</v>
      </c>
    </row>
    <row r="384" spans="11:70">
      <c r="K384" s="89" t="s">
        <v>94</v>
      </c>
      <c r="L384" s="90">
        <f t="shared" si="95"/>
        <v>0</v>
      </c>
      <c r="M384" s="90" t="s">
        <v>173</v>
      </c>
      <c r="N384" s="89">
        <f t="shared" ref="N384:N447" si="109">N288</f>
        <v>0.0105543133150902</v>
      </c>
      <c r="O384" s="89" t="s">
        <v>96</v>
      </c>
      <c r="P384" s="90" t="s">
        <v>24</v>
      </c>
      <c r="T384" s="89" t="s">
        <v>94</v>
      </c>
      <c r="U384" s="90">
        <f t="shared" si="96"/>
        <v>0</v>
      </c>
      <c r="V384" s="89" t="str">
        <f t="shared" si="97"/>
        <v>F16</v>
      </c>
      <c r="W384" s="89">
        <f t="shared" ref="W384:W447" si="110">W288</f>
        <v>0.0099792732136525</v>
      </c>
      <c r="X384" s="89" t="s">
        <v>96</v>
      </c>
      <c r="Y384" s="90" t="s">
        <v>19</v>
      </c>
      <c r="AC384" s="89" t="s">
        <v>94</v>
      </c>
      <c r="AD384" s="90">
        <f t="shared" si="98"/>
        <v>0</v>
      </c>
      <c r="AE384" s="89" t="str">
        <f t="shared" si="99"/>
        <v>F16</v>
      </c>
      <c r="AF384" s="89">
        <f t="shared" ref="AF384:AF447" si="111">AF288</f>
        <v>0.0108743339662005</v>
      </c>
      <c r="AG384" s="89" t="s">
        <v>96</v>
      </c>
      <c r="AH384" s="90" t="s">
        <v>25</v>
      </c>
      <c r="AL384" s="89" t="s">
        <v>94</v>
      </c>
      <c r="AM384" s="90">
        <f t="shared" si="100"/>
        <v>0</v>
      </c>
      <c r="AN384" s="89" t="str">
        <f t="shared" si="101"/>
        <v>F16</v>
      </c>
      <c r="AO384" s="89">
        <f t="shared" ref="AO384:AO447" si="112">AO288</f>
        <v>0.0104341093929223</v>
      </c>
      <c r="AP384" s="89" t="s">
        <v>96</v>
      </c>
      <c r="AQ384" s="90" t="s">
        <v>22</v>
      </c>
      <c r="AU384" s="89" t="s">
        <v>94</v>
      </c>
      <c r="AV384" s="90">
        <f t="shared" si="102"/>
        <v>0</v>
      </c>
      <c r="AW384" s="89" t="str">
        <f t="shared" si="103"/>
        <v>F16</v>
      </c>
      <c r="AX384" s="89">
        <f t="shared" ref="AX384:AX447" si="113">AX288</f>
        <v>0.0106626803306411</v>
      </c>
      <c r="AY384" s="89" t="s">
        <v>96</v>
      </c>
      <c r="AZ384" s="90" t="s">
        <v>21</v>
      </c>
      <c r="BD384" s="89" t="s">
        <v>94</v>
      </c>
      <c r="BE384" s="90">
        <f t="shared" si="104"/>
        <v>0</v>
      </c>
      <c r="BF384" s="89" t="str">
        <f t="shared" si="105"/>
        <v>F16</v>
      </c>
      <c r="BG384" s="89">
        <f t="shared" si="106"/>
        <v>0.0104341093929223</v>
      </c>
      <c r="BH384" s="89" t="s">
        <v>96</v>
      </c>
      <c r="BI384" s="90" t="s">
        <v>23</v>
      </c>
      <c r="BM384" s="89" t="s">
        <v>94</v>
      </c>
      <c r="BN384" s="90">
        <f t="shared" si="107"/>
        <v>0</v>
      </c>
      <c r="BO384" s="89" t="str">
        <f t="shared" si="108"/>
        <v>F16</v>
      </c>
      <c r="BP384" s="89">
        <f t="shared" ref="BP384:BP447" si="114">AX384</f>
        <v>0.0106626803306411</v>
      </c>
      <c r="BQ384" s="89" t="s">
        <v>96</v>
      </c>
      <c r="BR384" s="90" t="s">
        <v>20</v>
      </c>
    </row>
    <row r="385" spans="11:70">
      <c r="K385" s="89" t="s">
        <v>94</v>
      </c>
      <c r="L385" s="90">
        <f t="shared" ref="L385:L415" si="115">L384</f>
        <v>0</v>
      </c>
      <c r="M385" s="90" t="s">
        <v>174</v>
      </c>
      <c r="N385" s="89">
        <f t="shared" si="109"/>
        <v>0.0106052685667944</v>
      </c>
      <c r="O385" s="89" t="s">
        <v>96</v>
      </c>
      <c r="P385" s="90" t="s">
        <v>24</v>
      </c>
      <c r="T385" s="89" t="s">
        <v>94</v>
      </c>
      <c r="U385" s="90">
        <f t="shared" si="96"/>
        <v>0</v>
      </c>
      <c r="V385" s="89" t="str">
        <f t="shared" si="97"/>
        <v>F17</v>
      </c>
      <c r="W385" s="89">
        <f t="shared" si="110"/>
        <v>0.00992119731390353</v>
      </c>
      <c r="X385" s="89" t="s">
        <v>96</v>
      </c>
      <c r="Y385" s="90" t="s">
        <v>19</v>
      </c>
      <c r="AC385" s="89" t="s">
        <v>94</v>
      </c>
      <c r="AD385" s="90">
        <f t="shared" si="98"/>
        <v>0</v>
      </c>
      <c r="AE385" s="89" t="str">
        <f t="shared" si="99"/>
        <v>F17</v>
      </c>
      <c r="AF385" s="89">
        <f t="shared" si="111"/>
        <v>0.0109605224681226</v>
      </c>
      <c r="AG385" s="89" t="s">
        <v>96</v>
      </c>
      <c r="AH385" s="90" t="s">
        <v>25</v>
      </c>
      <c r="AL385" s="89" t="s">
        <v>94</v>
      </c>
      <c r="AM385" s="90">
        <f t="shared" si="100"/>
        <v>0</v>
      </c>
      <c r="AN385" s="89" t="str">
        <f t="shared" si="101"/>
        <v>F17</v>
      </c>
      <c r="AO385" s="89">
        <f t="shared" si="112"/>
        <v>0.0104276535104594</v>
      </c>
      <c r="AP385" s="89" t="s">
        <v>96</v>
      </c>
      <c r="AQ385" s="90" t="s">
        <v>22</v>
      </c>
      <c r="AU385" s="89" t="s">
        <v>94</v>
      </c>
      <c r="AV385" s="90">
        <f t="shared" si="102"/>
        <v>0</v>
      </c>
      <c r="AW385" s="89" t="str">
        <f t="shared" si="103"/>
        <v>F17</v>
      </c>
      <c r="AX385" s="89">
        <f t="shared" si="113"/>
        <v>0.0106801137608188</v>
      </c>
      <c r="AY385" s="89" t="s">
        <v>96</v>
      </c>
      <c r="AZ385" s="90" t="s">
        <v>21</v>
      </c>
      <c r="BD385" s="89" t="s">
        <v>94</v>
      </c>
      <c r="BE385" s="90">
        <f t="shared" si="104"/>
        <v>0</v>
      </c>
      <c r="BF385" s="89" t="str">
        <f t="shared" si="105"/>
        <v>F17</v>
      </c>
      <c r="BG385" s="89">
        <f t="shared" si="106"/>
        <v>0.0104276535104594</v>
      </c>
      <c r="BH385" s="89" t="s">
        <v>96</v>
      </c>
      <c r="BI385" s="90" t="s">
        <v>23</v>
      </c>
      <c r="BM385" s="89" t="s">
        <v>94</v>
      </c>
      <c r="BN385" s="90">
        <f t="shared" si="107"/>
        <v>0</v>
      </c>
      <c r="BO385" s="89" t="str">
        <f t="shared" si="108"/>
        <v>F17</v>
      </c>
      <c r="BP385" s="89">
        <f t="shared" si="114"/>
        <v>0.0106801137608188</v>
      </c>
      <c r="BQ385" s="89" t="s">
        <v>96</v>
      </c>
      <c r="BR385" s="90" t="s">
        <v>20</v>
      </c>
    </row>
    <row r="386" spans="11:70">
      <c r="K386" s="89" t="s">
        <v>94</v>
      </c>
      <c r="L386" s="90">
        <f t="shared" si="115"/>
        <v>0</v>
      </c>
      <c r="M386" s="90" t="s">
        <v>175</v>
      </c>
      <c r="N386" s="89">
        <f t="shared" si="109"/>
        <v>0.0106165675744802</v>
      </c>
      <c r="O386" s="89" t="s">
        <v>96</v>
      </c>
      <c r="P386" s="90" t="s">
        <v>24</v>
      </c>
      <c r="T386" s="89" t="s">
        <v>94</v>
      </c>
      <c r="U386" s="90">
        <f t="shared" si="96"/>
        <v>0</v>
      </c>
      <c r="V386" s="89" t="str">
        <f t="shared" si="97"/>
        <v>F18</v>
      </c>
      <c r="W386" s="89">
        <f t="shared" si="110"/>
        <v>0.00993464191061692</v>
      </c>
      <c r="X386" s="89" t="s">
        <v>96</v>
      </c>
      <c r="Y386" s="90" t="s">
        <v>19</v>
      </c>
      <c r="AC386" s="89" t="s">
        <v>94</v>
      </c>
      <c r="AD386" s="90">
        <f t="shared" si="98"/>
        <v>0</v>
      </c>
      <c r="AE386" s="89" t="str">
        <f t="shared" si="99"/>
        <v>F18</v>
      </c>
      <c r="AF386" s="89">
        <f t="shared" si="111"/>
        <v>0.0109452730566594</v>
      </c>
      <c r="AG386" s="89" t="s">
        <v>96</v>
      </c>
      <c r="AH386" s="90" t="s">
        <v>25</v>
      </c>
      <c r="AL386" s="89" t="s">
        <v>94</v>
      </c>
      <c r="AM386" s="90">
        <f t="shared" si="100"/>
        <v>0</v>
      </c>
      <c r="AN386" s="89" t="str">
        <f t="shared" si="101"/>
        <v>F18</v>
      </c>
      <c r="AO386" s="89">
        <f t="shared" si="112"/>
        <v>0.0103871414309168</v>
      </c>
      <c r="AP386" s="89" t="s">
        <v>96</v>
      </c>
      <c r="AQ386" s="90" t="s">
        <v>22</v>
      </c>
      <c r="AU386" s="89" t="s">
        <v>94</v>
      </c>
      <c r="AV386" s="90">
        <f t="shared" si="102"/>
        <v>0</v>
      </c>
      <c r="AW386" s="89" t="str">
        <f t="shared" si="103"/>
        <v>F18</v>
      </c>
      <c r="AX386" s="89">
        <f t="shared" si="113"/>
        <v>0.01064638062097</v>
      </c>
      <c r="AY386" s="89" t="s">
        <v>96</v>
      </c>
      <c r="AZ386" s="90" t="s">
        <v>21</v>
      </c>
      <c r="BD386" s="89" t="s">
        <v>94</v>
      </c>
      <c r="BE386" s="90">
        <f t="shared" si="104"/>
        <v>0</v>
      </c>
      <c r="BF386" s="89" t="str">
        <f t="shared" si="105"/>
        <v>F18</v>
      </c>
      <c r="BG386" s="89">
        <f t="shared" si="106"/>
        <v>0.0103871414309168</v>
      </c>
      <c r="BH386" s="89" t="s">
        <v>96</v>
      </c>
      <c r="BI386" s="90" t="s">
        <v>23</v>
      </c>
      <c r="BM386" s="89" t="s">
        <v>94</v>
      </c>
      <c r="BN386" s="90">
        <f t="shared" si="107"/>
        <v>0</v>
      </c>
      <c r="BO386" s="89" t="str">
        <f t="shared" si="108"/>
        <v>F18</v>
      </c>
      <c r="BP386" s="89">
        <f t="shared" si="114"/>
        <v>0.01064638062097</v>
      </c>
      <c r="BQ386" s="89" t="s">
        <v>96</v>
      </c>
      <c r="BR386" s="90" t="s">
        <v>20</v>
      </c>
    </row>
    <row r="387" spans="11:70">
      <c r="K387" s="92" t="s">
        <v>94</v>
      </c>
      <c r="L387" s="90">
        <f t="shared" si="115"/>
        <v>0</v>
      </c>
      <c r="M387" s="90" t="s">
        <v>176</v>
      </c>
      <c r="N387" s="89">
        <f t="shared" si="109"/>
        <v>0.010608110966277</v>
      </c>
      <c r="O387" s="89" t="s">
        <v>96</v>
      </c>
      <c r="P387" s="90" t="s">
        <v>24</v>
      </c>
      <c r="T387" s="89" t="s">
        <v>94</v>
      </c>
      <c r="U387" s="90">
        <f t="shared" si="96"/>
        <v>0</v>
      </c>
      <c r="V387" s="89" t="str">
        <f t="shared" si="97"/>
        <v>F19</v>
      </c>
      <c r="W387" s="89">
        <f t="shared" si="110"/>
        <v>0.0101732144504731</v>
      </c>
      <c r="X387" s="89" t="s">
        <v>96</v>
      </c>
      <c r="Y387" s="90" t="s">
        <v>19</v>
      </c>
      <c r="AC387" s="89" t="s">
        <v>94</v>
      </c>
      <c r="AD387" s="90">
        <f t="shared" si="98"/>
        <v>0</v>
      </c>
      <c r="AE387" s="89" t="str">
        <f t="shared" si="99"/>
        <v>F19</v>
      </c>
      <c r="AF387" s="89">
        <f t="shared" si="111"/>
        <v>0.0109063902844793</v>
      </c>
      <c r="AG387" s="89" t="s">
        <v>96</v>
      </c>
      <c r="AH387" s="90" t="s">
        <v>25</v>
      </c>
      <c r="AL387" s="89" t="s">
        <v>94</v>
      </c>
      <c r="AM387" s="90">
        <f t="shared" si="100"/>
        <v>0</v>
      </c>
      <c r="AN387" s="89" t="str">
        <f t="shared" si="101"/>
        <v>F19</v>
      </c>
      <c r="AO387" s="89">
        <f t="shared" si="112"/>
        <v>0.0104000813333372</v>
      </c>
      <c r="AP387" s="89" t="s">
        <v>96</v>
      </c>
      <c r="AQ387" s="90" t="s">
        <v>22</v>
      </c>
      <c r="AU387" s="89" t="s">
        <v>94</v>
      </c>
      <c r="AV387" s="90">
        <f t="shared" si="102"/>
        <v>0</v>
      </c>
      <c r="AW387" s="89" t="str">
        <f t="shared" si="103"/>
        <v>F19</v>
      </c>
      <c r="AX387" s="89">
        <f t="shared" si="113"/>
        <v>0.010656165888631</v>
      </c>
      <c r="AY387" s="89" t="s">
        <v>96</v>
      </c>
      <c r="AZ387" s="90" t="s">
        <v>21</v>
      </c>
      <c r="BD387" s="89" t="s">
        <v>94</v>
      </c>
      <c r="BE387" s="90">
        <f t="shared" si="104"/>
        <v>0</v>
      </c>
      <c r="BF387" s="89" t="str">
        <f t="shared" si="105"/>
        <v>F19</v>
      </c>
      <c r="BG387" s="89">
        <f t="shared" si="106"/>
        <v>0.0104000813333372</v>
      </c>
      <c r="BH387" s="89" t="s">
        <v>96</v>
      </c>
      <c r="BI387" s="90" t="s">
        <v>23</v>
      </c>
      <c r="BM387" s="89" t="s">
        <v>94</v>
      </c>
      <c r="BN387" s="90">
        <f t="shared" si="107"/>
        <v>0</v>
      </c>
      <c r="BO387" s="89" t="str">
        <f t="shared" si="108"/>
        <v>F19</v>
      </c>
      <c r="BP387" s="89">
        <f t="shared" si="114"/>
        <v>0.010656165888631</v>
      </c>
      <c r="BQ387" s="89" t="s">
        <v>96</v>
      </c>
      <c r="BR387" s="90" t="s">
        <v>20</v>
      </c>
    </row>
    <row r="388" spans="11:70">
      <c r="K388" s="89" t="s">
        <v>94</v>
      </c>
      <c r="L388" s="90">
        <f t="shared" si="115"/>
        <v>0</v>
      </c>
      <c r="M388" s="90" t="s">
        <v>177</v>
      </c>
      <c r="N388" s="89">
        <f t="shared" si="109"/>
        <v>0.0105938077740437</v>
      </c>
      <c r="O388" s="89" t="s">
        <v>96</v>
      </c>
      <c r="P388" s="90" t="s">
        <v>24</v>
      </c>
      <c r="T388" s="89" t="s">
        <v>94</v>
      </c>
      <c r="U388" s="90">
        <f t="shared" si="96"/>
        <v>0</v>
      </c>
      <c r="V388" s="89" t="str">
        <f t="shared" si="97"/>
        <v>F20</v>
      </c>
      <c r="W388" s="89">
        <f t="shared" si="110"/>
        <v>0.0104395391021615</v>
      </c>
      <c r="X388" s="89" t="s">
        <v>96</v>
      </c>
      <c r="Y388" s="90" t="s">
        <v>19</v>
      </c>
      <c r="AC388" s="89" t="s">
        <v>94</v>
      </c>
      <c r="AD388" s="90">
        <f t="shared" si="98"/>
        <v>0</v>
      </c>
      <c r="AE388" s="89" t="str">
        <f t="shared" si="99"/>
        <v>F20</v>
      </c>
      <c r="AF388" s="89">
        <f t="shared" si="111"/>
        <v>0.0108242416247828</v>
      </c>
      <c r="AG388" s="89" t="s">
        <v>96</v>
      </c>
      <c r="AH388" s="90" t="s">
        <v>25</v>
      </c>
      <c r="AL388" s="89" t="s">
        <v>94</v>
      </c>
      <c r="AM388" s="90">
        <f t="shared" si="100"/>
        <v>0</v>
      </c>
      <c r="AN388" s="89" t="str">
        <f t="shared" si="101"/>
        <v>F20</v>
      </c>
      <c r="AO388" s="89">
        <f t="shared" si="112"/>
        <v>0.0104666322888045</v>
      </c>
      <c r="AP388" s="89" t="s">
        <v>96</v>
      </c>
      <c r="AQ388" s="90" t="s">
        <v>22</v>
      </c>
      <c r="AU388" s="89" t="s">
        <v>94</v>
      </c>
      <c r="AV388" s="90">
        <f t="shared" si="102"/>
        <v>0</v>
      </c>
      <c r="AW388" s="89" t="str">
        <f t="shared" si="103"/>
        <v>F20</v>
      </c>
      <c r="AX388" s="89">
        <f t="shared" si="113"/>
        <v>0.0107829867197916</v>
      </c>
      <c r="AY388" s="89" t="s">
        <v>96</v>
      </c>
      <c r="AZ388" s="90" t="s">
        <v>21</v>
      </c>
      <c r="BD388" s="89" t="s">
        <v>94</v>
      </c>
      <c r="BE388" s="90">
        <f t="shared" si="104"/>
        <v>0</v>
      </c>
      <c r="BF388" s="89" t="str">
        <f t="shared" si="105"/>
        <v>F20</v>
      </c>
      <c r="BG388" s="89">
        <f t="shared" si="106"/>
        <v>0.0104666322888045</v>
      </c>
      <c r="BH388" s="89" t="s">
        <v>96</v>
      </c>
      <c r="BI388" s="90" t="s">
        <v>23</v>
      </c>
      <c r="BM388" s="89" t="s">
        <v>94</v>
      </c>
      <c r="BN388" s="90">
        <f t="shared" si="107"/>
        <v>0</v>
      </c>
      <c r="BO388" s="89" t="str">
        <f t="shared" si="108"/>
        <v>F20</v>
      </c>
      <c r="BP388" s="89">
        <f t="shared" si="114"/>
        <v>0.0107829867197916</v>
      </c>
      <c r="BQ388" s="89" t="s">
        <v>96</v>
      </c>
      <c r="BR388" s="90" t="s">
        <v>20</v>
      </c>
    </row>
    <row r="389" spans="11:70">
      <c r="K389" s="89" t="s">
        <v>94</v>
      </c>
      <c r="L389" s="90">
        <f t="shared" si="115"/>
        <v>0</v>
      </c>
      <c r="M389" s="90" t="s">
        <v>178</v>
      </c>
      <c r="N389" s="89">
        <f t="shared" si="109"/>
        <v>0.0106029519197713</v>
      </c>
      <c r="O389" s="89" t="s">
        <v>96</v>
      </c>
      <c r="P389" s="90" t="s">
        <v>24</v>
      </c>
      <c r="T389" s="89" t="s">
        <v>94</v>
      </c>
      <c r="U389" s="90">
        <f t="shared" si="96"/>
        <v>0</v>
      </c>
      <c r="V389" s="89" t="str">
        <f t="shared" si="97"/>
        <v>F21</v>
      </c>
      <c r="W389" s="89">
        <f t="shared" si="110"/>
        <v>0.0105294976266661</v>
      </c>
      <c r="X389" s="89" t="s">
        <v>96</v>
      </c>
      <c r="Y389" s="90" t="s">
        <v>19</v>
      </c>
      <c r="AC389" s="89" t="s">
        <v>94</v>
      </c>
      <c r="AD389" s="90">
        <f t="shared" si="98"/>
        <v>0</v>
      </c>
      <c r="AE389" s="89" t="str">
        <f t="shared" si="99"/>
        <v>F21</v>
      </c>
      <c r="AF389" s="89">
        <f t="shared" si="111"/>
        <v>0.0107461881281853</v>
      </c>
      <c r="AG389" s="89" t="s">
        <v>96</v>
      </c>
      <c r="AH389" s="90" t="s">
        <v>25</v>
      </c>
      <c r="AL389" s="89" t="s">
        <v>94</v>
      </c>
      <c r="AM389" s="90">
        <f t="shared" si="100"/>
        <v>0</v>
      </c>
      <c r="AN389" s="89" t="str">
        <f t="shared" si="101"/>
        <v>F21</v>
      </c>
      <c r="AO389" s="89">
        <f t="shared" si="112"/>
        <v>0.0105332942772517</v>
      </c>
      <c r="AP389" s="89" t="s">
        <v>96</v>
      </c>
      <c r="AQ389" s="90" t="s">
        <v>22</v>
      </c>
      <c r="AU389" s="89" t="s">
        <v>94</v>
      </c>
      <c r="AV389" s="90">
        <f t="shared" si="102"/>
        <v>0</v>
      </c>
      <c r="AW389" s="89" t="str">
        <f t="shared" si="103"/>
        <v>F21</v>
      </c>
      <c r="AX389" s="89">
        <f t="shared" si="113"/>
        <v>0.010946161852612</v>
      </c>
      <c r="AY389" s="89" t="s">
        <v>96</v>
      </c>
      <c r="AZ389" s="90" t="s">
        <v>21</v>
      </c>
      <c r="BD389" s="89" t="s">
        <v>94</v>
      </c>
      <c r="BE389" s="90">
        <f t="shared" si="104"/>
        <v>0</v>
      </c>
      <c r="BF389" s="89" t="str">
        <f t="shared" si="105"/>
        <v>F21</v>
      </c>
      <c r="BG389" s="89">
        <f t="shared" si="106"/>
        <v>0.0105332942772517</v>
      </c>
      <c r="BH389" s="89" t="s">
        <v>96</v>
      </c>
      <c r="BI389" s="90" t="s">
        <v>23</v>
      </c>
      <c r="BM389" s="89" t="s">
        <v>94</v>
      </c>
      <c r="BN389" s="90">
        <f t="shared" si="107"/>
        <v>0</v>
      </c>
      <c r="BO389" s="89" t="str">
        <f t="shared" si="108"/>
        <v>F21</v>
      </c>
      <c r="BP389" s="89">
        <f t="shared" si="114"/>
        <v>0.010946161852612</v>
      </c>
      <c r="BQ389" s="89" t="s">
        <v>96</v>
      </c>
      <c r="BR389" s="90" t="s">
        <v>20</v>
      </c>
    </row>
    <row r="390" spans="11:70">
      <c r="K390" s="89" t="s">
        <v>94</v>
      </c>
      <c r="L390" s="90">
        <f t="shared" si="115"/>
        <v>0</v>
      </c>
      <c r="M390" s="90" t="s">
        <v>179</v>
      </c>
      <c r="N390" s="89">
        <f t="shared" si="109"/>
        <v>0.0106499947189476</v>
      </c>
      <c r="O390" s="89" t="s">
        <v>96</v>
      </c>
      <c r="P390" s="90" t="s">
        <v>24</v>
      </c>
      <c r="T390" s="89" t="s">
        <v>94</v>
      </c>
      <c r="U390" s="90">
        <f t="shared" si="96"/>
        <v>0</v>
      </c>
      <c r="V390" s="89" t="str">
        <f t="shared" si="97"/>
        <v>F22</v>
      </c>
      <c r="W390" s="89">
        <f t="shared" si="110"/>
        <v>0.0104509545147346</v>
      </c>
      <c r="X390" s="89" t="s">
        <v>96</v>
      </c>
      <c r="Y390" s="90" t="s">
        <v>19</v>
      </c>
      <c r="AC390" s="89" t="s">
        <v>94</v>
      </c>
      <c r="AD390" s="90">
        <f t="shared" si="98"/>
        <v>0</v>
      </c>
      <c r="AE390" s="89" t="str">
        <f t="shared" si="99"/>
        <v>F22</v>
      </c>
      <c r="AF390" s="89">
        <f t="shared" si="111"/>
        <v>0.010743373856073</v>
      </c>
      <c r="AG390" s="89" t="s">
        <v>96</v>
      </c>
      <c r="AH390" s="90" t="s">
        <v>25</v>
      </c>
      <c r="AL390" s="89" t="s">
        <v>94</v>
      </c>
      <c r="AM390" s="90">
        <f t="shared" si="100"/>
        <v>0</v>
      </c>
      <c r="AN390" s="89" t="str">
        <f t="shared" si="101"/>
        <v>F22</v>
      </c>
      <c r="AO390" s="89">
        <f t="shared" si="112"/>
        <v>0.0105724394852788</v>
      </c>
      <c r="AP390" s="89" t="s">
        <v>96</v>
      </c>
      <c r="AQ390" s="90" t="s">
        <v>22</v>
      </c>
      <c r="AU390" s="89" t="s">
        <v>94</v>
      </c>
      <c r="AV390" s="90">
        <f t="shared" si="102"/>
        <v>0</v>
      </c>
      <c r="AW390" s="89" t="str">
        <f t="shared" si="103"/>
        <v>F22</v>
      </c>
      <c r="AX390" s="89">
        <f t="shared" si="113"/>
        <v>0.0111347269501046</v>
      </c>
      <c r="AY390" s="89" t="s">
        <v>96</v>
      </c>
      <c r="AZ390" s="90" t="s">
        <v>21</v>
      </c>
      <c r="BD390" s="89" t="s">
        <v>94</v>
      </c>
      <c r="BE390" s="90">
        <f t="shared" si="104"/>
        <v>0</v>
      </c>
      <c r="BF390" s="89" t="str">
        <f t="shared" si="105"/>
        <v>F22</v>
      </c>
      <c r="BG390" s="89">
        <f t="shared" si="106"/>
        <v>0.0105724394852788</v>
      </c>
      <c r="BH390" s="89" t="s">
        <v>96</v>
      </c>
      <c r="BI390" s="90" t="s">
        <v>23</v>
      </c>
      <c r="BM390" s="89" t="s">
        <v>94</v>
      </c>
      <c r="BN390" s="90">
        <f t="shared" si="107"/>
        <v>0</v>
      </c>
      <c r="BO390" s="89" t="str">
        <f t="shared" si="108"/>
        <v>F22</v>
      </c>
      <c r="BP390" s="89">
        <f t="shared" si="114"/>
        <v>0.0111347269501046</v>
      </c>
      <c r="BQ390" s="89" t="s">
        <v>96</v>
      </c>
      <c r="BR390" s="90" t="s">
        <v>20</v>
      </c>
    </row>
    <row r="391" spans="11:70">
      <c r="K391" s="93" t="s">
        <v>94</v>
      </c>
      <c r="L391" s="90">
        <f t="shared" si="115"/>
        <v>0</v>
      </c>
      <c r="M391" s="90" t="s">
        <v>180</v>
      </c>
      <c r="N391" s="89">
        <f t="shared" si="109"/>
        <v>0.0107286089170435</v>
      </c>
      <c r="O391" s="94" t="s">
        <v>96</v>
      </c>
      <c r="P391" s="90" t="s">
        <v>24</v>
      </c>
      <c r="T391" s="89" t="s">
        <v>94</v>
      </c>
      <c r="U391" s="90">
        <f t="shared" si="96"/>
        <v>0</v>
      </c>
      <c r="V391" s="89" t="str">
        <f t="shared" si="97"/>
        <v>F23</v>
      </c>
      <c r="W391" s="89">
        <f t="shared" si="110"/>
        <v>0.010240244057547</v>
      </c>
      <c r="X391" s="94" t="s">
        <v>96</v>
      </c>
      <c r="Y391" s="90" t="s">
        <v>19</v>
      </c>
      <c r="AC391" s="89" t="s">
        <v>94</v>
      </c>
      <c r="AD391" s="90">
        <f t="shared" si="98"/>
        <v>0</v>
      </c>
      <c r="AE391" s="89" t="str">
        <f t="shared" si="99"/>
        <v>F23</v>
      </c>
      <c r="AF391" s="89">
        <f t="shared" si="111"/>
        <v>0.0109657673124447</v>
      </c>
      <c r="AG391" s="94" t="s">
        <v>96</v>
      </c>
      <c r="AH391" s="90" t="s">
        <v>25</v>
      </c>
      <c r="AL391" s="89" t="s">
        <v>94</v>
      </c>
      <c r="AM391" s="90">
        <f t="shared" si="100"/>
        <v>0</v>
      </c>
      <c r="AN391" s="89" t="str">
        <f t="shared" si="101"/>
        <v>F23</v>
      </c>
      <c r="AO391" s="89">
        <f t="shared" si="112"/>
        <v>0.0106351320566266</v>
      </c>
      <c r="AP391" s="94" t="s">
        <v>96</v>
      </c>
      <c r="AQ391" s="90" t="s">
        <v>22</v>
      </c>
      <c r="AU391" s="89" t="s">
        <v>94</v>
      </c>
      <c r="AV391" s="90">
        <f t="shared" si="102"/>
        <v>0</v>
      </c>
      <c r="AW391" s="89" t="str">
        <f t="shared" si="103"/>
        <v>F23</v>
      </c>
      <c r="AX391" s="89">
        <f t="shared" si="113"/>
        <v>0.0114198689107316</v>
      </c>
      <c r="AY391" s="94" t="s">
        <v>96</v>
      </c>
      <c r="AZ391" s="90" t="s">
        <v>21</v>
      </c>
      <c r="BD391" s="89" t="s">
        <v>94</v>
      </c>
      <c r="BE391" s="90">
        <f t="shared" si="104"/>
        <v>0</v>
      </c>
      <c r="BF391" s="89" t="str">
        <f t="shared" si="105"/>
        <v>F23</v>
      </c>
      <c r="BG391" s="89">
        <f t="shared" si="106"/>
        <v>0.0106351320566266</v>
      </c>
      <c r="BH391" s="94" t="s">
        <v>96</v>
      </c>
      <c r="BI391" s="90" t="s">
        <v>23</v>
      </c>
      <c r="BM391" s="89" t="s">
        <v>94</v>
      </c>
      <c r="BN391" s="90">
        <f t="shared" si="107"/>
        <v>0</v>
      </c>
      <c r="BO391" s="89" t="str">
        <f t="shared" si="108"/>
        <v>F23</v>
      </c>
      <c r="BP391" s="89">
        <f t="shared" si="114"/>
        <v>0.0114198689107316</v>
      </c>
      <c r="BQ391" s="94" t="s">
        <v>96</v>
      </c>
      <c r="BR391" s="90" t="s">
        <v>20</v>
      </c>
    </row>
    <row r="392" spans="11:70">
      <c r="K392" s="89" t="s">
        <v>94</v>
      </c>
      <c r="L392" s="90">
        <f t="shared" si="115"/>
        <v>0</v>
      </c>
      <c r="M392" s="90" t="s">
        <v>181</v>
      </c>
      <c r="N392" s="89">
        <f t="shared" si="109"/>
        <v>0.0116721656639418</v>
      </c>
      <c r="O392" s="89" t="s">
        <v>96</v>
      </c>
      <c r="P392" s="90" t="s">
        <v>24</v>
      </c>
      <c r="T392" s="89" t="s">
        <v>94</v>
      </c>
      <c r="U392" s="90">
        <f t="shared" si="96"/>
        <v>0</v>
      </c>
      <c r="V392" s="89" t="str">
        <f t="shared" si="97"/>
        <v>W0</v>
      </c>
      <c r="W392" s="89">
        <f t="shared" si="110"/>
        <v>0.013746547699084</v>
      </c>
      <c r="X392" s="89" t="s">
        <v>96</v>
      </c>
      <c r="Y392" s="90" t="s">
        <v>19</v>
      </c>
      <c r="AC392" s="89" t="s">
        <v>94</v>
      </c>
      <c r="AD392" s="90">
        <f t="shared" si="98"/>
        <v>0</v>
      </c>
      <c r="AE392" s="89" t="str">
        <f t="shared" si="99"/>
        <v>W0</v>
      </c>
      <c r="AF392" s="89">
        <f t="shared" si="111"/>
        <v>0.0134361007747033</v>
      </c>
      <c r="AG392" s="89" t="s">
        <v>96</v>
      </c>
      <c r="AH392" s="90" t="s">
        <v>25</v>
      </c>
      <c r="AL392" s="89" t="s">
        <v>94</v>
      </c>
      <c r="AM392" s="90">
        <f t="shared" si="100"/>
        <v>0</v>
      </c>
      <c r="AN392" s="89" t="str">
        <f t="shared" si="101"/>
        <v>W0</v>
      </c>
      <c r="AO392" s="89">
        <f t="shared" si="112"/>
        <v>0.0130605786484265</v>
      </c>
      <c r="AP392" s="89" t="s">
        <v>96</v>
      </c>
      <c r="AQ392" s="90" t="s">
        <v>22</v>
      </c>
      <c r="AU392" s="89" t="s">
        <v>94</v>
      </c>
      <c r="AV392" s="90">
        <f t="shared" si="102"/>
        <v>0</v>
      </c>
      <c r="AW392" s="89" t="str">
        <f t="shared" si="103"/>
        <v>W0</v>
      </c>
      <c r="AX392" s="89">
        <f t="shared" si="113"/>
        <v>0.0127055580665203</v>
      </c>
      <c r="AY392" s="89" t="s">
        <v>96</v>
      </c>
      <c r="AZ392" s="90" t="s">
        <v>21</v>
      </c>
      <c r="BD392" s="89" t="s">
        <v>94</v>
      </c>
      <c r="BE392" s="90">
        <f t="shared" si="104"/>
        <v>0</v>
      </c>
      <c r="BF392" s="89" t="str">
        <f t="shared" si="105"/>
        <v>W0</v>
      </c>
      <c r="BG392" s="89">
        <f t="shared" si="106"/>
        <v>0.0130605786484265</v>
      </c>
      <c r="BH392" s="89" t="s">
        <v>96</v>
      </c>
      <c r="BI392" s="90" t="s">
        <v>23</v>
      </c>
      <c r="BM392" s="89" t="s">
        <v>94</v>
      </c>
      <c r="BN392" s="90">
        <f t="shared" si="107"/>
        <v>0</v>
      </c>
      <c r="BO392" s="89" t="str">
        <f t="shared" si="108"/>
        <v>W0</v>
      </c>
      <c r="BP392" s="89">
        <f t="shared" si="114"/>
        <v>0.0127055580665203</v>
      </c>
      <c r="BQ392" s="89" t="s">
        <v>96</v>
      </c>
      <c r="BR392" s="90" t="s">
        <v>20</v>
      </c>
    </row>
    <row r="393" spans="11:70">
      <c r="K393" s="89" t="s">
        <v>94</v>
      </c>
      <c r="L393" s="90">
        <f t="shared" si="115"/>
        <v>0</v>
      </c>
      <c r="M393" s="90" t="s">
        <v>182</v>
      </c>
      <c r="N393" s="89">
        <f t="shared" si="109"/>
        <v>0.0116279291498786</v>
      </c>
      <c r="O393" s="89" t="s">
        <v>96</v>
      </c>
      <c r="P393" s="90" t="s">
        <v>24</v>
      </c>
      <c r="T393" s="89" t="s">
        <v>94</v>
      </c>
      <c r="U393" s="90">
        <f t="shared" si="96"/>
        <v>0</v>
      </c>
      <c r="V393" s="89" t="str">
        <f t="shared" si="97"/>
        <v>W1</v>
      </c>
      <c r="W393" s="89">
        <f t="shared" si="110"/>
        <v>0.013306284697205</v>
      </c>
      <c r="X393" s="89" t="s">
        <v>96</v>
      </c>
      <c r="Y393" s="90" t="s">
        <v>19</v>
      </c>
      <c r="AC393" s="89" t="s">
        <v>94</v>
      </c>
      <c r="AD393" s="90">
        <f t="shared" si="98"/>
        <v>0</v>
      </c>
      <c r="AE393" s="89" t="str">
        <f t="shared" si="99"/>
        <v>W1</v>
      </c>
      <c r="AF393" s="89">
        <f t="shared" si="111"/>
        <v>0.0135414304736629</v>
      </c>
      <c r="AG393" s="89" t="s">
        <v>96</v>
      </c>
      <c r="AH393" s="90" t="s">
        <v>25</v>
      </c>
      <c r="AL393" s="89" t="s">
        <v>94</v>
      </c>
      <c r="AM393" s="90">
        <f t="shared" si="100"/>
        <v>0</v>
      </c>
      <c r="AN393" s="89" t="str">
        <f t="shared" si="101"/>
        <v>W1</v>
      </c>
      <c r="AO393" s="89">
        <f t="shared" si="112"/>
        <v>0.012947381496885</v>
      </c>
      <c r="AP393" s="89" t="s">
        <v>96</v>
      </c>
      <c r="AQ393" s="90" t="s">
        <v>22</v>
      </c>
      <c r="AU393" s="89" t="s">
        <v>94</v>
      </c>
      <c r="AV393" s="90">
        <f t="shared" si="102"/>
        <v>0</v>
      </c>
      <c r="AW393" s="89" t="str">
        <f t="shared" si="103"/>
        <v>W1</v>
      </c>
      <c r="AX393" s="89">
        <f t="shared" si="113"/>
        <v>0.0124864552527677</v>
      </c>
      <c r="AY393" s="89" t="s">
        <v>96</v>
      </c>
      <c r="AZ393" s="90" t="s">
        <v>21</v>
      </c>
      <c r="BD393" s="89" t="s">
        <v>94</v>
      </c>
      <c r="BE393" s="90">
        <f t="shared" si="104"/>
        <v>0</v>
      </c>
      <c r="BF393" s="89" t="str">
        <f t="shared" si="105"/>
        <v>W1</v>
      </c>
      <c r="BG393" s="89">
        <f t="shared" si="106"/>
        <v>0.012947381496885</v>
      </c>
      <c r="BH393" s="89" t="s">
        <v>96</v>
      </c>
      <c r="BI393" s="90" t="s">
        <v>23</v>
      </c>
      <c r="BM393" s="89" t="s">
        <v>94</v>
      </c>
      <c r="BN393" s="90">
        <f t="shared" si="107"/>
        <v>0</v>
      </c>
      <c r="BO393" s="89" t="str">
        <f t="shared" si="108"/>
        <v>W1</v>
      </c>
      <c r="BP393" s="89">
        <f t="shared" si="114"/>
        <v>0.0124864552527677</v>
      </c>
      <c r="BQ393" s="89" t="s">
        <v>96</v>
      </c>
      <c r="BR393" s="90" t="s">
        <v>20</v>
      </c>
    </row>
    <row r="394" spans="11:70">
      <c r="K394" s="89" t="s">
        <v>94</v>
      </c>
      <c r="L394" s="90">
        <f t="shared" si="115"/>
        <v>0</v>
      </c>
      <c r="M394" s="90" t="s">
        <v>183</v>
      </c>
      <c r="N394" s="89">
        <f t="shared" si="109"/>
        <v>0.0115306629242922</v>
      </c>
      <c r="O394" s="89" t="s">
        <v>96</v>
      </c>
      <c r="P394" s="90" t="s">
        <v>24</v>
      </c>
      <c r="T394" s="89" t="s">
        <v>94</v>
      </c>
      <c r="U394" s="90">
        <f t="shared" si="96"/>
        <v>0</v>
      </c>
      <c r="V394" s="89" t="str">
        <f t="shared" si="97"/>
        <v>W2</v>
      </c>
      <c r="W394" s="89">
        <f t="shared" si="110"/>
        <v>0.0127397628774967</v>
      </c>
      <c r="X394" s="89" t="s">
        <v>96</v>
      </c>
      <c r="Y394" s="90" t="s">
        <v>19</v>
      </c>
      <c r="AC394" s="89" t="s">
        <v>94</v>
      </c>
      <c r="AD394" s="90">
        <f t="shared" si="98"/>
        <v>0</v>
      </c>
      <c r="AE394" s="89" t="str">
        <f t="shared" si="99"/>
        <v>W2</v>
      </c>
      <c r="AF394" s="89">
        <f t="shared" si="111"/>
        <v>0.0134599033531735</v>
      </c>
      <c r="AG394" s="89" t="s">
        <v>96</v>
      </c>
      <c r="AH394" s="90" t="s">
        <v>25</v>
      </c>
      <c r="AL394" s="89" t="s">
        <v>94</v>
      </c>
      <c r="AM394" s="90">
        <f t="shared" si="100"/>
        <v>0</v>
      </c>
      <c r="AN394" s="89" t="str">
        <f t="shared" si="101"/>
        <v>W2</v>
      </c>
      <c r="AO394" s="89">
        <f t="shared" si="112"/>
        <v>0.0127678788345884</v>
      </c>
      <c r="AP394" s="89" t="s">
        <v>96</v>
      </c>
      <c r="AQ394" s="90" t="s">
        <v>22</v>
      </c>
      <c r="AU394" s="89" t="s">
        <v>94</v>
      </c>
      <c r="AV394" s="90">
        <f t="shared" si="102"/>
        <v>0</v>
      </c>
      <c r="AW394" s="89" t="str">
        <f t="shared" si="103"/>
        <v>W2</v>
      </c>
      <c r="AX394" s="89">
        <f t="shared" si="113"/>
        <v>0.0122202971539407</v>
      </c>
      <c r="AY394" s="89" t="s">
        <v>96</v>
      </c>
      <c r="AZ394" s="90" t="s">
        <v>21</v>
      </c>
      <c r="BD394" s="89" t="s">
        <v>94</v>
      </c>
      <c r="BE394" s="90">
        <f t="shared" si="104"/>
        <v>0</v>
      </c>
      <c r="BF394" s="89" t="str">
        <f t="shared" si="105"/>
        <v>W2</v>
      </c>
      <c r="BG394" s="89">
        <f t="shared" si="106"/>
        <v>0.0127678788345884</v>
      </c>
      <c r="BH394" s="89" t="s">
        <v>96</v>
      </c>
      <c r="BI394" s="90" t="s">
        <v>23</v>
      </c>
      <c r="BM394" s="89" t="s">
        <v>94</v>
      </c>
      <c r="BN394" s="90">
        <f t="shared" si="107"/>
        <v>0</v>
      </c>
      <c r="BO394" s="89" t="str">
        <f t="shared" si="108"/>
        <v>W2</v>
      </c>
      <c r="BP394" s="89">
        <f t="shared" si="114"/>
        <v>0.0122202971539407</v>
      </c>
      <c r="BQ394" s="89" t="s">
        <v>96</v>
      </c>
      <c r="BR394" s="90" t="s">
        <v>20</v>
      </c>
    </row>
    <row r="395" spans="11:70">
      <c r="K395" s="92" t="s">
        <v>94</v>
      </c>
      <c r="L395" s="90">
        <f t="shared" si="115"/>
        <v>0</v>
      </c>
      <c r="M395" s="90" t="s">
        <v>184</v>
      </c>
      <c r="N395" s="89">
        <f t="shared" si="109"/>
        <v>0.0114186169128008</v>
      </c>
      <c r="O395" s="89" t="s">
        <v>96</v>
      </c>
      <c r="P395" s="90" t="s">
        <v>24</v>
      </c>
      <c r="T395" s="89" t="s">
        <v>94</v>
      </c>
      <c r="U395" s="90">
        <f t="shared" si="96"/>
        <v>0</v>
      </c>
      <c r="V395" s="89" t="str">
        <f t="shared" si="97"/>
        <v>W3</v>
      </c>
      <c r="W395" s="89">
        <f t="shared" si="110"/>
        <v>0.0122738141593863</v>
      </c>
      <c r="X395" s="89" t="s">
        <v>96</v>
      </c>
      <c r="Y395" s="90" t="s">
        <v>19</v>
      </c>
      <c r="AC395" s="89" t="s">
        <v>94</v>
      </c>
      <c r="AD395" s="90">
        <f t="shared" si="98"/>
        <v>0</v>
      </c>
      <c r="AE395" s="89" t="str">
        <f t="shared" si="99"/>
        <v>W3</v>
      </c>
      <c r="AF395" s="89">
        <f t="shared" si="111"/>
        <v>0.0131930553402525</v>
      </c>
      <c r="AG395" s="89" t="s">
        <v>96</v>
      </c>
      <c r="AH395" s="90" t="s">
        <v>25</v>
      </c>
      <c r="AL395" s="89" t="s">
        <v>94</v>
      </c>
      <c r="AM395" s="90">
        <f t="shared" si="100"/>
        <v>0</v>
      </c>
      <c r="AN395" s="89" t="str">
        <f t="shared" si="101"/>
        <v>W3</v>
      </c>
      <c r="AO395" s="89">
        <f t="shared" si="112"/>
        <v>0.0125143530868874</v>
      </c>
      <c r="AP395" s="89" t="s">
        <v>96</v>
      </c>
      <c r="AQ395" s="90" t="s">
        <v>22</v>
      </c>
      <c r="AU395" s="89" t="s">
        <v>94</v>
      </c>
      <c r="AV395" s="90">
        <f t="shared" si="102"/>
        <v>0</v>
      </c>
      <c r="AW395" s="89" t="str">
        <f t="shared" si="103"/>
        <v>W3</v>
      </c>
      <c r="AX395" s="89">
        <f t="shared" si="113"/>
        <v>0.0117911591434718</v>
      </c>
      <c r="AY395" s="89" t="s">
        <v>96</v>
      </c>
      <c r="AZ395" s="90" t="s">
        <v>21</v>
      </c>
      <c r="BD395" s="89" t="s">
        <v>94</v>
      </c>
      <c r="BE395" s="90">
        <f t="shared" si="104"/>
        <v>0</v>
      </c>
      <c r="BF395" s="89" t="str">
        <f t="shared" si="105"/>
        <v>W3</v>
      </c>
      <c r="BG395" s="89">
        <f t="shared" si="106"/>
        <v>0.0125143530868874</v>
      </c>
      <c r="BH395" s="89" t="s">
        <v>96</v>
      </c>
      <c r="BI395" s="90" t="s">
        <v>23</v>
      </c>
      <c r="BM395" s="89" t="s">
        <v>94</v>
      </c>
      <c r="BN395" s="90">
        <f t="shared" si="107"/>
        <v>0</v>
      </c>
      <c r="BO395" s="89" t="str">
        <f t="shared" si="108"/>
        <v>W3</v>
      </c>
      <c r="BP395" s="89">
        <f t="shared" si="114"/>
        <v>0.0117911591434718</v>
      </c>
      <c r="BQ395" s="89" t="s">
        <v>96</v>
      </c>
      <c r="BR395" s="90" t="s">
        <v>20</v>
      </c>
    </row>
    <row r="396" spans="11:70">
      <c r="K396" s="89" t="s">
        <v>94</v>
      </c>
      <c r="L396" s="90">
        <f t="shared" si="115"/>
        <v>0</v>
      </c>
      <c r="M396" s="90" t="s">
        <v>185</v>
      </c>
      <c r="N396" s="89">
        <f t="shared" si="109"/>
        <v>0.0112407620887148</v>
      </c>
      <c r="O396" s="89" t="s">
        <v>96</v>
      </c>
      <c r="P396" s="90" t="s">
        <v>24</v>
      </c>
      <c r="T396" s="89" t="s">
        <v>94</v>
      </c>
      <c r="U396" s="90">
        <f t="shared" si="96"/>
        <v>0</v>
      </c>
      <c r="V396" s="89" t="str">
        <f t="shared" si="97"/>
        <v>W4</v>
      </c>
      <c r="W396" s="89">
        <f t="shared" si="110"/>
        <v>0.0119283630411</v>
      </c>
      <c r="X396" s="89" t="s">
        <v>96</v>
      </c>
      <c r="Y396" s="90" t="s">
        <v>19</v>
      </c>
      <c r="AC396" s="89" t="s">
        <v>94</v>
      </c>
      <c r="AD396" s="90">
        <f t="shared" si="98"/>
        <v>0</v>
      </c>
      <c r="AE396" s="89" t="str">
        <f t="shared" si="99"/>
        <v>W4</v>
      </c>
      <c r="AF396" s="89">
        <f t="shared" si="111"/>
        <v>0.0127699145974683</v>
      </c>
      <c r="AG396" s="89" t="s">
        <v>96</v>
      </c>
      <c r="AH396" s="90" t="s">
        <v>25</v>
      </c>
      <c r="AL396" s="89" t="s">
        <v>94</v>
      </c>
      <c r="AM396" s="90">
        <f t="shared" si="100"/>
        <v>0</v>
      </c>
      <c r="AN396" s="89" t="str">
        <f t="shared" si="101"/>
        <v>W4</v>
      </c>
      <c r="AO396" s="89">
        <f t="shared" si="112"/>
        <v>0.0121607856393032</v>
      </c>
      <c r="AP396" s="89" t="s">
        <v>96</v>
      </c>
      <c r="AQ396" s="90" t="s">
        <v>22</v>
      </c>
      <c r="AU396" s="89" t="s">
        <v>94</v>
      </c>
      <c r="AV396" s="90">
        <f t="shared" si="102"/>
        <v>0</v>
      </c>
      <c r="AW396" s="89" t="str">
        <f t="shared" si="103"/>
        <v>W4</v>
      </c>
      <c r="AX396" s="89">
        <f t="shared" si="113"/>
        <v>0.0111442981240238</v>
      </c>
      <c r="AY396" s="89" t="s">
        <v>96</v>
      </c>
      <c r="AZ396" s="90" t="s">
        <v>21</v>
      </c>
      <c r="BD396" s="89" t="s">
        <v>94</v>
      </c>
      <c r="BE396" s="90">
        <f t="shared" si="104"/>
        <v>0</v>
      </c>
      <c r="BF396" s="89" t="str">
        <f t="shared" si="105"/>
        <v>W4</v>
      </c>
      <c r="BG396" s="89">
        <f t="shared" si="106"/>
        <v>0.0121607856393032</v>
      </c>
      <c r="BH396" s="89" t="s">
        <v>96</v>
      </c>
      <c r="BI396" s="90" t="s">
        <v>23</v>
      </c>
      <c r="BM396" s="89" t="s">
        <v>94</v>
      </c>
      <c r="BN396" s="90">
        <f t="shared" si="107"/>
        <v>0</v>
      </c>
      <c r="BO396" s="89" t="str">
        <f t="shared" si="108"/>
        <v>W4</v>
      </c>
      <c r="BP396" s="89">
        <f t="shared" si="114"/>
        <v>0.0111442981240238</v>
      </c>
      <c r="BQ396" s="89" t="s">
        <v>96</v>
      </c>
      <c r="BR396" s="90" t="s">
        <v>20</v>
      </c>
    </row>
    <row r="397" spans="11:70">
      <c r="K397" s="89" t="s">
        <v>94</v>
      </c>
      <c r="L397" s="90">
        <f t="shared" si="115"/>
        <v>0</v>
      </c>
      <c r="M397" s="90" t="s">
        <v>186</v>
      </c>
      <c r="N397" s="89">
        <f t="shared" si="109"/>
        <v>0.0109816188568309</v>
      </c>
      <c r="O397" s="89" t="s">
        <v>96</v>
      </c>
      <c r="P397" s="90" t="s">
        <v>24</v>
      </c>
      <c r="T397" s="89" t="s">
        <v>94</v>
      </c>
      <c r="U397" s="90">
        <f t="shared" si="96"/>
        <v>0</v>
      </c>
      <c r="V397" s="89" t="str">
        <f t="shared" si="97"/>
        <v>W5</v>
      </c>
      <c r="W397" s="89">
        <f t="shared" si="110"/>
        <v>0.0117678407290691</v>
      </c>
      <c r="X397" s="89" t="s">
        <v>96</v>
      </c>
      <c r="Y397" s="90" t="s">
        <v>19</v>
      </c>
      <c r="AC397" s="89" t="s">
        <v>94</v>
      </c>
      <c r="AD397" s="90">
        <f t="shared" si="98"/>
        <v>0</v>
      </c>
      <c r="AE397" s="89" t="str">
        <f t="shared" si="99"/>
        <v>W5</v>
      </c>
      <c r="AF397" s="89">
        <f t="shared" si="111"/>
        <v>0.0121471569711641</v>
      </c>
      <c r="AG397" s="89" t="s">
        <v>96</v>
      </c>
      <c r="AH397" s="90" t="s">
        <v>25</v>
      </c>
      <c r="AL397" s="89" t="s">
        <v>94</v>
      </c>
      <c r="AM397" s="90">
        <f t="shared" si="100"/>
        <v>0</v>
      </c>
      <c r="AN397" s="89" t="str">
        <f t="shared" si="101"/>
        <v>W5</v>
      </c>
      <c r="AO397" s="89">
        <f t="shared" si="112"/>
        <v>0.0117558136805204</v>
      </c>
      <c r="AP397" s="89" t="s">
        <v>96</v>
      </c>
      <c r="AQ397" s="90" t="s">
        <v>22</v>
      </c>
      <c r="AU397" s="89" t="s">
        <v>94</v>
      </c>
      <c r="AV397" s="90">
        <f t="shared" si="102"/>
        <v>0</v>
      </c>
      <c r="AW397" s="89" t="str">
        <f t="shared" si="103"/>
        <v>W5</v>
      </c>
      <c r="AX397" s="89">
        <f t="shared" si="113"/>
        <v>0.0104396375114622</v>
      </c>
      <c r="AY397" s="89" t="s">
        <v>96</v>
      </c>
      <c r="AZ397" s="90" t="s">
        <v>21</v>
      </c>
      <c r="BD397" s="89" t="s">
        <v>94</v>
      </c>
      <c r="BE397" s="90">
        <f t="shared" si="104"/>
        <v>0</v>
      </c>
      <c r="BF397" s="89" t="str">
        <f t="shared" si="105"/>
        <v>W5</v>
      </c>
      <c r="BG397" s="89">
        <f t="shared" si="106"/>
        <v>0.0117558136805204</v>
      </c>
      <c r="BH397" s="89" t="s">
        <v>96</v>
      </c>
      <c r="BI397" s="90" t="s">
        <v>23</v>
      </c>
      <c r="BM397" s="89" t="s">
        <v>94</v>
      </c>
      <c r="BN397" s="90">
        <f t="shared" si="107"/>
        <v>0</v>
      </c>
      <c r="BO397" s="89" t="str">
        <f t="shared" si="108"/>
        <v>W5</v>
      </c>
      <c r="BP397" s="89">
        <f t="shared" si="114"/>
        <v>0.0104396375114622</v>
      </c>
      <c r="BQ397" s="89" t="s">
        <v>96</v>
      </c>
      <c r="BR397" s="90" t="s">
        <v>20</v>
      </c>
    </row>
    <row r="398" spans="11:70">
      <c r="K398" s="89" t="s">
        <v>94</v>
      </c>
      <c r="L398" s="90">
        <f t="shared" si="115"/>
        <v>0</v>
      </c>
      <c r="M398" s="90" t="s">
        <v>187</v>
      </c>
      <c r="N398" s="89">
        <f t="shared" si="109"/>
        <v>0.0107261623967495</v>
      </c>
      <c r="O398" s="89" t="s">
        <v>96</v>
      </c>
      <c r="P398" s="90" t="s">
        <v>24</v>
      </c>
      <c r="T398" s="89" t="s">
        <v>94</v>
      </c>
      <c r="U398" s="90">
        <f t="shared" si="96"/>
        <v>0</v>
      </c>
      <c r="V398" s="89" t="str">
        <f t="shared" si="97"/>
        <v>W6</v>
      </c>
      <c r="W398" s="89">
        <f t="shared" si="110"/>
        <v>0.011746882242616</v>
      </c>
      <c r="X398" s="89" t="s">
        <v>96</v>
      </c>
      <c r="Y398" s="90" t="s">
        <v>19</v>
      </c>
      <c r="AC398" s="89" t="s">
        <v>94</v>
      </c>
      <c r="AD398" s="90">
        <f t="shared" si="98"/>
        <v>0</v>
      </c>
      <c r="AE398" s="89" t="str">
        <f t="shared" si="99"/>
        <v>W6</v>
      </c>
      <c r="AF398" s="89">
        <f t="shared" si="111"/>
        <v>0.0114581192317221</v>
      </c>
      <c r="AG398" s="89" t="s">
        <v>96</v>
      </c>
      <c r="AH398" s="90" t="s">
        <v>25</v>
      </c>
      <c r="AL398" s="89" t="s">
        <v>94</v>
      </c>
      <c r="AM398" s="90">
        <f t="shared" si="100"/>
        <v>0</v>
      </c>
      <c r="AN398" s="89" t="str">
        <f t="shared" si="101"/>
        <v>W6</v>
      </c>
      <c r="AO398" s="89">
        <f t="shared" si="112"/>
        <v>0.0114263268133335</v>
      </c>
      <c r="AP398" s="89" t="s">
        <v>96</v>
      </c>
      <c r="AQ398" s="90" t="s">
        <v>22</v>
      </c>
      <c r="AU398" s="89" t="s">
        <v>94</v>
      </c>
      <c r="AV398" s="90">
        <f t="shared" si="102"/>
        <v>0</v>
      </c>
      <c r="AW398" s="89" t="str">
        <f t="shared" si="103"/>
        <v>W6</v>
      </c>
      <c r="AX398" s="89">
        <f t="shared" si="113"/>
        <v>0.00992458573966148</v>
      </c>
      <c r="AY398" s="89" t="s">
        <v>96</v>
      </c>
      <c r="AZ398" s="90" t="s">
        <v>21</v>
      </c>
      <c r="BD398" s="89" t="s">
        <v>94</v>
      </c>
      <c r="BE398" s="90">
        <f t="shared" si="104"/>
        <v>0</v>
      </c>
      <c r="BF398" s="89" t="str">
        <f t="shared" si="105"/>
        <v>W6</v>
      </c>
      <c r="BG398" s="89">
        <f t="shared" si="106"/>
        <v>0.0114263268133335</v>
      </c>
      <c r="BH398" s="89" t="s">
        <v>96</v>
      </c>
      <c r="BI398" s="90" t="s">
        <v>23</v>
      </c>
      <c r="BM398" s="89" t="s">
        <v>94</v>
      </c>
      <c r="BN398" s="90">
        <f t="shared" si="107"/>
        <v>0</v>
      </c>
      <c r="BO398" s="89" t="str">
        <f t="shared" si="108"/>
        <v>W6</v>
      </c>
      <c r="BP398" s="89">
        <f t="shared" si="114"/>
        <v>0.00992458573966148</v>
      </c>
      <c r="BQ398" s="89" t="s">
        <v>96</v>
      </c>
      <c r="BR398" s="90" t="s">
        <v>20</v>
      </c>
    </row>
    <row r="399" spans="11:70">
      <c r="K399" s="92" t="s">
        <v>94</v>
      </c>
      <c r="L399" s="90">
        <f t="shared" si="115"/>
        <v>0</v>
      </c>
      <c r="M399" s="90" t="s">
        <v>188</v>
      </c>
      <c r="N399" s="89">
        <f t="shared" si="109"/>
        <v>0.0105323596541723</v>
      </c>
      <c r="O399" s="89" t="s">
        <v>96</v>
      </c>
      <c r="P399" s="90" t="s">
        <v>24</v>
      </c>
      <c r="T399" s="89" t="s">
        <v>94</v>
      </c>
      <c r="U399" s="90">
        <f t="shared" si="96"/>
        <v>0</v>
      </c>
      <c r="V399" s="89" t="str">
        <f t="shared" si="97"/>
        <v>W7</v>
      </c>
      <c r="W399" s="89">
        <f t="shared" si="110"/>
        <v>0.0118075851584338</v>
      </c>
      <c r="X399" s="89" t="s">
        <v>96</v>
      </c>
      <c r="Y399" s="90" t="s">
        <v>19</v>
      </c>
      <c r="AC399" s="89" t="s">
        <v>94</v>
      </c>
      <c r="AD399" s="90">
        <f t="shared" si="98"/>
        <v>0</v>
      </c>
      <c r="AE399" s="89" t="str">
        <f t="shared" si="99"/>
        <v>W7</v>
      </c>
      <c r="AF399" s="89">
        <f t="shared" si="111"/>
        <v>0.0108568295462197</v>
      </c>
      <c r="AG399" s="89" t="s">
        <v>96</v>
      </c>
      <c r="AH399" s="90" t="s">
        <v>25</v>
      </c>
      <c r="AL399" s="89" t="s">
        <v>94</v>
      </c>
      <c r="AM399" s="90">
        <f t="shared" si="100"/>
        <v>0</v>
      </c>
      <c r="AN399" s="89" t="str">
        <f t="shared" si="101"/>
        <v>W7</v>
      </c>
      <c r="AO399" s="89">
        <f t="shared" si="112"/>
        <v>0.0112045636299768</v>
      </c>
      <c r="AP399" s="89" t="s">
        <v>96</v>
      </c>
      <c r="AQ399" s="90" t="s">
        <v>22</v>
      </c>
      <c r="AU399" s="89" t="s">
        <v>94</v>
      </c>
      <c r="AV399" s="90">
        <f t="shared" si="102"/>
        <v>0</v>
      </c>
      <c r="AW399" s="89" t="str">
        <f t="shared" si="103"/>
        <v>W7</v>
      </c>
      <c r="AX399" s="89">
        <f t="shared" si="113"/>
        <v>0.00964187175994023</v>
      </c>
      <c r="AY399" s="89" t="s">
        <v>96</v>
      </c>
      <c r="AZ399" s="90" t="s">
        <v>21</v>
      </c>
      <c r="BD399" s="89" t="s">
        <v>94</v>
      </c>
      <c r="BE399" s="90">
        <f t="shared" si="104"/>
        <v>0</v>
      </c>
      <c r="BF399" s="89" t="str">
        <f t="shared" si="105"/>
        <v>W7</v>
      </c>
      <c r="BG399" s="89">
        <f t="shared" si="106"/>
        <v>0.0112045636299768</v>
      </c>
      <c r="BH399" s="89" t="s">
        <v>96</v>
      </c>
      <c r="BI399" s="90" t="s">
        <v>23</v>
      </c>
      <c r="BM399" s="89" t="s">
        <v>94</v>
      </c>
      <c r="BN399" s="90">
        <f t="shared" si="107"/>
        <v>0</v>
      </c>
      <c r="BO399" s="89" t="str">
        <f t="shared" si="108"/>
        <v>W7</v>
      </c>
      <c r="BP399" s="89">
        <f t="shared" si="114"/>
        <v>0.00964187175994023</v>
      </c>
      <c r="BQ399" s="89" t="s">
        <v>96</v>
      </c>
      <c r="BR399" s="90" t="s">
        <v>20</v>
      </c>
    </row>
    <row r="400" spans="11:70">
      <c r="K400" s="89" t="s">
        <v>94</v>
      </c>
      <c r="L400" s="90">
        <f t="shared" si="115"/>
        <v>0</v>
      </c>
      <c r="M400" s="90" t="s">
        <v>189</v>
      </c>
      <c r="N400" s="89">
        <f t="shared" si="109"/>
        <v>0.0104210526044823</v>
      </c>
      <c r="O400" s="89" t="s">
        <v>96</v>
      </c>
      <c r="P400" s="90" t="s">
        <v>24</v>
      </c>
      <c r="T400" s="89" t="s">
        <v>94</v>
      </c>
      <c r="U400" s="90">
        <f t="shared" si="96"/>
        <v>0</v>
      </c>
      <c r="V400" s="89" t="str">
        <f t="shared" si="97"/>
        <v>W8</v>
      </c>
      <c r="W400" s="89">
        <f t="shared" si="110"/>
        <v>0.0119723926604133</v>
      </c>
      <c r="X400" s="89" t="s">
        <v>96</v>
      </c>
      <c r="Y400" s="90" t="s">
        <v>19</v>
      </c>
      <c r="AC400" s="89" t="s">
        <v>94</v>
      </c>
      <c r="AD400" s="90">
        <f t="shared" si="98"/>
        <v>0</v>
      </c>
      <c r="AE400" s="89" t="str">
        <f t="shared" si="99"/>
        <v>W8</v>
      </c>
      <c r="AF400" s="89">
        <f t="shared" si="111"/>
        <v>0.0104613240489508</v>
      </c>
      <c r="AG400" s="89" t="s">
        <v>96</v>
      </c>
      <c r="AH400" s="90" t="s">
        <v>25</v>
      </c>
      <c r="AL400" s="89" t="s">
        <v>94</v>
      </c>
      <c r="AM400" s="90">
        <f t="shared" si="100"/>
        <v>0</v>
      </c>
      <c r="AN400" s="89" t="str">
        <f t="shared" si="101"/>
        <v>W8</v>
      </c>
      <c r="AO400" s="89">
        <f t="shared" si="112"/>
        <v>0.0110960929844402</v>
      </c>
      <c r="AP400" s="89" t="s">
        <v>96</v>
      </c>
      <c r="AQ400" s="90" t="s">
        <v>22</v>
      </c>
      <c r="AU400" s="89" t="s">
        <v>94</v>
      </c>
      <c r="AV400" s="90">
        <f t="shared" si="102"/>
        <v>0</v>
      </c>
      <c r="AW400" s="89" t="str">
        <f t="shared" si="103"/>
        <v>W8</v>
      </c>
      <c r="AX400" s="89">
        <f t="shared" si="113"/>
        <v>0.00949050349647585</v>
      </c>
      <c r="AY400" s="89" t="s">
        <v>96</v>
      </c>
      <c r="AZ400" s="90" t="s">
        <v>21</v>
      </c>
      <c r="BD400" s="89" t="s">
        <v>94</v>
      </c>
      <c r="BE400" s="90">
        <f t="shared" si="104"/>
        <v>0</v>
      </c>
      <c r="BF400" s="89" t="str">
        <f t="shared" si="105"/>
        <v>W8</v>
      </c>
      <c r="BG400" s="89">
        <f t="shared" si="106"/>
        <v>0.0110960929844402</v>
      </c>
      <c r="BH400" s="89" t="s">
        <v>96</v>
      </c>
      <c r="BI400" s="90" t="s">
        <v>23</v>
      </c>
      <c r="BM400" s="89" t="s">
        <v>94</v>
      </c>
      <c r="BN400" s="90">
        <f t="shared" si="107"/>
        <v>0</v>
      </c>
      <c r="BO400" s="89" t="str">
        <f t="shared" si="108"/>
        <v>W8</v>
      </c>
      <c r="BP400" s="89">
        <f t="shared" si="114"/>
        <v>0.00949050349647585</v>
      </c>
      <c r="BQ400" s="89" t="s">
        <v>96</v>
      </c>
      <c r="BR400" s="90" t="s">
        <v>20</v>
      </c>
    </row>
    <row r="401" spans="11:70">
      <c r="K401" s="89" t="s">
        <v>94</v>
      </c>
      <c r="L401" s="90">
        <f t="shared" si="115"/>
        <v>0</v>
      </c>
      <c r="M401" s="90" t="s">
        <v>190</v>
      </c>
      <c r="N401" s="89">
        <f t="shared" si="109"/>
        <v>0.0103600782830602</v>
      </c>
      <c r="O401" s="89" t="s">
        <v>96</v>
      </c>
      <c r="P401" s="90" t="s">
        <v>24</v>
      </c>
      <c r="T401" s="89" t="s">
        <v>94</v>
      </c>
      <c r="U401" s="90">
        <f t="shared" si="96"/>
        <v>0</v>
      </c>
      <c r="V401" s="89" t="str">
        <f t="shared" si="97"/>
        <v>W9</v>
      </c>
      <c r="W401" s="89">
        <f t="shared" si="110"/>
        <v>0.0123278131062885</v>
      </c>
      <c r="X401" s="89" t="s">
        <v>96</v>
      </c>
      <c r="Y401" s="90" t="s">
        <v>19</v>
      </c>
      <c r="AC401" s="89" t="s">
        <v>94</v>
      </c>
      <c r="AD401" s="90">
        <f t="shared" si="98"/>
        <v>0</v>
      </c>
      <c r="AE401" s="89" t="str">
        <f t="shared" si="99"/>
        <v>W9</v>
      </c>
      <c r="AF401" s="89">
        <f t="shared" si="111"/>
        <v>0.0102332553330189</v>
      </c>
      <c r="AG401" s="89" t="s">
        <v>96</v>
      </c>
      <c r="AH401" s="90" t="s">
        <v>25</v>
      </c>
      <c r="AL401" s="89" t="s">
        <v>94</v>
      </c>
      <c r="AM401" s="90">
        <f t="shared" si="100"/>
        <v>0</v>
      </c>
      <c r="AN401" s="89" t="str">
        <f t="shared" si="101"/>
        <v>W9</v>
      </c>
      <c r="AO401" s="89">
        <f t="shared" si="112"/>
        <v>0.0111024235210262</v>
      </c>
      <c r="AP401" s="89" t="s">
        <v>96</v>
      </c>
      <c r="AQ401" s="90" t="s">
        <v>22</v>
      </c>
      <c r="AU401" s="89" t="s">
        <v>94</v>
      </c>
      <c r="AV401" s="90">
        <f t="shared" si="102"/>
        <v>0</v>
      </c>
      <c r="AW401" s="89" t="str">
        <f t="shared" si="103"/>
        <v>W9</v>
      </c>
      <c r="AX401" s="89">
        <f t="shared" si="113"/>
        <v>0.00943638633864259</v>
      </c>
      <c r="AY401" s="89" t="s">
        <v>96</v>
      </c>
      <c r="AZ401" s="90" t="s">
        <v>21</v>
      </c>
      <c r="BD401" s="89" t="s">
        <v>94</v>
      </c>
      <c r="BE401" s="90">
        <f t="shared" si="104"/>
        <v>0</v>
      </c>
      <c r="BF401" s="89" t="str">
        <f t="shared" si="105"/>
        <v>W9</v>
      </c>
      <c r="BG401" s="89">
        <f t="shared" si="106"/>
        <v>0.0111024235210262</v>
      </c>
      <c r="BH401" s="89" t="s">
        <v>96</v>
      </c>
      <c r="BI401" s="90" t="s">
        <v>23</v>
      </c>
      <c r="BM401" s="89" t="s">
        <v>94</v>
      </c>
      <c r="BN401" s="90">
        <f t="shared" si="107"/>
        <v>0</v>
      </c>
      <c r="BO401" s="89" t="str">
        <f t="shared" si="108"/>
        <v>W9</v>
      </c>
      <c r="BP401" s="89">
        <f t="shared" si="114"/>
        <v>0.00943638633864259</v>
      </c>
      <c r="BQ401" s="89" t="s">
        <v>96</v>
      </c>
      <c r="BR401" s="90" t="s">
        <v>20</v>
      </c>
    </row>
    <row r="402" spans="11:70">
      <c r="K402" s="89" t="s">
        <v>94</v>
      </c>
      <c r="L402" s="90">
        <f t="shared" si="115"/>
        <v>0</v>
      </c>
      <c r="M402" s="90" t="s">
        <v>191</v>
      </c>
      <c r="N402" s="89">
        <f t="shared" si="109"/>
        <v>0.0103480327253454</v>
      </c>
      <c r="O402" s="89" t="s">
        <v>96</v>
      </c>
      <c r="P402" s="90" t="s">
        <v>24</v>
      </c>
      <c r="T402" s="89" t="s">
        <v>94</v>
      </c>
      <c r="U402" s="90">
        <f t="shared" si="96"/>
        <v>0</v>
      </c>
      <c r="V402" s="89" t="str">
        <f t="shared" si="97"/>
        <v>W10</v>
      </c>
      <c r="W402" s="89">
        <f t="shared" si="110"/>
        <v>0.0131076646860451</v>
      </c>
      <c r="X402" s="89" t="s">
        <v>96</v>
      </c>
      <c r="Y402" s="90" t="s">
        <v>19</v>
      </c>
      <c r="AC402" s="89" t="s">
        <v>94</v>
      </c>
      <c r="AD402" s="90">
        <f t="shared" si="98"/>
        <v>0</v>
      </c>
      <c r="AE402" s="89" t="str">
        <f t="shared" si="99"/>
        <v>W10</v>
      </c>
      <c r="AF402" s="89">
        <f t="shared" si="111"/>
        <v>0.0101452026678552</v>
      </c>
      <c r="AG402" s="89" t="s">
        <v>96</v>
      </c>
      <c r="AH402" s="90" t="s">
        <v>25</v>
      </c>
      <c r="AL402" s="89" t="s">
        <v>94</v>
      </c>
      <c r="AM402" s="90">
        <f t="shared" si="100"/>
        <v>0</v>
      </c>
      <c r="AN402" s="89" t="str">
        <f t="shared" si="101"/>
        <v>W10</v>
      </c>
      <c r="AO402" s="89">
        <f t="shared" si="112"/>
        <v>0.0112861651420778</v>
      </c>
      <c r="AP402" s="89" t="s">
        <v>96</v>
      </c>
      <c r="AQ402" s="90" t="s">
        <v>22</v>
      </c>
      <c r="AU402" s="89" t="s">
        <v>94</v>
      </c>
      <c r="AV402" s="90">
        <f t="shared" si="102"/>
        <v>0</v>
      </c>
      <c r="AW402" s="89" t="str">
        <f t="shared" si="103"/>
        <v>W10</v>
      </c>
      <c r="AX402" s="89">
        <f t="shared" si="113"/>
        <v>0.0095051508411876</v>
      </c>
      <c r="AY402" s="89" t="s">
        <v>96</v>
      </c>
      <c r="AZ402" s="90" t="s">
        <v>21</v>
      </c>
      <c r="BD402" s="89" t="s">
        <v>94</v>
      </c>
      <c r="BE402" s="90">
        <f t="shared" si="104"/>
        <v>0</v>
      </c>
      <c r="BF402" s="89" t="str">
        <f t="shared" si="105"/>
        <v>W10</v>
      </c>
      <c r="BG402" s="89">
        <f t="shared" si="106"/>
        <v>0.0112861651420778</v>
      </c>
      <c r="BH402" s="89" t="s">
        <v>96</v>
      </c>
      <c r="BI402" s="90" t="s">
        <v>23</v>
      </c>
      <c r="BM402" s="89" t="s">
        <v>94</v>
      </c>
      <c r="BN402" s="90">
        <f t="shared" si="107"/>
        <v>0</v>
      </c>
      <c r="BO402" s="89" t="str">
        <f t="shared" si="108"/>
        <v>W10</v>
      </c>
      <c r="BP402" s="89">
        <f t="shared" si="114"/>
        <v>0.0095051508411876</v>
      </c>
      <c r="BQ402" s="89" t="s">
        <v>96</v>
      </c>
      <c r="BR402" s="90" t="s">
        <v>20</v>
      </c>
    </row>
    <row r="403" spans="11:70">
      <c r="K403" s="93" t="s">
        <v>94</v>
      </c>
      <c r="L403" s="90">
        <f t="shared" si="115"/>
        <v>0</v>
      </c>
      <c r="M403" s="90" t="s">
        <v>192</v>
      </c>
      <c r="N403" s="89">
        <f t="shared" si="109"/>
        <v>0.0103767104011039</v>
      </c>
      <c r="O403" s="94" t="s">
        <v>96</v>
      </c>
      <c r="P403" s="90" t="s">
        <v>24</v>
      </c>
      <c r="T403" s="89" t="s">
        <v>94</v>
      </c>
      <c r="U403" s="90">
        <f t="shared" si="96"/>
        <v>0</v>
      </c>
      <c r="V403" s="89" t="str">
        <f t="shared" si="97"/>
        <v>W11</v>
      </c>
      <c r="W403" s="89">
        <f t="shared" si="110"/>
        <v>0.0138529417736176</v>
      </c>
      <c r="X403" s="94" t="s">
        <v>96</v>
      </c>
      <c r="Y403" s="90" t="s">
        <v>19</v>
      </c>
      <c r="AC403" s="89" t="s">
        <v>94</v>
      </c>
      <c r="AD403" s="90">
        <f t="shared" si="98"/>
        <v>0</v>
      </c>
      <c r="AE403" s="89" t="str">
        <f t="shared" si="99"/>
        <v>W11</v>
      </c>
      <c r="AF403" s="89">
        <f t="shared" si="111"/>
        <v>0.0101921535542085</v>
      </c>
      <c r="AG403" s="94" t="s">
        <v>96</v>
      </c>
      <c r="AH403" s="90" t="s">
        <v>25</v>
      </c>
      <c r="AL403" s="89" t="s">
        <v>94</v>
      </c>
      <c r="AM403" s="90">
        <f t="shared" si="100"/>
        <v>0</v>
      </c>
      <c r="AN403" s="89" t="str">
        <f t="shared" si="101"/>
        <v>W11</v>
      </c>
      <c r="AO403" s="89">
        <f t="shared" si="112"/>
        <v>0.0116082666053384</v>
      </c>
      <c r="AP403" s="94" t="s">
        <v>96</v>
      </c>
      <c r="AQ403" s="90" t="s">
        <v>22</v>
      </c>
      <c r="AU403" s="89" t="s">
        <v>94</v>
      </c>
      <c r="AV403" s="90">
        <f t="shared" si="102"/>
        <v>0</v>
      </c>
      <c r="AW403" s="89" t="str">
        <f t="shared" si="103"/>
        <v>W11</v>
      </c>
      <c r="AX403" s="89">
        <f t="shared" si="113"/>
        <v>0.00981162209952665</v>
      </c>
      <c r="AY403" s="94" t="s">
        <v>96</v>
      </c>
      <c r="AZ403" s="90" t="s">
        <v>21</v>
      </c>
      <c r="BD403" s="89" t="s">
        <v>94</v>
      </c>
      <c r="BE403" s="90">
        <f t="shared" si="104"/>
        <v>0</v>
      </c>
      <c r="BF403" s="89" t="str">
        <f t="shared" si="105"/>
        <v>W11</v>
      </c>
      <c r="BG403" s="89">
        <f t="shared" si="106"/>
        <v>0.0116082666053384</v>
      </c>
      <c r="BH403" s="94" t="s">
        <v>96</v>
      </c>
      <c r="BI403" s="90" t="s">
        <v>23</v>
      </c>
      <c r="BM403" s="89" t="s">
        <v>94</v>
      </c>
      <c r="BN403" s="90">
        <f t="shared" si="107"/>
        <v>0</v>
      </c>
      <c r="BO403" s="89" t="str">
        <f t="shared" si="108"/>
        <v>W11</v>
      </c>
      <c r="BP403" s="89">
        <f t="shared" si="114"/>
        <v>0.00981162209952665</v>
      </c>
      <c r="BQ403" s="94" t="s">
        <v>96</v>
      </c>
      <c r="BR403" s="90" t="s">
        <v>20</v>
      </c>
    </row>
    <row r="404" spans="11:70">
      <c r="K404" s="89" t="s">
        <v>94</v>
      </c>
      <c r="L404" s="90">
        <f t="shared" si="115"/>
        <v>0</v>
      </c>
      <c r="M404" s="90" t="s">
        <v>193</v>
      </c>
      <c r="N404" s="89">
        <f t="shared" si="109"/>
        <v>0.0105078548970435</v>
      </c>
      <c r="O404" s="89" t="s">
        <v>96</v>
      </c>
      <c r="P404" s="90" t="s">
        <v>24</v>
      </c>
      <c r="T404" s="89" t="s">
        <v>94</v>
      </c>
      <c r="U404" s="90">
        <f t="shared" si="96"/>
        <v>0</v>
      </c>
      <c r="V404" s="89" t="str">
        <f t="shared" si="97"/>
        <v>W12</v>
      </c>
      <c r="W404" s="89">
        <f t="shared" si="110"/>
        <v>0.0141124211287434</v>
      </c>
      <c r="X404" s="89" t="s">
        <v>96</v>
      </c>
      <c r="Y404" s="90" t="s">
        <v>19</v>
      </c>
      <c r="AC404" s="89" t="s">
        <v>94</v>
      </c>
      <c r="AD404" s="90">
        <f t="shared" si="98"/>
        <v>0</v>
      </c>
      <c r="AE404" s="89" t="str">
        <f t="shared" si="99"/>
        <v>W12</v>
      </c>
      <c r="AF404" s="89">
        <f t="shared" si="111"/>
        <v>0.0104741527578048</v>
      </c>
      <c r="AG404" s="89" t="s">
        <v>96</v>
      </c>
      <c r="AH404" s="90" t="s">
        <v>25</v>
      </c>
      <c r="AL404" s="89" t="s">
        <v>94</v>
      </c>
      <c r="AM404" s="90">
        <f t="shared" si="100"/>
        <v>0</v>
      </c>
      <c r="AN404" s="89" t="str">
        <f t="shared" si="101"/>
        <v>W12</v>
      </c>
      <c r="AO404" s="89">
        <f t="shared" si="112"/>
        <v>0.0119915636658713</v>
      </c>
      <c r="AP404" s="89" t="s">
        <v>96</v>
      </c>
      <c r="AQ404" s="90" t="s">
        <v>22</v>
      </c>
      <c r="AU404" s="89" t="s">
        <v>94</v>
      </c>
      <c r="AV404" s="90">
        <f t="shared" si="102"/>
        <v>0</v>
      </c>
      <c r="AW404" s="89" t="str">
        <f t="shared" si="103"/>
        <v>W12</v>
      </c>
      <c r="AX404" s="89">
        <f t="shared" si="113"/>
        <v>0.0104710638938974</v>
      </c>
      <c r="AY404" s="89" t="s">
        <v>96</v>
      </c>
      <c r="AZ404" s="90" t="s">
        <v>21</v>
      </c>
      <c r="BD404" s="89" t="s">
        <v>94</v>
      </c>
      <c r="BE404" s="90">
        <f t="shared" si="104"/>
        <v>0</v>
      </c>
      <c r="BF404" s="89" t="str">
        <f t="shared" si="105"/>
        <v>W12</v>
      </c>
      <c r="BG404" s="89">
        <f t="shared" si="106"/>
        <v>0.0119915636658713</v>
      </c>
      <c r="BH404" s="89" t="s">
        <v>96</v>
      </c>
      <c r="BI404" s="90" t="s">
        <v>23</v>
      </c>
      <c r="BM404" s="89" t="s">
        <v>94</v>
      </c>
      <c r="BN404" s="90">
        <f t="shared" si="107"/>
        <v>0</v>
      </c>
      <c r="BO404" s="89" t="str">
        <f t="shared" si="108"/>
        <v>W12</v>
      </c>
      <c r="BP404" s="89">
        <f t="shared" si="114"/>
        <v>0.0104710638938974</v>
      </c>
      <c r="BQ404" s="89" t="s">
        <v>96</v>
      </c>
      <c r="BR404" s="90" t="s">
        <v>20</v>
      </c>
    </row>
    <row r="405" spans="11:70">
      <c r="K405" s="89" t="s">
        <v>94</v>
      </c>
      <c r="L405" s="90">
        <f t="shared" si="115"/>
        <v>0</v>
      </c>
      <c r="M405" s="90" t="s">
        <v>194</v>
      </c>
      <c r="N405" s="89">
        <f t="shared" si="109"/>
        <v>0.0108055714115724</v>
      </c>
      <c r="O405" s="89" t="s">
        <v>96</v>
      </c>
      <c r="P405" s="90" t="s">
        <v>24</v>
      </c>
      <c r="T405" s="89" t="s">
        <v>94</v>
      </c>
      <c r="U405" s="90">
        <f t="shared" si="96"/>
        <v>0</v>
      </c>
      <c r="V405" s="89" t="str">
        <f t="shared" si="97"/>
        <v>W13</v>
      </c>
      <c r="W405" s="89">
        <f t="shared" si="110"/>
        <v>0.0140817320925092</v>
      </c>
      <c r="X405" s="89" t="s">
        <v>96</v>
      </c>
      <c r="Y405" s="90" t="s">
        <v>19</v>
      </c>
      <c r="AC405" s="89" t="s">
        <v>94</v>
      </c>
      <c r="AD405" s="90">
        <f t="shared" si="98"/>
        <v>0</v>
      </c>
      <c r="AE405" s="89" t="str">
        <f t="shared" si="99"/>
        <v>W13</v>
      </c>
      <c r="AF405" s="89">
        <f t="shared" si="111"/>
        <v>0.0111037705721</v>
      </c>
      <c r="AG405" s="89" t="s">
        <v>96</v>
      </c>
      <c r="AH405" s="90" t="s">
        <v>25</v>
      </c>
      <c r="AL405" s="89" t="s">
        <v>94</v>
      </c>
      <c r="AM405" s="90">
        <f t="shared" si="100"/>
        <v>0</v>
      </c>
      <c r="AN405" s="89" t="str">
        <f t="shared" si="101"/>
        <v>W13</v>
      </c>
      <c r="AO405" s="89">
        <f t="shared" si="112"/>
        <v>0.0123783583907551</v>
      </c>
      <c r="AP405" s="89" t="s">
        <v>96</v>
      </c>
      <c r="AQ405" s="90" t="s">
        <v>22</v>
      </c>
      <c r="AU405" s="89" t="s">
        <v>94</v>
      </c>
      <c r="AV405" s="90">
        <f t="shared" si="102"/>
        <v>0</v>
      </c>
      <c r="AW405" s="89" t="str">
        <f t="shared" si="103"/>
        <v>W13</v>
      </c>
      <c r="AX405" s="89">
        <f t="shared" si="113"/>
        <v>0.0112426152720994</v>
      </c>
      <c r="AY405" s="89" t="s">
        <v>96</v>
      </c>
      <c r="AZ405" s="90" t="s">
        <v>21</v>
      </c>
      <c r="BD405" s="89" t="s">
        <v>94</v>
      </c>
      <c r="BE405" s="90">
        <f t="shared" si="104"/>
        <v>0</v>
      </c>
      <c r="BF405" s="89" t="str">
        <f t="shared" si="105"/>
        <v>W13</v>
      </c>
      <c r="BG405" s="89">
        <f t="shared" si="106"/>
        <v>0.0123783583907551</v>
      </c>
      <c r="BH405" s="89" t="s">
        <v>96</v>
      </c>
      <c r="BI405" s="90" t="s">
        <v>23</v>
      </c>
      <c r="BM405" s="89" t="s">
        <v>94</v>
      </c>
      <c r="BN405" s="90">
        <f t="shared" si="107"/>
        <v>0</v>
      </c>
      <c r="BO405" s="89" t="str">
        <f t="shared" si="108"/>
        <v>W13</v>
      </c>
      <c r="BP405" s="89">
        <f t="shared" si="114"/>
        <v>0.0112426152720994</v>
      </c>
      <c r="BQ405" s="89" t="s">
        <v>96</v>
      </c>
      <c r="BR405" s="90" t="s">
        <v>20</v>
      </c>
    </row>
    <row r="406" spans="11:70">
      <c r="K406" s="89" t="s">
        <v>94</v>
      </c>
      <c r="L406" s="90">
        <f t="shared" si="115"/>
        <v>0</v>
      </c>
      <c r="M406" s="90" t="s">
        <v>195</v>
      </c>
      <c r="N406" s="89">
        <f t="shared" si="109"/>
        <v>0.011159755329077</v>
      </c>
      <c r="O406" s="89" t="s">
        <v>96</v>
      </c>
      <c r="P406" s="90" t="s">
        <v>24</v>
      </c>
      <c r="T406" s="89" t="s">
        <v>94</v>
      </c>
      <c r="U406" s="90">
        <f t="shared" si="96"/>
        <v>0</v>
      </c>
      <c r="V406" s="89" t="str">
        <f t="shared" si="97"/>
        <v>W14</v>
      </c>
      <c r="W406" s="89">
        <f t="shared" si="110"/>
        <v>0.0139420083276439</v>
      </c>
      <c r="X406" s="89" t="s">
        <v>96</v>
      </c>
      <c r="Y406" s="90" t="s">
        <v>19</v>
      </c>
      <c r="AC406" s="89" t="s">
        <v>94</v>
      </c>
      <c r="AD406" s="90">
        <f t="shared" si="98"/>
        <v>0</v>
      </c>
      <c r="AE406" s="89" t="str">
        <f t="shared" si="99"/>
        <v>W14</v>
      </c>
      <c r="AF406" s="89">
        <f t="shared" si="111"/>
        <v>0.011955688795414</v>
      </c>
      <c r="AG406" s="89" t="s">
        <v>96</v>
      </c>
      <c r="AH406" s="90" t="s">
        <v>25</v>
      </c>
      <c r="AL406" s="89" t="s">
        <v>94</v>
      </c>
      <c r="AM406" s="90">
        <f t="shared" si="100"/>
        <v>0</v>
      </c>
      <c r="AN406" s="89" t="str">
        <f t="shared" si="101"/>
        <v>W14</v>
      </c>
      <c r="AO406" s="89">
        <f t="shared" si="112"/>
        <v>0.0126097075996219</v>
      </c>
      <c r="AP406" s="89" t="s">
        <v>96</v>
      </c>
      <c r="AQ406" s="90" t="s">
        <v>22</v>
      </c>
      <c r="AU406" s="89" t="s">
        <v>94</v>
      </c>
      <c r="AV406" s="90">
        <f t="shared" si="102"/>
        <v>0</v>
      </c>
      <c r="AW406" s="89" t="str">
        <f t="shared" si="103"/>
        <v>W14</v>
      </c>
      <c r="AX406" s="89">
        <f t="shared" si="113"/>
        <v>0.011523989555658</v>
      </c>
      <c r="AY406" s="89" t="s">
        <v>96</v>
      </c>
      <c r="AZ406" s="90" t="s">
        <v>21</v>
      </c>
      <c r="BD406" s="89" t="s">
        <v>94</v>
      </c>
      <c r="BE406" s="90">
        <f t="shared" si="104"/>
        <v>0</v>
      </c>
      <c r="BF406" s="89" t="str">
        <f t="shared" si="105"/>
        <v>W14</v>
      </c>
      <c r="BG406" s="89">
        <f t="shared" si="106"/>
        <v>0.0126097075996219</v>
      </c>
      <c r="BH406" s="89" t="s">
        <v>96</v>
      </c>
      <c r="BI406" s="90" t="s">
        <v>23</v>
      </c>
      <c r="BM406" s="89" t="s">
        <v>94</v>
      </c>
      <c r="BN406" s="90">
        <f t="shared" si="107"/>
        <v>0</v>
      </c>
      <c r="BO406" s="89" t="str">
        <f t="shared" si="108"/>
        <v>W14</v>
      </c>
      <c r="BP406" s="89">
        <f t="shared" si="114"/>
        <v>0.011523989555658</v>
      </c>
      <c r="BQ406" s="89" t="s">
        <v>96</v>
      </c>
      <c r="BR406" s="90" t="s">
        <v>20</v>
      </c>
    </row>
    <row r="407" spans="11:70">
      <c r="K407" s="92" t="s">
        <v>94</v>
      </c>
      <c r="L407" s="90">
        <f t="shared" si="115"/>
        <v>0</v>
      </c>
      <c r="M407" s="90" t="s">
        <v>196</v>
      </c>
      <c r="N407" s="89">
        <f t="shared" si="109"/>
        <v>0.0113093503012747</v>
      </c>
      <c r="O407" s="89" t="s">
        <v>96</v>
      </c>
      <c r="P407" s="90" t="s">
        <v>24</v>
      </c>
      <c r="T407" s="89" t="s">
        <v>94</v>
      </c>
      <c r="U407" s="90">
        <f t="shared" si="96"/>
        <v>0</v>
      </c>
      <c r="V407" s="89" t="str">
        <f t="shared" si="97"/>
        <v>W15</v>
      </c>
      <c r="W407" s="89">
        <f t="shared" si="110"/>
        <v>0.0138170993906836</v>
      </c>
      <c r="X407" s="89" t="s">
        <v>96</v>
      </c>
      <c r="Y407" s="90" t="s">
        <v>19</v>
      </c>
      <c r="AC407" s="89" t="s">
        <v>94</v>
      </c>
      <c r="AD407" s="90">
        <f t="shared" si="98"/>
        <v>0</v>
      </c>
      <c r="AE407" s="89" t="str">
        <f t="shared" si="99"/>
        <v>W15</v>
      </c>
      <c r="AF407" s="89">
        <f t="shared" si="111"/>
        <v>0.0124815342892617</v>
      </c>
      <c r="AG407" s="89" t="s">
        <v>96</v>
      </c>
      <c r="AH407" s="90" t="s">
        <v>25</v>
      </c>
      <c r="AL407" s="89" t="s">
        <v>94</v>
      </c>
      <c r="AM407" s="90">
        <f t="shared" si="100"/>
        <v>0</v>
      </c>
      <c r="AN407" s="89" t="str">
        <f t="shared" si="101"/>
        <v>W15</v>
      </c>
      <c r="AO407" s="89">
        <f t="shared" si="112"/>
        <v>0.0126869489539947</v>
      </c>
      <c r="AP407" s="89" t="s">
        <v>96</v>
      </c>
      <c r="AQ407" s="90" t="s">
        <v>22</v>
      </c>
      <c r="AU407" s="89" t="s">
        <v>94</v>
      </c>
      <c r="AV407" s="90">
        <f t="shared" si="102"/>
        <v>0</v>
      </c>
      <c r="AW407" s="89" t="str">
        <f t="shared" si="103"/>
        <v>W15</v>
      </c>
      <c r="AX407" s="89">
        <f t="shared" si="113"/>
        <v>0.0116306267433503</v>
      </c>
      <c r="AY407" s="89" t="s">
        <v>96</v>
      </c>
      <c r="AZ407" s="90" t="s">
        <v>21</v>
      </c>
      <c r="BD407" s="89" t="s">
        <v>94</v>
      </c>
      <c r="BE407" s="90">
        <f t="shared" si="104"/>
        <v>0</v>
      </c>
      <c r="BF407" s="89" t="str">
        <f t="shared" si="105"/>
        <v>W15</v>
      </c>
      <c r="BG407" s="89">
        <f t="shared" si="106"/>
        <v>0.0126869489539947</v>
      </c>
      <c r="BH407" s="89" t="s">
        <v>96</v>
      </c>
      <c r="BI407" s="90" t="s">
        <v>23</v>
      </c>
      <c r="BM407" s="89" t="s">
        <v>94</v>
      </c>
      <c r="BN407" s="90">
        <f t="shared" si="107"/>
        <v>0</v>
      </c>
      <c r="BO407" s="89" t="str">
        <f t="shared" si="108"/>
        <v>W15</v>
      </c>
      <c r="BP407" s="89">
        <f t="shared" si="114"/>
        <v>0.0116306267433503</v>
      </c>
      <c r="BQ407" s="89" t="s">
        <v>96</v>
      </c>
      <c r="BR407" s="90" t="s">
        <v>20</v>
      </c>
    </row>
    <row r="408" spans="11:70">
      <c r="K408" s="89" t="s">
        <v>94</v>
      </c>
      <c r="L408" s="90">
        <f t="shared" si="115"/>
        <v>0</v>
      </c>
      <c r="M408" s="90" t="s">
        <v>197</v>
      </c>
      <c r="N408" s="89">
        <f t="shared" si="109"/>
        <v>0.0113786520417955</v>
      </c>
      <c r="O408" s="89" t="s">
        <v>96</v>
      </c>
      <c r="P408" s="90" t="s">
        <v>24</v>
      </c>
      <c r="T408" s="89" t="s">
        <v>94</v>
      </c>
      <c r="U408" s="90">
        <f t="shared" si="96"/>
        <v>0</v>
      </c>
      <c r="V408" s="89" t="str">
        <f t="shared" si="97"/>
        <v>W16</v>
      </c>
      <c r="W408" s="89">
        <f t="shared" si="110"/>
        <v>0.013615302596041</v>
      </c>
      <c r="X408" s="89" t="s">
        <v>96</v>
      </c>
      <c r="Y408" s="90" t="s">
        <v>19</v>
      </c>
      <c r="AC408" s="89" t="s">
        <v>94</v>
      </c>
      <c r="AD408" s="90">
        <f t="shared" si="98"/>
        <v>0</v>
      </c>
      <c r="AE408" s="89" t="str">
        <f t="shared" si="99"/>
        <v>W16</v>
      </c>
      <c r="AF408" s="89">
        <f t="shared" si="111"/>
        <v>0.0128079559630412</v>
      </c>
      <c r="AG408" s="89" t="s">
        <v>96</v>
      </c>
      <c r="AH408" s="90" t="s">
        <v>25</v>
      </c>
      <c r="AL408" s="89" t="s">
        <v>94</v>
      </c>
      <c r="AM408" s="90">
        <f t="shared" si="100"/>
        <v>0</v>
      </c>
      <c r="AN408" s="89" t="str">
        <f t="shared" si="101"/>
        <v>W16</v>
      </c>
      <c r="AO408" s="89">
        <f t="shared" si="112"/>
        <v>0.0126874928141577</v>
      </c>
      <c r="AP408" s="89" t="s">
        <v>96</v>
      </c>
      <c r="AQ408" s="90" t="s">
        <v>22</v>
      </c>
      <c r="AU408" s="89" t="s">
        <v>94</v>
      </c>
      <c r="AV408" s="90">
        <f t="shared" si="102"/>
        <v>0</v>
      </c>
      <c r="AW408" s="89" t="str">
        <f t="shared" si="103"/>
        <v>W16</v>
      </c>
      <c r="AX408" s="89">
        <f t="shared" si="113"/>
        <v>0.011683619607149</v>
      </c>
      <c r="AY408" s="89" t="s">
        <v>96</v>
      </c>
      <c r="AZ408" s="90" t="s">
        <v>21</v>
      </c>
      <c r="BD408" s="89" t="s">
        <v>94</v>
      </c>
      <c r="BE408" s="90">
        <f t="shared" si="104"/>
        <v>0</v>
      </c>
      <c r="BF408" s="89" t="str">
        <f t="shared" si="105"/>
        <v>W16</v>
      </c>
      <c r="BG408" s="89">
        <f t="shared" si="106"/>
        <v>0.0126874928141577</v>
      </c>
      <c r="BH408" s="89" t="s">
        <v>96</v>
      </c>
      <c r="BI408" s="90" t="s">
        <v>23</v>
      </c>
      <c r="BM408" s="89" t="s">
        <v>94</v>
      </c>
      <c r="BN408" s="90">
        <f t="shared" si="107"/>
        <v>0</v>
      </c>
      <c r="BO408" s="89" t="str">
        <f t="shared" si="108"/>
        <v>W16</v>
      </c>
      <c r="BP408" s="89">
        <f t="shared" si="114"/>
        <v>0.011683619607149</v>
      </c>
      <c r="BQ408" s="89" t="s">
        <v>96</v>
      </c>
      <c r="BR408" s="90" t="s">
        <v>20</v>
      </c>
    </row>
    <row r="409" spans="11:70">
      <c r="K409" s="89" t="s">
        <v>94</v>
      </c>
      <c r="L409" s="90">
        <f t="shared" si="115"/>
        <v>0</v>
      </c>
      <c r="M409" s="90" t="s">
        <v>198</v>
      </c>
      <c r="N409" s="89">
        <f t="shared" si="109"/>
        <v>0.0114272273126937</v>
      </c>
      <c r="O409" s="89" t="s">
        <v>96</v>
      </c>
      <c r="P409" s="90" t="s">
        <v>24</v>
      </c>
      <c r="T409" s="89" t="s">
        <v>94</v>
      </c>
      <c r="U409" s="90">
        <f t="shared" si="96"/>
        <v>0</v>
      </c>
      <c r="V409" s="89" t="str">
        <f t="shared" si="97"/>
        <v>W17</v>
      </c>
      <c r="W409" s="89">
        <f t="shared" si="110"/>
        <v>0.0134071975460734</v>
      </c>
      <c r="X409" s="89" t="s">
        <v>96</v>
      </c>
      <c r="Y409" s="90" t="s">
        <v>19</v>
      </c>
      <c r="AC409" s="89" t="s">
        <v>94</v>
      </c>
      <c r="AD409" s="90">
        <f t="shared" si="98"/>
        <v>0</v>
      </c>
      <c r="AE409" s="89" t="str">
        <f t="shared" si="99"/>
        <v>W17</v>
      </c>
      <c r="AF409" s="89">
        <f t="shared" si="111"/>
        <v>0.0128975717271155</v>
      </c>
      <c r="AG409" s="89" t="s">
        <v>96</v>
      </c>
      <c r="AH409" s="90" t="s">
        <v>25</v>
      </c>
      <c r="AL409" s="89" t="s">
        <v>94</v>
      </c>
      <c r="AM409" s="90">
        <f t="shared" si="100"/>
        <v>0</v>
      </c>
      <c r="AN409" s="89" t="str">
        <f t="shared" si="101"/>
        <v>W17</v>
      </c>
      <c r="AO409" s="89">
        <f t="shared" si="112"/>
        <v>0.0126160420121908</v>
      </c>
      <c r="AP409" s="89" t="s">
        <v>96</v>
      </c>
      <c r="AQ409" s="90" t="s">
        <v>22</v>
      </c>
      <c r="AU409" s="89" t="s">
        <v>94</v>
      </c>
      <c r="AV409" s="90">
        <f t="shared" si="102"/>
        <v>0</v>
      </c>
      <c r="AW409" s="89" t="str">
        <f t="shared" si="103"/>
        <v>W17</v>
      </c>
      <c r="AX409" s="89">
        <f t="shared" si="113"/>
        <v>0.0116749506565631</v>
      </c>
      <c r="AY409" s="89" t="s">
        <v>96</v>
      </c>
      <c r="AZ409" s="90" t="s">
        <v>21</v>
      </c>
      <c r="BD409" s="89" t="s">
        <v>94</v>
      </c>
      <c r="BE409" s="90">
        <f t="shared" si="104"/>
        <v>0</v>
      </c>
      <c r="BF409" s="89" t="str">
        <f t="shared" si="105"/>
        <v>W17</v>
      </c>
      <c r="BG409" s="89">
        <f t="shared" si="106"/>
        <v>0.0126160420121908</v>
      </c>
      <c r="BH409" s="89" t="s">
        <v>96</v>
      </c>
      <c r="BI409" s="90" t="s">
        <v>23</v>
      </c>
      <c r="BM409" s="89" t="s">
        <v>94</v>
      </c>
      <c r="BN409" s="90">
        <f t="shared" si="107"/>
        <v>0</v>
      </c>
      <c r="BO409" s="89" t="str">
        <f t="shared" si="108"/>
        <v>W17</v>
      </c>
      <c r="BP409" s="89">
        <f t="shared" si="114"/>
        <v>0.0116749506565631</v>
      </c>
      <c r="BQ409" s="89" t="s">
        <v>96</v>
      </c>
      <c r="BR409" s="90" t="s">
        <v>20</v>
      </c>
    </row>
    <row r="410" spans="11:70">
      <c r="K410" s="89" t="s">
        <v>94</v>
      </c>
      <c r="L410" s="90">
        <f t="shared" si="115"/>
        <v>0</v>
      </c>
      <c r="M410" s="90" t="s">
        <v>199</v>
      </c>
      <c r="N410" s="89">
        <f t="shared" si="109"/>
        <v>0.0114316549605509</v>
      </c>
      <c r="O410" s="89" t="s">
        <v>96</v>
      </c>
      <c r="P410" s="90" t="s">
        <v>24</v>
      </c>
      <c r="T410" s="89" t="s">
        <v>94</v>
      </c>
      <c r="U410" s="90">
        <f t="shared" si="96"/>
        <v>0</v>
      </c>
      <c r="V410" s="89" t="str">
        <f t="shared" si="97"/>
        <v>W18</v>
      </c>
      <c r="W410" s="89">
        <f t="shared" si="110"/>
        <v>0.0132901175129364</v>
      </c>
      <c r="X410" s="89" t="s">
        <v>96</v>
      </c>
      <c r="Y410" s="90" t="s">
        <v>19</v>
      </c>
      <c r="AC410" s="89" t="s">
        <v>94</v>
      </c>
      <c r="AD410" s="90">
        <f t="shared" si="98"/>
        <v>0</v>
      </c>
      <c r="AE410" s="89" t="str">
        <f t="shared" si="99"/>
        <v>W18</v>
      </c>
      <c r="AF410" s="89">
        <f t="shared" si="111"/>
        <v>0.0128443741655185</v>
      </c>
      <c r="AG410" s="89" t="s">
        <v>96</v>
      </c>
      <c r="AH410" s="90" t="s">
        <v>25</v>
      </c>
      <c r="AL410" s="89" t="s">
        <v>94</v>
      </c>
      <c r="AM410" s="90">
        <f t="shared" si="100"/>
        <v>0</v>
      </c>
      <c r="AN410" s="89" t="str">
        <f t="shared" si="101"/>
        <v>W18</v>
      </c>
      <c r="AO410" s="89">
        <f t="shared" si="112"/>
        <v>0.0125089503543597</v>
      </c>
      <c r="AP410" s="89" t="s">
        <v>96</v>
      </c>
      <c r="AQ410" s="90" t="s">
        <v>22</v>
      </c>
      <c r="AU410" s="89" t="s">
        <v>94</v>
      </c>
      <c r="AV410" s="90">
        <f t="shared" si="102"/>
        <v>0</v>
      </c>
      <c r="AW410" s="89" t="str">
        <f t="shared" si="103"/>
        <v>W18</v>
      </c>
      <c r="AX410" s="89">
        <f t="shared" si="113"/>
        <v>0.0115982793198033</v>
      </c>
      <c r="AY410" s="89" t="s">
        <v>96</v>
      </c>
      <c r="AZ410" s="90" t="s">
        <v>21</v>
      </c>
      <c r="BD410" s="89" t="s">
        <v>94</v>
      </c>
      <c r="BE410" s="90">
        <f t="shared" si="104"/>
        <v>0</v>
      </c>
      <c r="BF410" s="89" t="str">
        <f t="shared" si="105"/>
        <v>W18</v>
      </c>
      <c r="BG410" s="89">
        <f t="shared" si="106"/>
        <v>0.0125089503543597</v>
      </c>
      <c r="BH410" s="89" t="s">
        <v>96</v>
      </c>
      <c r="BI410" s="90" t="s">
        <v>23</v>
      </c>
      <c r="BM410" s="89" t="s">
        <v>94</v>
      </c>
      <c r="BN410" s="90">
        <f t="shared" si="107"/>
        <v>0</v>
      </c>
      <c r="BO410" s="89" t="str">
        <f t="shared" si="108"/>
        <v>W18</v>
      </c>
      <c r="BP410" s="89">
        <f t="shared" si="114"/>
        <v>0.0115982793198033</v>
      </c>
      <c r="BQ410" s="89" t="s">
        <v>96</v>
      </c>
      <c r="BR410" s="90" t="s">
        <v>20</v>
      </c>
    </row>
    <row r="411" spans="11:70">
      <c r="K411" s="92" t="s">
        <v>94</v>
      </c>
      <c r="L411" s="90">
        <f t="shared" si="115"/>
        <v>0</v>
      </c>
      <c r="M411" s="90" t="s">
        <v>200</v>
      </c>
      <c r="N411" s="89">
        <f t="shared" si="109"/>
        <v>0.0114018960930166</v>
      </c>
      <c r="O411" s="89" t="s">
        <v>96</v>
      </c>
      <c r="P411" s="90" t="s">
        <v>24</v>
      </c>
      <c r="T411" s="89" t="s">
        <v>94</v>
      </c>
      <c r="U411" s="90">
        <f t="shared" si="96"/>
        <v>0</v>
      </c>
      <c r="V411" s="89" t="str">
        <f t="shared" si="97"/>
        <v>W19</v>
      </c>
      <c r="W411" s="89">
        <f t="shared" si="110"/>
        <v>0.0134616769531249</v>
      </c>
      <c r="X411" s="89" t="s">
        <v>96</v>
      </c>
      <c r="Y411" s="90" t="s">
        <v>19</v>
      </c>
      <c r="AC411" s="89" t="s">
        <v>94</v>
      </c>
      <c r="AD411" s="90">
        <f t="shared" si="98"/>
        <v>0</v>
      </c>
      <c r="AE411" s="89" t="str">
        <f t="shared" si="99"/>
        <v>W19</v>
      </c>
      <c r="AF411" s="89">
        <f t="shared" si="111"/>
        <v>0.0127484201998232</v>
      </c>
      <c r="AG411" s="89" t="s">
        <v>96</v>
      </c>
      <c r="AH411" s="90" t="s">
        <v>25</v>
      </c>
      <c r="AL411" s="89" t="s">
        <v>94</v>
      </c>
      <c r="AM411" s="90">
        <f t="shared" si="100"/>
        <v>0</v>
      </c>
      <c r="AN411" s="89" t="str">
        <f t="shared" si="101"/>
        <v>W19</v>
      </c>
      <c r="AO411" s="89">
        <f t="shared" si="112"/>
        <v>0.0124606356769265</v>
      </c>
      <c r="AP411" s="89" t="s">
        <v>96</v>
      </c>
      <c r="AQ411" s="90" t="s">
        <v>22</v>
      </c>
      <c r="AU411" s="89" t="s">
        <v>94</v>
      </c>
      <c r="AV411" s="90">
        <f t="shared" si="102"/>
        <v>0</v>
      </c>
      <c r="AW411" s="89" t="str">
        <f t="shared" si="103"/>
        <v>W19</v>
      </c>
      <c r="AX411" s="89">
        <f t="shared" si="113"/>
        <v>0.0115293512955208</v>
      </c>
      <c r="AY411" s="89" t="s">
        <v>96</v>
      </c>
      <c r="AZ411" s="90" t="s">
        <v>21</v>
      </c>
      <c r="BD411" s="89" t="s">
        <v>94</v>
      </c>
      <c r="BE411" s="90">
        <f t="shared" si="104"/>
        <v>0</v>
      </c>
      <c r="BF411" s="89" t="str">
        <f t="shared" si="105"/>
        <v>W19</v>
      </c>
      <c r="BG411" s="89">
        <f t="shared" si="106"/>
        <v>0.0124606356769265</v>
      </c>
      <c r="BH411" s="89" t="s">
        <v>96</v>
      </c>
      <c r="BI411" s="90" t="s">
        <v>23</v>
      </c>
      <c r="BM411" s="89" t="s">
        <v>94</v>
      </c>
      <c r="BN411" s="90">
        <f t="shared" si="107"/>
        <v>0</v>
      </c>
      <c r="BO411" s="89" t="str">
        <f t="shared" si="108"/>
        <v>W19</v>
      </c>
      <c r="BP411" s="89">
        <f t="shared" si="114"/>
        <v>0.0115293512955208</v>
      </c>
      <c r="BQ411" s="89" t="s">
        <v>96</v>
      </c>
      <c r="BR411" s="90" t="s">
        <v>20</v>
      </c>
    </row>
    <row r="412" spans="11:70">
      <c r="K412" s="89" t="s">
        <v>94</v>
      </c>
      <c r="L412" s="90">
        <f t="shared" si="115"/>
        <v>0</v>
      </c>
      <c r="M412" s="90" t="s">
        <v>201</v>
      </c>
      <c r="N412" s="89">
        <f t="shared" si="109"/>
        <v>0.0113708770898345</v>
      </c>
      <c r="O412" s="89" t="s">
        <v>96</v>
      </c>
      <c r="P412" s="90" t="s">
        <v>24</v>
      </c>
      <c r="T412" s="89" t="s">
        <v>94</v>
      </c>
      <c r="U412" s="90">
        <f t="shared" si="96"/>
        <v>0</v>
      </c>
      <c r="V412" s="89" t="str">
        <f t="shared" si="97"/>
        <v>W20</v>
      </c>
      <c r="W412" s="89">
        <f t="shared" si="110"/>
        <v>0.014001092972781</v>
      </c>
      <c r="X412" s="89" t="s">
        <v>96</v>
      </c>
      <c r="Y412" s="90" t="s">
        <v>19</v>
      </c>
      <c r="AC412" s="89" t="s">
        <v>94</v>
      </c>
      <c r="AD412" s="90">
        <f t="shared" si="98"/>
        <v>0</v>
      </c>
      <c r="AE412" s="89" t="str">
        <f t="shared" si="99"/>
        <v>W20</v>
      </c>
      <c r="AF412" s="89">
        <f t="shared" si="111"/>
        <v>0.0126133286971781</v>
      </c>
      <c r="AG412" s="89" t="s">
        <v>96</v>
      </c>
      <c r="AH412" s="90" t="s">
        <v>25</v>
      </c>
      <c r="AL412" s="89" t="s">
        <v>94</v>
      </c>
      <c r="AM412" s="90">
        <f t="shared" si="100"/>
        <v>0</v>
      </c>
      <c r="AN412" s="89" t="str">
        <f t="shared" si="101"/>
        <v>W20</v>
      </c>
      <c r="AO412" s="89">
        <f t="shared" si="112"/>
        <v>0.0125321434320328</v>
      </c>
      <c r="AP412" s="89" t="s">
        <v>96</v>
      </c>
      <c r="AQ412" s="90" t="s">
        <v>22</v>
      </c>
      <c r="AU412" s="89" t="s">
        <v>94</v>
      </c>
      <c r="AV412" s="90">
        <f t="shared" si="102"/>
        <v>0</v>
      </c>
      <c r="AW412" s="89" t="str">
        <f t="shared" si="103"/>
        <v>W20</v>
      </c>
      <c r="AX412" s="89">
        <f t="shared" si="113"/>
        <v>0.0114844442204489</v>
      </c>
      <c r="AY412" s="89" t="s">
        <v>96</v>
      </c>
      <c r="AZ412" s="90" t="s">
        <v>21</v>
      </c>
      <c r="BD412" s="89" t="s">
        <v>94</v>
      </c>
      <c r="BE412" s="90">
        <f t="shared" si="104"/>
        <v>0</v>
      </c>
      <c r="BF412" s="89" t="str">
        <f t="shared" si="105"/>
        <v>W20</v>
      </c>
      <c r="BG412" s="89">
        <f t="shared" si="106"/>
        <v>0.0125321434320328</v>
      </c>
      <c r="BH412" s="89" t="s">
        <v>96</v>
      </c>
      <c r="BI412" s="90" t="s">
        <v>23</v>
      </c>
      <c r="BM412" s="89" t="s">
        <v>94</v>
      </c>
      <c r="BN412" s="90">
        <f t="shared" si="107"/>
        <v>0</v>
      </c>
      <c r="BO412" s="89" t="str">
        <f t="shared" si="108"/>
        <v>W20</v>
      </c>
      <c r="BP412" s="89">
        <f t="shared" si="114"/>
        <v>0.0114844442204489</v>
      </c>
      <c r="BQ412" s="89" t="s">
        <v>96</v>
      </c>
      <c r="BR412" s="90" t="s">
        <v>20</v>
      </c>
    </row>
    <row r="413" spans="11:70">
      <c r="K413" s="89" t="s">
        <v>94</v>
      </c>
      <c r="L413" s="90">
        <f t="shared" si="115"/>
        <v>0</v>
      </c>
      <c r="M413" s="90" t="s">
        <v>202</v>
      </c>
      <c r="N413" s="89">
        <f t="shared" si="109"/>
        <v>0.0113445786923559</v>
      </c>
      <c r="O413" s="89" t="s">
        <v>96</v>
      </c>
      <c r="P413" s="90" t="s">
        <v>24</v>
      </c>
      <c r="T413" s="89" t="s">
        <v>94</v>
      </c>
      <c r="U413" s="90">
        <f t="shared" si="96"/>
        <v>0</v>
      </c>
      <c r="V413" s="89" t="str">
        <f t="shared" si="97"/>
        <v>W21</v>
      </c>
      <c r="W413" s="89">
        <f t="shared" si="110"/>
        <v>0.0143922584063716</v>
      </c>
      <c r="X413" s="89" t="s">
        <v>96</v>
      </c>
      <c r="Y413" s="90" t="s">
        <v>19</v>
      </c>
      <c r="AC413" s="89" t="s">
        <v>94</v>
      </c>
      <c r="AD413" s="90">
        <f t="shared" si="98"/>
        <v>0</v>
      </c>
      <c r="AE413" s="89" t="str">
        <f t="shared" si="99"/>
        <v>W21</v>
      </c>
      <c r="AF413" s="89">
        <f t="shared" si="111"/>
        <v>0.0125147676598324</v>
      </c>
      <c r="AG413" s="89" t="s">
        <v>96</v>
      </c>
      <c r="AH413" s="90" t="s">
        <v>25</v>
      </c>
      <c r="AL413" s="89" t="s">
        <v>94</v>
      </c>
      <c r="AM413" s="90">
        <f t="shared" si="100"/>
        <v>0</v>
      </c>
      <c r="AN413" s="89" t="str">
        <f t="shared" si="101"/>
        <v>W21</v>
      </c>
      <c r="AO413" s="89">
        <f t="shared" si="112"/>
        <v>0.0126615233449143</v>
      </c>
      <c r="AP413" s="89" t="s">
        <v>96</v>
      </c>
      <c r="AQ413" s="90" t="s">
        <v>22</v>
      </c>
      <c r="AU413" s="89" t="s">
        <v>94</v>
      </c>
      <c r="AV413" s="90">
        <f t="shared" si="102"/>
        <v>0</v>
      </c>
      <c r="AW413" s="89" t="str">
        <f t="shared" si="103"/>
        <v>W21</v>
      </c>
      <c r="AX413" s="89">
        <f t="shared" si="113"/>
        <v>0.0115824784572926</v>
      </c>
      <c r="AY413" s="89" t="s">
        <v>96</v>
      </c>
      <c r="AZ413" s="90" t="s">
        <v>21</v>
      </c>
      <c r="BD413" s="89" t="s">
        <v>94</v>
      </c>
      <c r="BE413" s="90">
        <f t="shared" si="104"/>
        <v>0</v>
      </c>
      <c r="BF413" s="89" t="str">
        <f t="shared" si="105"/>
        <v>W21</v>
      </c>
      <c r="BG413" s="89">
        <f t="shared" si="106"/>
        <v>0.0126615233449143</v>
      </c>
      <c r="BH413" s="89" t="s">
        <v>96</v>
      </c>
      <c r="BI413" s="90" t="s">
        <v>23</v>
      </c>
      <c r="BM413" s="89" t="s">
        <v>94</v>
      </c>
      <c r="BN413" s="90">
        <f t="shared" si="107"/>
        <v>0</v>
      </c>
      <c r="BO413" s="89" t="str">
        <f t="shared" si="108"/>
        <v>W21</v>
      </c>
      <c r="BP413" s="89">
        <f t="shared" si="114"/>
        <v>0.0115824784572926</v>
      </c>
      <c r="BQ413" s="89" t="s">
        <v>96</v>
      </c>
      <c r="BR413" s="90" t="s">
        <v>20</v>
      </c>
    </row>
    <row r="414" spans="11:70">
      <c r="K414" s="89" t="s">
        <v>94</v>
      </c>
      <c r="L414" s="90">
        <f t="shared" si="115"/>
        <v>0</v>
      </c>
      <c r="M414" s="90" t="s">
        <v>203</v>
      </c>
      <c r="N414" s="89">
        <f t="shared" si="109"/>
        <v>0.0113762217906467</v>
      </c>
      <c r="O414" s="89" t="s">
        <v>96</v>
      </c>
      <c r="P414" s="90" t="s">
        <v>24</v>
      </c>
      <c r="T414" s="89" t="s">
        <v>94</v>
      </c>
      <c r="U414" s="90">
        <f t="shared" si="96"/>
        <v>0</v>
      </c>
      <c r="V414" s="89" t="str">
        <f t="shared" si="97"/>
        <v>W22</v>
      </c>
      <c r="W414" s="89">
        <f t="shared" si="110"/>
        <v>0.014262877860034</v>
      </c>
      <c r="X414" s="89" t="s">
        <v>96</v>
      </c>
      <c r="Y414" s="90" t="s">
        <v>19</v>
      </c>
      <c r="AC414" s="89" t="s">
        <v>94</v>
      </c>
      <c r="AD414" s="90">
        <f t="shared" si="98"/>
        <v>0</v>
      </c>
      <c r="AE414" s="89" t="str">
        <f t="shared" si="99"/>
        <v>W22</v>
      </c>
      <c r="AF414" s="89">
        <f t="shared" si="111"/>
        <v>0.012550694623082</v>
      </c>
      <c r="AG414" s="89" t="s">
        <v>96</v>
      </c>
      <c r="AH414" s="90" t="s">
        <v>25</v>
      </c>
      <c r="AL414" s="89" t="s">
        <v>94</v>
      </c>
      <c r="AM414" s="90">
        <f t="shared" si="100"/>
        <v>0</v>
      </c>
      <c r="AN414" s="89" t="str">
        <f t="shared" si="101"/>
        <v>W22</v>
      </c>
      <c r="AO414" s="89">
        <f t="shared" si="112"/>
        <v>0.012800758727807</v>
      </c>
      <c r="AP414" s="89" t="s">
        <v>96</v>
      </c>
      <c r="AQ414" s="90" t="s">
        <v>22</v>
      </c>
      <c r="AU414" s="89" t="s">
        <v>94</v>
      </c>
      <c r="AV414" s="90">
        <f t="shared" si="102"/>
        <v>0</v>
      </c>
      <c r="AW414" s="89" t="str">
        <f t="shared" si="103"/>
        <v>W22</v>
      </c>
      <c r="AX414" s="89">
        <f t="shared" si="113"/>
        <v>0.0120212926518019</v>
      </c>
      <c r="AY414" s="89" t="s">
        <v>96</v>
      </c>
      <c r="AZ414" s="90" t="s">
        <v>21</v>
      </c>
      <c r="BD414" s="89" t="s">
        <v>94</v>
      </c>
      <c r="BE414" s="90">
        <f t="shared" si="104"/>
        <v>0</v>
      </c>
      <c r="BF414" s="89" t="str">
        <f t="shared" si="105"/>
        <v>W22</v>
      </c>
      <c r="BG414" s="89">
        <f t="shared" si="106"/>
        <v>0.012800758727807</v>
      </c>
      <c r="BH414" s="89" t="s">
        <v>96</v>
      </c>
      <c r="BI414" s="90" t="s">
        <v>23</v>
      </c>
      <c r="BM414" s="89" t="s">
        <v>94</v>
      </c>
      <c r="BN414" s="90">
        <f t="shared" si="107"/>
        <v>0</v>
      </c>
      <c r="BO414" s="89" t="str">
        <f t="shared" si="108"/>
        <v>W22</v>
      </c>
      <c r="BP414" s="89">
        <f t="shared" si="114"/>
        <v>0.0120212926518019</v>
      </c>
      <c r="BQ414" s="89" t="s">
        <v>96</v>
      </c>
      <c r="BR414" s="90" t="s">
        <v>20</v>
      </c>
    </row>
    <row r="415" spans="11:70">
      <c r="K415" s="93" t="s">
        <v>94</v>
      </c>
      <c r="L415" s="90">
        <f t="shared" si="115"/>
        <v>0</v>
      </c>
      <c r="M415" s="90" t="s">
        <v>204</v>
      </c>
      <c r="N415" s="89">
        <f t="shared" si="109"/>
        <v>0.0115136044992901</v>
      </c>
      <c r="O415" s="94" t="s">
        <v>96</v>
      </c>
      <c r="P415" s="90" t="s">
        <v>24</v>
      </c>
      <c r="T415" s="89" t="s">
        <v>94</v>
      </c>
      <c r="U415" s="90">
        <f t="shared" si="96"/>
        <v>0</v>
      </c>
      <c r="V415" s="89" t="str">
        <f t="shared" si="97"/>
        <v>W23</v>
      </c>
      <c r="W415" s="89">
        <f t="shared" si="110"/>
        <v>0.0140469038016668</v>
      </c>
      <c r="X415" s="94" t="s">
        <v>96</v>
      </c>
      <c r="Y415" s="90" t="s">
        <v>19</v>
      </c>
      <c r="AC415" s="89" t="s">
        <v>94</v>
      </c>
      <c r="AD415" s="90">
        <f t="shared" si="98"/>
        <v>0</v>
      </c>
      <c r="AE415" s="89" t="str">
        <f t="shared" si="99"/>
        <v>W23</v>
      </c>
      <c r="AF415" s="89">
        <f t="shared" si="111"/>
        <v>0.0129413792544519</v>
      </c>
      <c r="AG415" s="94" t="s">
        <v>96</v>
      </c>
      <c r="AH415" s="90" t="s">
        <v>25</v>
      </c>
      <c r="AL415" s="89" t="s">
        <v>94</v>
      </c>
      <c r="AM415" s="90">
        <f t="shared" si="100"/>
        <v>0</v>
      </c>
      <c r="AN415" s="89" t="str">
        <f t="shared" si="101"/>
        <v>W23</v>
      </c>
      <c r="AO415" s="89">
        <f t="shared" si="112"/>
        <v>0.012992338841019</v>
      </c>
      <c r="AP415" s="94" t="s">
        <v>96</v>
      </c>
      <c r="AQ415" s="90" t="s">
        <v>22</v>
      </c>
      <c r="AU415" s="89" t="s">
        <v>94</v>
      </c>
      <c r="AV415" s="90">
        <f t="shared" si="102"/>
        <v>0</v>
      </c>
      <c r="AW415" s="89" t="str">
        <f t="shared" si="103"/>
        <v>W23</v>
      </c>
      <c r="AX415" s="89">
        <f t="shared" si="113"/>
        <v>0.0126368567699904</v>
      </c>
      <c r="AY415" s="94" t="s">
        <v>96</v>
      </c>
      <c r="AZ415" s="90" t="s">
        <v>21</v>
      </c>
      <c r="BD415" s="89" t="s">
        <v>94</v>
      </c>
      <c r="BE415" s="90">
        <f t="shared" si="104"/>
        <v>0</v>
      </c>
      <c r="BF415" s="89" t="str">
        <f t="shared" si="105"/>
        <v>W23</v>
      </c>
      <c r="BG415" s="89">
        <f t="shared" si="106"/>
        <v>0.012992338841019</v>
      </c>
      <c r="BH415" s="94" t="s">
        <v>96</v>
      </c>
      <c r="BI415" s="90" t="s">
        <v>23</v>
      </c>
      <c r="BM415" s="89" t="s">
        <v>94</v>
      </c>
      <c r="BN415" s="90">
        <f t="shared" si="107"/>
        <v>0</v>
      </c>
      <c r="BO415" s="89" t="str">
        <f t="shared" si="108"/>
        <v>W23</v>
      </c>
      <c r="BP415" s="89">
        <f t="shared" si="114"/>
        <v>0.0126368567699904</v>
      </c>
      <c r="BQ415" s="94" t="s">
        <v>96</v>
      </c>
      <c r="BR415" s="90" t="s">
        <v>20</v>
      </c>
    </row>
    <row r="416" spans="11:70">
      <c r="K416" s="89" t="s">
        <v>94</v>
      </c>
      <c r="L416" s="90">
        <f>C13</f>
        <v>0</v>
      </c>
      <c r="M416" s="89" t="s">
        <v>109</v>
      </c>
      <c r="N416" s="89">
        <f t="shared" si="109"/>
        <v>0</v>
      </c>
      <c r="O416" s="89" t="s">
        <v>96</v>
      </c>
      <c r="P416" s="90" t="s">
        <v>24</v>
      </c>
      <c r="T416" s="89" t="s">
        <v>94</v>
      </c>
      <c r="U416" s="90">
        <f t="shared" ref="U416:U479" si="116">L416</f>
        <v>0</v>
      </c>
      <c r="V416" s="89" t="str">
        <f t="shared" ref="V416:V479" si="117">M416</f>
        <v>R0</v>
      </c>
      <c r="W416" s="89">
        <f t="shared" si="110"/>
        <v>0</v>
      </c>
      <c r="X416" s="89" t="s">
        <v>96</v>
      </c>
      <c r="Y416" s="90" t="s">
        <v>19</v>
      </c>
      <c r="AC416" s="89" t="s">
        <v>94</v>
      </c>
      <c r="AD416" s="90">
        <f t="shared" ref="AD416:AD479" si="118">U416</f>
        <v>0</v>
      </c>
      <c r="AE416" s="89" t="str">
        <f t="shared" ref="AE416:AE479" si="119">V416</f>
        <v>R0</v>
      </c>
      <c r="AF416" s="89">
        <f t="shared" si="111"/>
        <v>0</v>
      </c>
      <c r="AG416" s="89" t="s">
        <v>96</v>
      </c>
      <c r="AH416" s="90" t="s">
        <v>25</v>
      </c>
      <c r="AL416" s="89" t="s">
        <v>94</v>
      </c>
      <c r="AM416" s="90">
        <f t="shared" ref="AM416:AM479" si="120">AD416</f>
        <v>0</v>
      </c>
      <c r="AN416" s="89" t="str">
        <f t="shared" ref="AN416:AN479" si="121">AE416</f>
        <v>R0</v>
      </c>
      <c r="AO416" s="89">
        <f t="shared" si="112"/>
        <v>0</v>
      </c>
      <c r="AP416" s="89" t="s">
        <v>96</v>
      </c>
      <c r="AQ416" s="90" t="s">
        <v>22</v>
      </c>
      <c r="AU416" s="89" t="s">
        <v>94</v>
      </c>
      <c r="AV416" s="90">
        <f t="shared" ref="AV416:AV479" si="122">AM416</f>
        <v>0</v>
      </c>
      <c r="AW416" s="89" t="str">
        <f t="shared" ref="AW416:AW479" si="123">AN416</f>
        <v>R0</v>
      </c>
      <c r="AX416" s="89">
        <f t="shared" si="113"/>
        <v>0</v>
      </c>
      <c r="AY416" s="89" t="s">
        <v>96</v>
      </c>
      <c r="AZ416" s="90" t="s">
        <v>21</v>
      </c>
      <c r="BD416" s="89" t="s">
        <v>94</v>
      </c>
      <c r="BE416" s="90">
        <f t="shared" ref="BE416:BE479" si="124">AV416</f>
        <v>0</v>
      </c>
      <c r="BF416" s="89" t="str">
        <f t="shared" ref="BF416:BF479" si="125">AW416</f>
        <v>R0</v>
      </c>
      <c r="BG416" s="89">
        <f t="shared" ref="BG416:BG479" si="126">AO416</f>
        <v>0</v>
      </c>
      <c r="BH416" s="89" t="s">
        <v>96</v>
      </c>
      <c r="BI416" s="90" t="s">
        <v>23</v>
      </c>
      <c r="BM416" s="89" t="s">
        <v>94</v>
      </c>
      <c r="BN416" s="90">
        <f t="shared" ref="BN416:BN479" si="127">BE416</f>
        <v>0</v>
      </c>
      <c r="BO416" s="89" t="str">
        <f t="shared" ref="BO416:BO479" si="128">BF416</f>
        <v>R0</v>
      </c>
      <c r="BP416" s="89">
        <f t="shared" si="114"/>
        <v>0</v>
      </c>
      <c r="BQ416" s="89" t="s">
        <v>96</v>
      </c>
      <c r="BR416" s="90" t="s">
        <v>20</v>
      </c>
    </row>
    <row r="417" spans="11:70">
      <c r="K417" s="89" t="s">
        <v>94</v>
      </c>
      <c r="L417" s="90">
        <f t="shared" ref="L417:L480" si="129">L416</f>
        <v>0</v>
      </c>
      <c r="M417" s="89" t="s">
        <v>110</v>
      </c>
      <c r="N417" s="89">
        <f t="shared" si="109"/>
        <v>0</v>
      </c>
      <c r="O417" s="89" t="s">
        <v>96</v>
      </c>
      <c r="P417" s="90" t="s">
        <v>24</v>
      </c>
      <c r="T417" s="89" t="s">
        <v>94</v>
      </c>
      <c r="U417" s="90">
        <f t="shared" si="116"/>
        <v>0</v>
      </c>
      <c r="V417" s="89" t="str">
        <f t="shared" si="117"/>
        <v>R1</v>
      </c>
      <c r="W417" s="89">
        <f t="shared" si="110"/>
        <v>0</v>
      </c>
      <c r="X417" s="89" t="s">
        <v>96</v>
      </c>
      <c r="Y417" s="90" t="s">
        <v>19</v>
      </c>
      <c r="AC417" s="89" t="s">
        <v>94</v>
      </c>
      <c r="AD417" s="90">
        <f t="shared" si="118"/>
        <v>0</v>
      </c>
      <c r="AE417" s="89" t="str">
        <f t="shared" si="119"/>
        <v>R1</v>
      </c>
      <c r="AF417" s="89">
        <f t="shared" si="111"/>
        <v>0</v>
      </c>
      <c r="AG417" s="89" t="s">
        <v>96</v>
      </c>
      <c r="AH417" s="90" t="s">
        <v>25</v>
      </c>
      <c r="AL417" s="89" t="s">
        <v>94</v>
      </c>
      <c r="AM417" s="90">
        <f t="shared" si="120"/>
        <v>0</v>
      </c>
      <c r="AN417" s="89" t="str">
        <f t="shared" si="121"/>
        <v>R1</v>
      </c>
      <c r="AO417" s="89">
        <f t="shared" si="112"/>
        <v>0</v>
      </c>
      <c r="AP417" s="89" t="s">
        <v>96</v>
      </c>
      <c r="AQ417" s="90" t="s">
        <v>22</v>
      </c>
      <c r="AU417" s="89" t="s">
        <v>94</v>
      </c>
      <c r="AV417" s="90">
        <f t="shared" si="122"/>
        <v>0</v>
      </c>
      <c r="AW417" s="89" t="str">
        <f t="shared" si="123"/>
        <v>R1</v>
      </c>
      <c r="AX417" s="89">
        <f t="shared" si="113"/>
        <v>0</v>
      </c>
      <c r="AY417" s="89" t="s">
        <v>96</v>
      </c>
      <c r="AZ417" s="90" t="s">
        <v>21</v>
      </c>
      <c r="BD417" s="89" t="s">
        <v>94</v>
      </c>
      <c r="BE417" s="90">
        <f t="shared" si="124"/>
        <v>0</v>
      </c>
      <c r="BF417" s="89" t="str">
        <f t="shared" si="125"/>
        <v>R1</v>
      </c>
      <c r="BG417" s="89">
        <f t="shared" si="126"/>
        <v>0</v>
      </c>
      <c r="BH417" s="89" t="s">
        <v>96</v>
      </c>
      <c r="BI417" s="90" t="s">
        <v>23</v>
      </c>
      <c r="BM417" s="89" t="s">
        <v>94</v>
      </c>
      <c r="BN417" s="90">
        <f t="shared" si="127"/>
        <v>0</v>
      </c>
      <c r="BO417" s="89" t="str">
        <f t="shared" si="128"/>
        <v>R1</v>
      </c>
      <c r="BP417" s="89">
        <f t="shared" si="114"/>
        <v>0</v>
      </c>
      <c r="BQ417" s="89" t="s">
        <v>96</v>
      </c>
      <c r="BR417" s="90" t="s">
        <v>20</v>
      </c>
    </row>
    <row r="418" spans="11:70">
      <c r="K418" s="89" t="s">
        <v>94</v>
      </c>
      <c r="L418" s="90">
        <f t="shared" si="129"/>
        <v>0</v>
      </c>
      <c r="M418" s="89" t="s">
        <v>111</v>
      </c>
      <c r="N418" s="89">
        <f t="shared" si="109"/>
        <v>0</v>
      </c>
      <c r="O418" s="89" t="s">
        <v>96</v>
      </c>
      <c r="P418" s="90" t="s">
        <v>24</v>
      </c>
      <c r="T418" s="89" t="s">
        <v>94</v>
      </c>
      <c r="U418" s="90">
        <f t="shared" si="116"/>
        <v>0</v>
      </c>
      <c r="V418" s="89" t="str">
        <f t="shared" si="117"/>
        <v>R2</v>
      </c>
      <c r="W418" s="89">
        <f t="shared" si="110"/>
        <v>0</v>
      </c>
      <c r="X418" s="89" t="s">
        <v>96</v>
      </c>
      <c r="Y418" s="90" t="s">
        <v>19</v>
      </c>
      <c r="AC418" s="89" t="s">
        <v>94</v>
      </c>
      <c r="AD418" s="90">
        <f t="shared" si="118"/>
        <v>0</v>
      </c>
      <c r="AE418" s="89" t="str">
        <f t="shared" si="119"/>
        <v>R2</v>
      </c>
      <c r="AF418" s="89">
        <f t="shared" si="111"/>
        <v>0</v>
      </c>
      <c r="AG418" s="89" t="s">
        <v>96</v>
      </c>
      <c r="AH418" s="90" t="s">
        <v>25</v>
      </c>
      <c r="AL418" s="89" t="s">
        <v>94</v>
      </c>
      <c r="AM418" s="90">
        <f t="shared" si="120"/>
        <v>0</v>
      </c>
      <c r="AN418" s="89" t="str">
        <f t="shared" si="121"/>
        <v>R2</v>
      </c>
      <c r="AO418" s="89">
        <f t="shared" si="112"/>
        <v>0</v>
      </c>
      <c r="AP418" s="89" t="s">
        <v>96</v>
      </c>
      <c r="AQ418" s="90" t="s">
        <v>22</v>
      </c>
      <c r="AU418" s="89" t="s">
        <v>94</v>
      </c>
      <c r="AV418" s="90">
        <f t="shared" si="122"/>
        <v>0</v>
      </c>
      <c r="AW418" s="89" t="str">
        <f t="shared" si="123"/>
        <v>R2</v>
      </c>
      <c r="AX418" s="89">
        <f t="shared" si="113"/>
        <v>0</v>
      </c>
      <c r="AY418" s="89" t="s">
        <v>96</v>
      </c>
      <c r="AZ418" s="90" t="s">
        <v>21</v>
      </c>
      <c r="BD418" s="89" t="s">
        <v>94</v>
      </c>
      <c r="BE418" s="90">
        <f t="shared" si="124"/>
        <v>0</v>
      </c>
      <c r="BF418" s="89" t="str">
        <f t="shared" si="125"/>
        <v>R2</v>
      </c>
      <c r="BG418" s="89">
        <f t="shared" si="126"/>
        <v>0</v>
      </c>
      <c r="BH418" s="89" t="s">
        <v>96</v>
      </c>
      <c r="BI418" s="90" t="s">
        <v>23</v>
      </c>
      <c r="BM418" s="89" t="s">
        <v>94</v>
      </c>
      <c r="BN418" s="90">
        <f t="shared" si="127"/>
        <v>0</v>
      </c>
      <c r="BO418" s="89" t="str">
        <f t="shared" si="128"/>
        <v>R2</v>
      </c>
      <c r="BP418" s="89">
        <f t="shared" si="114"/>
        <v>0</v>
      </c>
      <c r="BQ418" s="89" t="s">
        <v>96</v>
      </c>
      <c r="BR418" s="90" t="s">
        <v>20</v>
      </c>
    </row>
    <row r="419" spans="11:70">
      <c r="K419" s="92" t="s">
        <v>94</v>
      </c>
      <c r="L419" s="90">
        <f t="shared" si="129"/>
        <v>0</v>
      </c>
      <c r="M419" s="89" t="s">
        <v>112</v>
      </c>
      <c r="N419" s="89">
        <f t="shared" si="109"/>
        <v>0</v>
      </c>
      <c r="O419" s="89" t="s">
        <v>96</v>
      </c>
      <c r="P419" s="90" t="s">
        <v>24</v>
      </c>
      <c r="T419" s="89" t="s">
        <v>94</v>
      </c>
      <c r="U419" s="90">
        <f t="shared" si="116"/>
        <v>0</v>
      </c>
      <c r="V419" s="89" t="str">
        <f t="shared" si="117"/>
        <v>R3</v>
      </c>
      <c r="W419" s="89">
        <f t="shared" si="110"/>
        <v>0</v>
      </c>
      <c r="X419" s="89" t="s">
        <v>96</v>
      </c>
      <c r="Y419" s="90" t="s">
        <v>19</v>
      </c>
      <c r="AC419" s="89" t="s">
        <v>94</v>
      </c>
      <c r="AD419" s="90">
        <f t="shared" si="118"/>
        <v>0</v>
      </c>
      <c r="AE419" s="89" t="str">
        <f t="shared" si="119"/>
        <v>R3</v>
      </c>
      <c r="AF419" s="89">
        <f t="shared" si="111"/>
        <v>0</v>
      </c>
      <c r="AG419" s="89" t="s">
        <v>96</v>
      </c>
      <c r="AH419" s="90" t="s">
        <v>25</v>
      </c>
      <c r="AL419" s="89" t="s">
        <v>94</v>
      </c>
      <c r="AM419" s="90">
        <f t="shared" si="120"/>
        <v>0</v>
      </c>
      <c r="AN419" s="89" t="str">
        <f t="shared" si="121"/>
        <v>R3</v>
      </c>
      <c r="AO419" s="89">
        <f t="shared" si="112"/>
        <v>0</v>
      </c>
      <c r="AP419" s="89" t="s">
        <v>96</v>
      </c>
      <c r="AQ419" s="90" t="s">
        <v>22</v>
      </c>
      <c r="AU419" s="89" t="s">
        <v>94</v>
      </c>
      <c r="AV419" s="90">
        <f t="shared" si="122"/>
        <v>0</v>
      </c>
      <c r="AW419" s="89" t="str">
        <f t="shared" si="123"/>
        <v>R3</v>
      </c>
      <c r="AX419" s="89">
        <f t="shared" si="113"/>
        <v>0</v>
      </c>
      <c r="AY419" s="89" t="s">
        <v>96</v>
      </c>
      <c r="AZ419" s="90" t="s">
        <v>21</v>
      </c>
      <c r="BD419" s="89" t="s">
        <v>94</v>
      </c>
      <c r="BE419" s="90">
        <f t="shared" si="124"/>
        <v>0</v>
      </c>
      <c r="BF419" s="89" t="str">
        <f t="shared" si="125"/>
        <v>R3</v>
      </c>
      <c r="BG419" s="89">
        <f t="shared" si="126"/>
        <v>0</v>
      </c>
      <c r="BH419" s="89" t="s">
        <v>96</v>
      </c>
      <c r="BI419" s="90" t="s">
        <v>23</v>
      </c>
      <c r="BM419" s="89" t="s">
        <v>94</v>
      </c>
      <c r="BN419" s="90">
        <f t="shared" si="127"/>
        <v>0</v>
      </c>
      <c r="BO419" s="89" t="str">
        <f t="shared" si="128"/>
        <v>R3</v>
      </c>
      <c r="BP419" s="89">
        <f t="shared" si="114"/>
        <v>0</v>
      </c>
      <c r="BQ419" s="89" t="s">
        <v>96</v>
      </c>
      <c r="BR419" s="90" t="s">
        <v>20</v>
      </c>
    </row>
    <row r="420" spans="11:70">
      <c r="K420" s="89" t="s">
        <v>94</v>
      </c>
      <c r="L420" s="90">
        <f t="shared" si="129"/>
        <v>0</v>
      </c>
      <c r="M420" s="89" t="s">
        <v>113</v>
      </c>
      <c r="N420" s="89">
        <f t="shared" si="109"/>
        <v>0</v>
      </c>
      <c r="O420" s="89" t="s">
        <v>96</v>
      </c>
      <c r="P420" s="90" t="s">
        <v>24</v>
      </c>
      <c r="T420" s="89" t="s">
        <v>94</v>
      </c>
      <c r="U420" s="90">
        <f t="shared" si="116"/>
        <v>0</v>
      </c>
      <c r="V420" s="89" t="str">
        <f t="shared" si="117"/>
        <v>R4</v>
      </c>
      <c r="W420" s="89">
        <f t="shared" si="110"/>
        <v>0</v>
      </c>
      <c r="X420" s="89" t="s">
        <v>96</v>
      </c>
      <c r="Y420" s="90" t="s">
        <v>19</v>
      </c>
      <c r="AC420" s="89" t="s">
        <v>94</v>
      </c>
      <c r="AD420" s="90">
        <f t="shared" si="118"/>
        <v>0</v>
      </c>
      <c r="AE420" s="89" t="str">
        <f t="shared" si="119"/>
        <v>R4</v>
      </c>
      <c r="AF420" s="89">
        <f t="shared" si="111"/>
        <v>0</v>
      </c>
      <c r="AG420" s="89" t="s">
        <v>96</v>
      </c>
      <c r="AH420" s="90" t="s">
        <v>25</v>
      </c>
      <c r="AL420" s="89" t="s">
        <v>94</v>
      </c>
      <c r="AM420" s="90">
        <f t="shared" si="120"/>
        <v>0</v>
      </c>
      <c r="AN420" s="89" t="str">
        <f t="shared" si="121"/>
        <v>R4</v>
      </c>
      <c r="AO420" s="89">
        <f t="shared" si="112"/>
        <v>0</v>
      </c>
      <c r="AP420" s="89" t="s">
        <v>96</v>
      </c>
      <c r="AQ420" s="90" t="s">
        <v>22</v>
      </c>
      <c r="AU420" s="89" t="s">
        <v>94</v>
      </c>
      <c r="AV420" s="90">
        <f t="shared" si="122"/>
        <v>0</v>
      </c>
      <c r="AW420" s="89" t="str">
        <f t="shared" si="123"/>
        <v>R4</v>
      </c>
      <c r="AX420" s="89">
        <f t="shared" si="113"/>
        <v>0</v>
      </c>
      <c r="AY420" s="89" t="s">
        <v>96</v>
      </c>
      <c r="AZ420" s="90" t="s">
        <v>21</v>
      </c>
      <c r="BD420" s="89" t="s">
        <v>94</v>
      </c>
      <c r="BE420" s="90">
        <f t="shared" si="124"/>
        <v>0</v>
      </c>
      <c r="BF420" s="89" t="str">
        <f t="shared" si="125"/>
        <v>R4</v>
      </c>
      <c r="BG420" s="89">
        <f t="shared" si="126"/>
        <v>0</v>
      </c>
      <c r="BH420" s="89" t="s">
        <v>96</v>
      </c>
      <c r="BI420" s="90" t="s">
        <v>23</v>
      </c>
      <c r="BM420" s="89" t="s">
        <v>94</v>
      </c>
      <c r="BN420" s="90">
        <f t="shared" si="127"/>
        <v>0</v>
      </c>
      <c r="BO420" s="89" t="str">
        <f t="shared" si="128"/>
        <v>R4</v>
      </c>
      <c r="BP420" s="89">
        <f t="shared" si="114"/>
        <v>0</v>
      </c>
      <c r="BQ420" s="89" t="s">
        <v>96</v>
      </c>
      <c r="BR420" s="90" t="s">
        <v>20</v>
      </c>
    </row>
    <row r="421" spans="11:70">
      <c r="K421" s="89" t="s">
        <v>94</v>
      </c>
      <c r="L421" s="90">
        <f t="shared" si="129"/>
        <v>0</v>
      </c>
      <c r="M421" s="89" t="s">
        <v>114</v>
      </c>
      <c r="N421" s="89">
        <f t="shared" si="109"/>
        <v>0</v>
      </c>
      <c r="O421" s="89" t="s">
        <v>96</v>
      </c>
      <c r="P421" s="90" t="s">
        <v>24</v>
      </c>
      <c r="T421" s="89" t="s">
        <v>94</v>
      </c>
      <c r="U421" s="90">
        <f t="shared" si="116"/>
        <v>0</v>
      </c>
      <c r="V421" s="89" t="str">
        <f t="shared" si="117"/>
        <v>R5</v>
      </c>
      <c r="W421" s="89">
        <f t="shared" si="110"/>
        <v>0</v>
      </c>
      <c r="X421" s="89" t="s">
        <v>96</v>
      </c>
      <c r="Y421" s="90" t="s">
        <v>19</v>
      </c>
      <c r="AC421" s="89" t="s">
        <v>94</v>
      </c>
      <c r="AD421" s="90">
        <f t="shared" si="118"/>
        <v>0</v>
      </c>
      <c r="AE421" s="89" t="str">
        <f t="shared" si="119"/>
        <v>R5</v>
      </c>
      <c r="AF421" s="89">
        <f t="shared" si="111"/>
        <v>0</v>
      </c>
      <c r="AG421" s="89" t="s">
        <v>96</v>
      </c>
      <c r="AH421" s="90" t="s">
        <v>25</v>
      </c>
      <c r="AL421" s="89" t="s">
        <v>94</v>
      </c>
      <c r="AM421" s="90">
        <f t="shared" si="120"/>
        <v>0</v>
      </c>
      <c r="AN421" s="89" t="str">
        <f t="shared" si="121"/>
        <v>R5</v>
      </c>
      <c r="AO421" s="89">
        <f t="shared" si="112"/>
        <v>0</v>
      </c>
      <c r="AP421" s="89" t="s">
        <v>96</v>
      </c>
      <c r="AQ421" s="90" t="s">
        <v>22</v>
      </c>
      <c r="AU421" s="89" t="s">
        <v>94</v>
      </c>
      <c r="AV421" s="90">
        <f t="shared" si="122"/>
        <v>0</v>
      </c>
      <c r="AW421" s="89" t="str">
        <f t="shared" si="123"/>
        <v>R5</v>
      </c>
      <c r="AX421" s="89">
        <f t="shared" si="113"/>
        <v>0</v>
      </c>
      <c r="AY421" s="89" t="s">
        <v>96</v>
      </c>
      <c r="AZ421" s="90" t="s">
        <v>21</v>
      </c>
      <c r="BD421" s="89" t="s">
        <v>94</v>
      </c>
      <c r="BE421" s="90">
        <f t="shared" si="124"/>
        <v>0</v>
      </c>
      <c r="BF421" s="89" t="str">
        <f t="shared" si="125"/>
        <v>R5</v>
      </c>
      <c r="BG421" s="89">
        <f t="shared" si="126"/>
        <v>0</v>
      </c>
      <c r="BH421" s="89" t="s">
        <v>96</v>
      </c>
      <c r="BI421" s="90" t="s">
        <v>23</v>
      </c>
      <c r="BM421" s="89" t="s">
        <v>94</v>
      </c>
      <c r="BN421" s="90">
        <f t="shared" si="127"/>
        <v>0</v>
      </c>
      <c r="BO421" s="89" t="str">
        <f t="shared" si="128"/>
        <v>R5</v>
      </c>
      <c r="BP421" s="89">
        <f t="shared" si="114"/>
        <v>0</v>
      </c>
      <c r="BQ421" s="89" t="s">
        <v>96</v>
      </c>
      <c r="BR421" s="90" t="s">
        <v>20</v>
      </c>
    </row>
    <row r="422" spans="11:70">
      <c r="K422" s="89" t="s">
        <v>94</v>
      </c>
      <c r="L422" s="90">
        <f t="shared" si="129"/>
        <v>0</v>
      </c>
      <c r="M422" s="89" t="s">
        <v>115</v>
      </c>
      <c r="N422" s="89">
        <f t="shared" si="109"/>
        <v>0</v>
      </c>
      <c r="O422" s="89" t="s">
        <v>96</v>
      </c>
      <c r="P422" s="90" t="s">
        <v>24</v>
      </c>
      <c r="T422" s="89" t="s">
        <v>94</v>
      </c>
      <c r="U422" s="90">
        <f t="shared" si="116"/>
        <v>0</v>
      </c>
      <c r="V422" s="89" t="str">
        <f t="shared" si="117"/>
        <v>R6</v>
      </c>
      <c r="W422" s="89">
        <f t="shared" si="110"/>
        <v>0</v>
      </c>
      <c r="X422" s="89" t="s">
        <v>96</v>
      </c>
      <c r="Y422" s="90" t="s">
        <v>19</v>
      </c>
      <c r="AC422" s="89" t="s">
        <v>94</v>
      </c>
      <c r="AD422" s="90">
        <f t="shared" si="118"/>
        <v>0</v>
      </c>
      <c r="AE422" s="89" t="str">
        <f t="shared" si="119"/>
        <v>R6</v>
      </c>
      <c r="AF422" s="89">
        <f t="shared" si="111"/>
        <v>0</v>
      </c>
      <c r="AG422" s="89" t="s">
        <v>96</v>
      </c>
      <c r="AH422" s="90" t="s">
        <v>25</v>
      </c>
      <c r="AL422" s="89" t="s">
        <v>94</v>
      </c>
      <c r="AM422" s="90">
        <f t="shared" si="120"/>
        <v>0</v>
      </c>
      <c r="AN422" s="89" t="str">
        <f t="shared" si="121"/>
        <v>R6</v>
      </c>
      <c r="AO422" s="89">
        <f t="shared" si="112"/>
        <v>0</v>
      </c>
      <c r="AP422" s="89" t="s">
        <v>96</v>
      </c>
      <c r="AQ422" s="90" t="s">
        <v>22</v>
      </c>
      <c r="AU422" s="89" t="s">
        <v>94</v>
      </c>
      <c r="AV422" s="90">
        <f t="shared" si="122"/>
        <v>0</v>
      </c>
      <c r="AW422" s="89" t="str">
        <f t="shared" si="123"/>
        <v>R6</v>
      </c>
      <c r="AX422" s="89">
        <f t="shared" si="113"/>
        <v>0</v>
      </c>
      <c r="AY422" s="89" t="s">
        <v>96</v>
      </c>
      <c r="AZ422" s="90" t="s">
        <v>21</v>
      </c>
      <c r="BD422" s="89" t="s">
        <v>94</v>
      </c>
      <c r="BE422" s="90">
        <f t="shared" si="124"/>
        <v>0</v>
      </c>
      <c r="BF422" s="89" t="str">
        <f t="shared" si="125"/>
        <v>R6</v>
      </c>
      <c r="BG422" s="89">
        <f t="shared" si="126"/>
        <v>0</v>
      </c>
      <c r="BH422" s="89" t="s">
        <v>96</v>
      </c>
      <c r="BI422" s="90" t="s">
        <v>23</v>
      </c>
      <c r="BM422" s="89" t="s">
        <v>94</v>
      </c>
      <c r="BN422" s="90">
        <f t="shared" si="127"/>
        <v>0</v>
      </c>
      <c r="BO422" s="89" t="str">
        <f t="shared" si="128"/>
        <v>R6</v>
      </c>
      <c r="BP422" s="89">
        <f t="shared" si="114"/>
        <v>0</v>
      </c>
      <c r="BQ422" s="89" t="s">
        <v>96</v>
      </c>
      <c r="BR422" s="90" t="s">
        <v>20</v>
      </c>
    </row>
    <row r="423" spans="11:70">
      <c r="K423" s="92" t="s">
        <v>94</v>
      </c>
      <c r="L423" s="90">
        <f t="shared" si="129"/>
        <v>0</v>
      </c>
      <c r="M423" s="89" t="s">
        <v>116</v>
      </c>
      <c r="N423" s="89">
        <f t="shared" si="109"/>
        <v>0</v>
      </c>
      <c r="O423" s="89" t="s">
        <v>96</v>
      </c>
      <c r="P423" s="90" t="s">
        <v>24</v>
      </c>
      <c r="T423" s="89" t="s">
        <v>94</v>
      </c>
      <c r="U423" s="90">
        <f t="shared" si="116"/>
        <v>0</v>
      </c>
      <c r="V423" s="89" t="str">
        <f t="shared" si="117"/>
        <v>R7</v>
      </c>
      <c r="W423" s="89">
        <f t="shared" si="110"/>
        <v>0</v>
      </c>
      <c r="X423" s="89" t="s">
        <v>96</v>
      </c>
      <c r="Y423" s="90" t="s">
        <v>19</v>
      </c>
      <c r="AC423" s="89" t="s">
        <v>94</v>
      </c>
      <c r="AD423" s="90">
        <f t="shared" si="118"/>
        <v>0</v>
      </c>
      <c r="AE423" s="89" t="str">
        <f t="shared" si="119"/>
        <v>R7</v>
      </c>
      <c r="AF423" s="89">
        <f t="shared" si="111"/>
        <v>0</v>
      </c>
      <c r="AG423" s="89" t="s">
        <v>96</v>
      </c>
      <c r="AH423" s="90" t="s">
        <v>25</v>
      </c>
      <c r="AL423" s="89" t="s">
        <v>94</v>
      </c>
      <c r="AM423" s="90">
        <f t="shared" si="120"/>
        <v>0</v>
      </c>
      <c r="AN423" s="89" t="str">
        <f t="shared" si="121"/>
        <v>R7</v>
      </c>
      <c r="AO423" s="89">
        <f t="shared" si="112"/>
        <v>0</v>
      </c>
      <c r="AP423" s="89" t="s">
        <v>96</v>
      </c>
      <c r="AQ423" s="90" t="s">
        <v>22</v>
      </c>
      <c r="AU423" s="89" t="s">
        <v>94</v>
      </c>
      <c r="AV423" s="90">
        <f t="shared" si="122"/>
        <v>0</v>
      </c>
      <c r="AW423" s="89" t="str">
        <f t="shared" si="123"/>
        <v>R7</v>
      </c>
      <c r="AX423" s="89">
        <f t="shared" si="113"/>
        <v>0</v>
      </c>
      <c r="AY423" s="89" t="s">
        <v>96</v>
      </c>
      <c r="AZ423" s="90" t="s">
        <v>21</v>
      </c>
      <c r="BD423" s="89" t="s">
        <v>94</v>
      </c>
      <c r="BE423" s="90">
        <f t="shared" si="124"/>
        <v>0</v>
      </c>
      <c r="BF423" s="89" t="str">
        <f t="shared" si="125"/>
        <v>R7</v>
      </c>
      <c r="BG423" s="89">
        <f t="shared" si="126"/>
        <v>0</v>
      </c>
      <c r="BH423" s="89" t="s">
        <v>96</v>
      </c>
      <c r="BI423" s="90" t="s">
        <v>23</v>
      </c>
      <c r="BM423" s="89" t="s">
        <v>94</v>
      </c>
      <c r="BN423" s="90">
        <f t="shared" si="127"/>
        <v>0</v>
      </c>
      <c r="BO423" s="89" t="str">
        <f t="shared" si="128"/>
        <v>R7</v>
      </c>
      <c r="BP423" s="89">
        <f t="shared" si="114"/>
        <v>0</v>
      </c>
      <c r="BQ423" s="89" t="s">
        <v>96</v>
      </c>
      <c r="BR423" s="90" t="s">
        <v>20</v>
      </c>
    </row>
    <row r="424" spans="11:70">
      <c r="K424" s="89" t="s">
        <v>94</v>
      </c>
      <c r="L424" s="90">
        <f t="shared" si="129"/>
        <v>0</v>
      </c>
      <c r="M424" s="89" t="s">
        <v>117</v>
      </c>
      <c r="N424" s="89">
        <f t="shared" si="109"/>
        <v>0</v>
      </c>
      <c r="O424" s="89" t="s">
        <v>96</v>
      </c>
      <c r="P424" s="90" t="s">
        <v>24</v>
      </c>
      <c r="T424" s="89" t="s">
        <v>94</v>
      </c>
      <c r="U424" s="90">
        <f t="shared" si="116"/>
        <v>0</v>
      </c>
      <c r="V424" s="89" t="str">
        <f t="shared" si="117"/>
        <v>R8</v>
      </c>
      <c r="W424" s="89">
        <f t="shared" si="110"/>
        <v>0</v>
      </c>
      <c r="X424" s="89" t="s">
        <v>96</v>
      </c>
      <c r="Y424" s="90" t="s">
        <v>19</v>
      </c>
      <c r="AC424" s="89" t="s">
        <v>94</v>
      </c>
      <c r="AD424" s="90">
        <f t="shared" si="118"/>
        <v>0</v>
      </c>
      <c r="AE424" s="89" t="str">
        <f t="shared" si="119"/>
        <v>R8</v>
      </c>
      <c r="AF424" s="89">
        <f t="shared" si="111"/>
        <v>0</v>
      </c>
      <c r="AG424" s="89" t="s">
        <v>96</v>
      </c>
      <c r="AH424" s="90" t="s">
        <v>25</v>
      </c>
      <c r="AL424" s="89" t="s">
        <v>94</v>
      </c>
      <c r="AM424" s="90">
        <f t="shared" si="120"/>
        <v>0</v>
      </c>
      <c r="AN424" s="89" t="str">
        <f t="shared" si="121"/>
        <v>R8</v>
      </c>
      <c r="AO424" s="89">
        <f t="shared" si="112"/>
        <v>0</v>
      </c>
      <c r="AP424" s="89" t="s">
        <v>96</v>
      </c>
      <c r="AQ424" s="90" t="s">
        <v>22</v>
      </c>
      <c r="AU424" s="89" t="s">
        <v>94</v>
      </c>
      <c r="AV424" s="90">
        <f t="shared" si="122"/>
        <v>0</v>
      </c>
      <c r="AW424" s="89" t="str">
        <f t="shared" si="123"/>
        <v>R8</v>
      </c>
      <c r="AX424" s="89">
        <f t="shared" si="113"/>
        <v>0</v>
      </c>
      <c r="AY424" s="89" t="s">
        <v>96</v>
      </c>
      <c r="AZ424" s="90" t="s">
        <v>21</v>
      </c>
      <c r="BD424" s="89" t="s">
        <v>94</v>
      </c>
      <c r="BE424" s="90">
        <f t="shared" si="124"/>
        <v>0</v>
      </c>
      <c r="BF424" s="89" t="str">
        <f t="shared" si="125"/>
        <v>R8</v>
      </c>
      <c r="BG424" s="89">
        <f t="shared" si="126"/>
        <v>0</v>
      </c>
      <c r="BH424" s="89" t="s">
        <v>96</v>
      </c>
      <c r="BI424" s="90" t="s">
        <v>23</v>
      </c>
      <c r="BM424" s="89" t="s">
        <v>94</v>
      </c>
      <c r="BN424" s="90">
        <f t="shared" si="127"/>
        <v>0</v>
      </c>
      <c r="BO424" s="89" t="str">
        <f t="shared" si="128"/>
        <v>R8</v>
      </c>
      <c r="BP424" s="89">
        <f t="shared" si="114"/>
        <v>0</v>
      </c>
      <c r="BQ424" s="89" t="s">
        <v>96</v>
      </c>
      <c r="BR424" s="90" t="s">
        <v>20</v>
      </c>
    </row>
    <row r="425" spans="11:70">
      <c r="K425" s="89" t="s">
        <v>94</v>
      </c>
      <c r="L425" s="90">
        <f t="shared" si="129"/>
        <v>0</v>
      </c>
      <c r="M425" s="89" t="s">
        <v>118</v>
      </c>
      <c r="N425" s="89">
        <f t="shared" si="109"/>
        <v>0</v>
      </c>
      <c r="O425" s="89" t="s">
        <v>96</v>
      </c>
      <c r="P425" s="90" t="s">
        <v>24</v>
      </c>
      <c r="T425" s="89" t="s">
        <v>94</v>
      </c>
      <c r="U425" s="90">
        <f t="shared" si="116"/>
        <v>0</v>
      </c>
      <c r="V425" s="89" t="str">
        <f t="shared" si="117"/>
        <v>R9</v>
      </c>
      <c r="W425" s="89">
        <f t="shared" si="110"/>
        <v>0</v>
      </c>
      <c r="X425" s="89" t="s">
        <v>96</v>
      </c>
      <c r="Y425" s="90" t="s">
        <v>19</v>
      </c>
      <c r="AC425" s="89" t="s">
        <v>94</v>
      </c>
      <c r="AD425" s="90">
        <f t="shared" si="118"/>
        <v>0</v>
      </c>
      <c r="AE425" s="89" t="str">
        <f t="shared" si="119"/>
        <v>R9</v>
      </c>
      <c r="AF425" s="89">
        <f t="shared" si="111"/>
        <v>0</v>
      </c>
      <c r="AG425" s="89" t="s">
        <v>96</v>
      </c>
      <c r="AH425" s="90" t="s">
        <v>25</v>
      </c>
      <c r="AL425" s="89" t="s">
        <v>94</v>
      </c>
      <c r="AM425" s="90">
        <f t="shared" si="120"/>
        <v>0</v>
      </c>
      <c r="AN425" s="89" t="str">
        <f t="shared" si="121"/>
        <v>R9</v>
      </c>
      <c r="AO425" s="89">
        <f t="shared" si="112"/>
        <v>0</v>
      </c>
      <c r="AP425" s="89" t="s">
        <v>96</v>
      </c>
      <c r="AQ425" s="90" t="s">
        <v>22</v>
      </c>
      <c r="AU425" s="89" t="s">
        <v>94</v>
      </c>
      <c r="AV425" s="90">
        <f t="shared" si="122"/>
        <v>0</v>
      </c>
      <c r="AW425" s="89" t="str">
        <f t="shared" si="123"/>
        <v>R9</v>
      </c>
      <c r="AX425" s="89">
        <f t="shared" si="113"/>
        <v>0</v>
      </c>
      <c r="AY425" s="89" t="s">
        <v>96</v>
      </c>
      <c r="AZ425" s="90" t="s">
        <v>21</v>
      </c>
      <c r="BD425" s="89" t="s">
        <v>94</v>
      </c>
      <c r="BE425" s="90">
        <f t="shared" si="124"/>
        <v>0</v>
      </c>
      <c r="BF425" s="89" t="str">
        <f t="shared" si="125"/>
        <v>R9</v>
      </c>
      <c r="BG425" s="89">
        <f t="shared" si="126"/>
        <v>0</v>
      </c>
      <c r="BH425" s="89" t="s">
        <v>96</v>
      </c>
      <c r="BI425" s="90" t="s">
        <v>23</v>
      </c>
      <c r="BM425" s="89" t="s">
        <v>94</v>
      </c>
      <c r="BN425" s="90">
        <f t="shared" si="127"/>
        <v>0</v>
      </c>
      <c r="BO425" s="89" t="str">
        <f t="shared" si="128"/>
        <v>R9</v>
      </c>
      <c r="BP425" s="89">
        <f t="shared" si="114"/>
        <v>0</v>
      </c>
      <c r="BQ425" s="89" t="s">
        <v>96</v>
      </c>
      <c r="BR425" s="90" t="s">
        <v>20</v>
      </c>
    </row>
    <row r="426" spans="11:70">
      <c r="K426" s="89" t="s">
        <v>94</v>
      </c>
      <c r="L426" s="90">
        <f t="shared" si="129"/>
        <v>0</v>
      </c>
      <c r="M426" s="89" t="s">
        <v>119</v>
      </c>
      <c r="N426" s="89">
        <f t="shared" si="109"/>
        <v>0.00939977769655338</v>
      </c>
      <c r="O426" s="89" t="s">
        <v>96</v>
      </c>
      <c r="P426" s="90" t="s">
        <v>24</v>
      </c>
      <c r="T426" s="89" t="s">
        <v>94</v>
      </c>
      <c r="U426" s="90">
        <f t="shared" si="116"/>
        <v>0</v>
      </c>
      <c r="V426" s="89" t="str">
        <f t="shared" si="117"/>
        <v>R10</v>
      </c>
      <c r="W426" s="89">
        <f t="shared" si="110"/>
        <v>0.0111929055777179</v>
      </c>
      <c r="X426" s="89" t="s">
        <v>96</v>
      </c>
      <c r="Y426" s="90" t="s">
        <v>19</v>
      </c>
      <c r="AC426" s="89" t="s">
        <v>94</v>
      </c>
      <c r="AD426" s="90">
        <f t="shared" si="118"/>
        <v>0</v>
      </c>
      <c r="AE426" s="89" t="str">
        <f t="shared" si="119"/>
        <v>R10</v>
      </c>
      <c r="AF426" s="89">
        <f t="shared" si="111"/>
        <v>0.00846804990064673</v>
      </c>
      <c r="AG426" s="89" t="s">
        <v>96</v>
      </c>
      <c r="AH426" s="90" t="s">
        <v>25</v>
      </c>
      <c r="AL426" s="89" t="s">
        <v>94</v>
      </c>
      <c r="AM426" s="90">
        <f t="shared" si="120"/>
        <v>0</v>
      </c>
      <c r="AN426" s="89" t="str">
        <f t="shared" si="121"/>
        <v>R10</v>
      </c>
      <c r="AO426" s="89">
        <f t="shared" si="112"/>
        <v>0.00960841500889122</v>
      </c>
      <c r="AP426" s="89" t="s">
        <v>96</v>
      </c>
      <c r="AQ426" s="90" t="s">
        <v>22</v>
      </c>
      <c r="AU426" s="89" t="s">
        <v>94</v>
      </c>
      <c r="AV426" s="90">
        <f t="shared" si="122"/>
        <v>0</v>
      </c>
      <c r="AW426" s="89" t="str">
        <f t="shared" si="123"/>
        <v>R10</v>
      </c>
      <c r="AX426" s="89">
        <f t="shared" si="113"/>
        <v>0.00905312212366214</v>
      </c>
      <c r="AY426" s="89" t="s">
        <v>96</v>
      </c>
      <c r="AZ426" s="90" t="s">
        <v>21</v>
      </c>
      <c r="BD426" s="89" t="s">
        <v>94</v>
      </c>
      <c r="BE426" s="90">
        <f t="shared" si="124"/>
        <v>0</v>
      </c>
      <c r="BF426" s="89" t="str">
        <f t="shared" si="125"/>
        <v>R10</v>
      </c>
      <c r="BG426" s="89">
        <f t="shared" si="126"/>
        <v>0.00960841500889122</v>
      </c>
      <c r="BH426" s="89" t="s">
        <v>96</v>
      </c>
      <c r="BI426" s="90" t="s">
        <v>23</v>
      </c>
      <c r="BM426" s="89" t="s">
        <v>94</v>
      </c>
      <c r="BN426" s="90">
        <f t="shared" si="127"/>
        <v>0</v>
      </c>
      <c r="BO426" s="89" t="str">
        <f t="shared" si="128"/>
        <v>R10</v>
      </c>
      <c r="BP426" s="89">
        <f t="shared" si="114"/>
        <v>0.00905312212366214</v>
      </c>
      <c r="BQ426" s="89" t="s">
        <v>96</v>
      </c>
      <c r="BR426" s="90" t="s">
        <v>20</v>
      </c>
    </row>
    <row r="427" spans="11:70">
      <c r="K427" s="93" t="s">
        <v>94</v>
      </c>
      <c r="L427" s="90">
        <f t="shared" si="129"/>
        <v>0</v>
      </c>
      <c r="M427" s="89" t="s">
        <v>120</v>
      </c>
      <c r="N427" s="89">
        <f t="shared" si="109"/>
        <v>0.009492431924162</v>
      </c>
      <c r="O427" s="94" t="s">
        <v>96</v>
      </c>
      <c r="P427" s="90" t="s">
        <v>24</v>
      </c>
      <c r="T427" s="89" t="s">
        <v>94</v>
      </c>
      <c r="U427" s="90">
        <f t="shared" si="116"/>
        <v>0</v>
      </c>
      <c r="V427" s="89" t="str">
        <f t="shared" si="117"/>
        <v>R11</v>
      </c>
      <c r="W427" s="89">
        <f t="shared" si="110"/>
        <v>0.0114798038290893</v>
      </c>
      <c r="X427" s="94" t="s">
        <v>96</v>
      </c>
      <c r="Y427" s="90" t="s">
        <v>19</v>
      </c>
      <c r="AC427" s="89" t="s">
        <v>94</v>
      </c>
      <c r="AD427" s="90">
        <f t="shared" si="118"/>
        <v>0</v>
      </c>
      <c r="AE427" s="89" t="str">
        <f t="shared" si="119"/>
        <v>R11</v>
      </c>
      <c r="AF427" s="89">
        <f t="shared" si="111"/>
        <v>0.00852801988773529</v>
      </c>
      <c r="AG427" s="94" t="s">
        <v>96</v>
      </c>
      <c r="AH427" s="90" t="s">
        <v>25</v>
      </c>
      <c r="AL427" s="89" t="s">
        <v>94</v>
      </c>
      <c r="AM427" s="90">
        <f t="shared" si="120"/>
        <v>0</v>
      </c>
      <c r="AN427" s="89" t="str">
        <f t="shared" si="121"/>
        <v>R11</v>
      </c>
      <c r="AO427" s="89">
        <f t="shared" si="112"/>
        <v>0.00990770836533822</v>
      </c>
      <c r="AP427" s="94" t="s">
        <v>96</v>
      </c>
      <c r="AQ427" s="90" t="s">
        <v>22</v>
      </c>
      <c r="AU427" s="89" t="s">
        <v>94</v>
      </c>
      <c r="AV427" s="90">
        <f t="shared" si="122"/>
        <v>0</v>
      </c>
      <c r="AW427" s="89" t="str">
        <f t="shared" si="123"/>
        <v>R11</v>
      </c>
      <c r="AX427" s="89">
        <f t="shared" si="113"/>
        <v>0.00968914529442113</v>
      </c>
      <c r="AY427" s="94" t="s">
        <v>96</v>
      </c>
      <c r="AZ427" s="90" t="s">
        <v>21</v>
      </c>
      <c r="BD427" s="89" t="s">
        <v>94</v>
      </c>
      <c r="BE427" s="90">
        <f t="shared" si="124"/>
        <v>0</v>
      </c>
      <c r="BF427" s="89" t="str">
        <f t="shared" si="125"/>
        <v>R11</v>
      </c>
      <c r="BG427" s="89">
        <f t="shared" si="126"/>
        <v>0.00990770836533822</v>
      </c>
      <c r="BH427" s="94" t="s">
        <v>96</v>
      </c>
      <c r="BI427" s="90" t="s">
        <v>23</v>
      </c>
      <c r="BM427" s="89" t="s">
        <v>94</v>
      </c>
      <c r="BN427" s="90">
        <f t="shared" si="127"/>
        <v>0</v>
      </c>
      <c r="BO427" s="89" t="str">
        <f t="shared" si="128"/>
        <v>R11</v>
      </c>
      <c r="BP427" s="89">
        <f t="shared" si="114"/>
        <v>0.00968914529442113</v>
      </c>
      <c r="BQ427" s="94" t="s">
        <v>96</v>
      </c>
      <c r="BR427" s="90" t="s">
        <v>20</v>
      </c>
    </row>
    <row r="428" spans="11:70">
      <c r="K428" s="89" t="s">
        <v>94</v>
      </c>
      <c r="L428" s="90">
        <f t="shared" si="129"/>
        <v>0</v>
      </c>
      <c r="M428" s="89" t="s">
        <v>121</v>
      </c>
      <c r="N428" s="89">
        <f t="shared" si="109"/>
        <v>0.00971529360812947</v>
      </c>
      <c r="O428" s="89" t="s">
        <v>96</v>
      </c>
      <c r="P428" s="90" t="s">
        <v>24</v>
      </c>
      <c r="T428" s="89" t="s">
        <v>94</v>
      </c>
      <c r="U428" s="90">
        <f t="shared" si="116"/>
        <v>0</v>
      </c>
      <c r="V428" s="89" t="str">
        <f t="shared" si="117"/>
        <v>R12</v>
      </c>
      <c r="W428" s="89">
        <f t="shared" si="110"/>
        <v>0.011434264632076</v>
      </c>
      <c r="X428" s="89" t="s">
        <v>96</v>
      </c>
      <c r="Y428" s="90" t="s">
        <v>19</v>
      </c>
      <c r="AC428" s="89" t="s">
        <v>94</v>
      </c>
      <c r="AD428" s="90">
        <f t="shared" si="118"/>
        <v>0</v>
      </c>
      <c r="AE428" s="89" t="str">
        <f t="shared" si="119"/>
        <v>R12</v>
      </c>
      <c r="AF428" s="89">
        <f t="shared" si="111"/>
        <v>0.00879518290652416</v>
      </c>
      <c r="AG428" s="89" t="s">
        <v>96</v>
      </c>
      <c r="AH428" s="90" t="s">
        <v>25</v>
      </c>
      <c r="AL428" s="89" t="s">
        <v>94</v>
      </c>
      <c r="AM428" s="90">
        <f t="shared" si="120"/>
        <v>0</v>
      </c>
      <c r="AN428" s="89" t="str">
        <f t="shared" si="121"/>
        <v>R12</v>
      </c>
      <c r="AO428" s="89">
        <f t="shared" si="112"/>
        <v>0.0101001859254745</v>
      </c>
      <c r="AP428" s="89" t="s">
        <v>96</v>
      </c>
      <c r="AQ428" s="90" t="s">
        <v>22</v>
      </c>
      <c r="AU428" s="89" t="s">
        <v>94</v>
      </c>
      <c r="AV428" s="90">
        <f t="shared" si="122"/>
        <v>0</v>
      </c>
      <c r="AW428" s="89" t="str">
        <f t="shared" si="123"/>
        <v>R12</v>
      </c>
      <c r="AX428" s="89">
        <f t="shared" si="113"/>
        <v>0.0100939777883394</v>
      </c>
      <c r="AY428" s="89" t="s">
        <v>96</v>
      </c>
      <c r="AZ428" s="90" t="s">
        <v>21</v>
      </c>
      <c r="BD428" s="89" t="s">
        <v>94</v>
      </c>
      <c r="BE428" s="90">
        <f t="shared" si="124"/>
        <v>0</v>
      </c>
      <c r="BF428" s="89" t="str">
        <f t="shared" si="125"/>
        <v>R12</v>
      </c>
      <c r="BG428" s="89">
        <f t="shared" si="126"/>
        <v>0.0101001859254745</v>
      </c>
      <c r="BH428" s="89" t="s">
        <v>96</v>
      </c>
      <c r="BI428" s="90" t="s">
        <v>23</v>
      </c>
      <c r="BM428" s="89" t="s">
        <v>94</v>
      </c>
      <c r="BN428" s="90">
        <f t="shared" si="127"/>
        <v>0</v>
      </c>
      <c r="BO428" s="89" t="str">
        <f t="shared" si="128"/>
        <v>R12</v>
      </c>
      <c r="BP428" s="89">
        <f t="shared" si="114"/>
        <v>0.0100939777883394</v>
      </c>
      <c r="BQ428" s="89" t="s">
        <v>96</v>
      </c>
      <c r="BR428" s="90" t="s">
        <v>20</v>
      </c>
    </row>
    <row r="429" spans="11:70">
      <c r="K429" s="89" t="s">
        <v>94</v>
      </c>
      <c r="L429" s="90">
        <f t="shared" si="129"/>
        <v>0</v>
      </c>
      <c r="M429" s="89" t="s">
        <v>122</v>
      </c>
      <c r="N429" s="89">
        <f t="shared" si="109"/>
        <v>0.0100203792671236</v>
      </c>
      <c r="O429" s="89" t="s">
        <v>96</v>
      </c>
      <c r="P429" s="90" t="s">
        <v>24</v>
      </c>
      <c r="T429" s="89" t="s">
        <v>94</v>
      </c>
      <c r="U429" s="90">
        <f t="shared" si="116"/>
        <v>0</v>
      </c>
      <c r="V429" s="89" t="str">
        <f t="shared" si="117"/>
        <v>R13</v>
      </c>
      <c r="W429" s="89">
        <f t="shared" si="110"/>
        <v>0.0112741966919823</v>
      </c>
      <c r="X429" s="89" t="s">
        <v>96</v>
      </c>
      <c r="Y429" s="90" t="s">
        <v>19</v>
      </c>
      <c r="AC429" s="89" t="s">
        <v>94</v>
      </c>
      <c r="AD429" s="90">
        <f t="shared" si="118"/>
        <v>0</v>
      </c>
      <c r="AE429" s="89" t="str">
        <f t="shared" si="119"/>
        <v>R13</v>
      </c>
      <c r="AF429" s="89">
        <f t="shared" si="111"/>
        <v>0.00939483903562497</v>
      </c>
      <c r="AG429" s="89" t="s">
        <v>96</v>
      </c>
      <c r="AH429" s="90" t="s">
        <v>25</v>
      </c>
      <c r="AL429" s="89" t="s">
        <v>94</v>
      </c>
      <c r="AM429" s="90">
        <f t="shared" si="120"/>
        <v>0</v>
      </c>
      <c r="AN429" s="89" t="str">
        <f t="shared" si="121"/>
        <v>R13</v>
      </c>
      <c r="AO429" s="89">
        <f t="shared" si="112"/>
        <v>0.01029279148616</v>
      </c>
      <c r="AP429" s="89" t="s">
        <v>96</v>
      </c>
      <c r="AQ429" s="90" t="s">
        <v>22</v>
      </c>
      <c r="AU429" s="89" t="s">
        <v>94</v>
      </c>
      <c r="AV429" s="90">
        <f t="shared" si="122"/>
        <v>0</v>
      </c>
      <c r="AW429" s="89" t="str">
        <f t="shared" si="123"/>
        <v>R13</v>
      </c>
      <c r="AX429" s="89">
        <f t="shared" si="113"/>
        <v>0.010282673436001</v>
      </c>
      <c r="AY429" s="89" t="s">
        <v>96</v>
      </c>
      <c r="AZ429" s="90" t="s">
        <v>21</v>
      </c>
      <c r="BD429" s="89" t="s">
        <v>94</v>
      </c>
      <c r="BE429" s="90">
        <f t="shared" si="124"/>
        <v>0</v>
      </c>
      <c r="BF429" s="89" t="str">
        <f t="shared" si="125"/>
        <v>R13</v>
      </c>
      <c r="BG429" s="89">
        <f t="shared" si="126"/>
        <v>0.01029279148616</v>
      </c>
      <c r="BH429" s="89" t="s">
        <v>96</v>
      </c>
      <c r="BI429" s="90" t="s">
        <v>23</v>
      </c>
      <c r="BM429" s="89" t="s">
        <v>94</v>
      </c>
      <c r="BN429" s="90">
        <f t="shared" si="127"/>
        <v>0</v>
      </c>
      <c r="BO429" s="89" t="str">
        <f t="shared" si="128"/>
        <v>R13</v>
      </c>
      <c r="BP429" s="89">
        <f t="shared" si="114"/>
        <v>0.010282673436001</v>
      </c>
      <c r="BQ429" s="89" t="s">
        <v>96</v>
      </c>
      <c r="BR429" s="90" t="s">
        <v>20</v>
      </c>
    </row>
    <row r="430" spans="11:70">
      <c r="K430" s="89" t="s">
        <v>94</v>
      </c>
      <c r="L430" s="90">
        <f t="shared" si="129"/>
        <v>0</v>
      </c>
      <c r="M430" s="89" t="s">
        <v>123</v>
      </c>
      <c r="N430" s="89">
        <f t="shared" si="109"/>
        <v>0.0102085295556444</v>
      </c>
      <c r="O430" s="89" t="s">
        <v>96</v>
      </c>
      <c r="P430" s="90" t="s">
        <v>24</v>
      </c>
      <c r="T430" s="89" t="s">
        <v>94</v>
      </c>
      <c r="U430" s="90">
        <f t="shared" si="116"/>
        <v>0</v>
      </c>
      <c r="V430" s="89" t="str">
        <f t="shared" si="117"/>
        <v>R14</v>
      </c>
      <c r="W430" s="89">
        <f t="shared" si="110"/>
        <v>0.0111309195548585</v>
      </c>
      <c r="X430" s="89" t="s">
        <v>96</v>
      </c>
      <c r="Y430" s="90" t="s">
        <v>19</v>
      </c>
      <c r="AC430" s="89" t="s">
        <v>94</v>
      </c>
      <c r="AD430" s="90">
        <f t="shared" si="118"/>
        <v>0</v>
      </c>
      <c r="AE430" s="89" t="str">
        <f t="shared" si="119"/>
        <v>R14</v>
      </c>
      <c r="AF430" s="89">
        <f t="shared" si="111"/>
        <v>0.010226271079536</v>
      </c>
      <c r="AG430" s="89" t="s">
        <v>96</v>
      </c>
      <c r="AH430" s="90" t="s">
        <v>25</v>
      </c>
      <c r="AL430" s="89" t="s">
        <v>94</v>
      </c>
      <c r="AM430" s="90">
        <f t="shared" si="120"/>
        <v>0</v>
      </c>
      <c r="AN430" s="89" t="str">
        <f t="shared" si="121"/>
        <v>R14</v>
      </c>
      <c r="AO430" s="89">
        <f t="shared" si="112"/>
        <v>0.0104793580933906</v>
      </c>
      <c r="AP430" s="89" t="s">
        <v>96</v>
      </c>
      <c r="AQ430" s="90" t="s">
        <v>22</v>
      </c>
      <c r="AU430" s="89" t="s">
        <v>94</v>
      </c>
      <c r="AV430" s="90">
        <f t="shared" si="122"/>
        <v>0</v>
      </c>
      <c r="AW430" s="89" t="str">
        <f t="shared" si="123"/>
        <v>R14</v>
      </c>
      <c r="AX430" s="89">
        <f t="shared" si="113"/>
        <v>0.010372451319085</v>
      </c>
      <c r="AY430" s="89" t="s">
        <v>96</v>
      </c>
      <c r="AZ430" s="90" t="s">
        <v>21</v>
      </c>
      <c r="BD430" s="89" t="s">
        <v>94</v>
      </c>
      <c r="BE430" s="90">
        <f t="shared" si="124"/>
        <v>0</v>
      </c>
      <c r="BF430" s="89" t="str">
        <f t="shared" si="125"/>
        <v>R14</v>
      </c>
      <c r="BG430" s="89">
        <f t="shared" si="126"/>
        <v>0.0104793580933906</v>
      </c>
      <c r="BH430" s="89" t="s">
        <v>96</v>
      </c>
      <c r="BI430" s="90" t="s">
        <v>23</v>
      </c>
      <c r="BM430" s="89" t="s">
        <v>94</v>
      </c>
      <c r="BN430" s="90">
        <f t="shared" si="127"/>
        <v>0</v>
      </c>
      <c r="BO430" s="89" t="str">
        <f t="shared" si="128"/>
        <v>R14</v>
      </c>
      <c r="BP430" s="89">
        <f t="shared" si="114"/>
        <v>0.010372451319085</v>
      </c>
      <c r="BQ430" s="89" t="s">
        <v>96</v>
      </c>
      <c r="BR430" s="90" t="s">
        <v>20</v>
      </c>
    </row>
    <row r="431" spans="11:70">
      <c r="K431" s="92" t="s">
        <v>94</v>
      </c>
      <c r="L431" s="90">
        <f t="shared" si="129"/>
        <v>0</v>
      </c>
      <c r="M431" s="89" t="s">
        <v>124</v>
      </c>
      <c r="N431" s="89">
        <f t="shared" si="109"/>
        <v>0.01032666071084</v>
      </c>
      <c r="O431" s="89" t="s">
        <v>96</v>
      </c>
      <c r="P431" s="90" t="s">
        <v>24</v>
      </c>
      <c r="T431" s="89" t="s">
        <v>94</v>
      </c>
      <c r="U431" s="90">
        <f t="shared" si="116"/>
        <v>0</v>
      </c>
      <c r="V431" s="89" t="str">
        <f t="shared" si="117"/>
        <v>R15</v>
      </c>
      <c r="W431" s="89">
        <f t="shared" si="110"/>
        <v>0.0109219103641251</v>
      </c>
      <c r="X431" s="89" t="s">
        <v>96</v>
      </c>
      <c r="Y431" s="90" t="s">
        <v>19</v>
      </c>
      <c r="AC431" s="89" t="s">
        <v>94</v>
      </c>
      <c r="AD431" s="90">
        <f t="shared" si="118"/>
        <v>0</v>
      </c>
      <c r="AE431" s="89" t="str">
        <f t="shared" si="119"/>
        <v>R15</v>
      </c>
      <c r="AF431" s="89">
        <f t="shared" si="111"/>
        <v>0.0107412208950341</v>
      </c>
      <c r="AG431" s="89" t="s">
        <v>96</v>
      </c>
      <c r="AH431" s="90" t="s">
        <v>25</v>
      </c>
      <c r="AL431" s="89" t="s">
        <v>94</v>
      </c>
      <c r="AM431" s="90">
        <f t="shared" si="120"/>
        <v>0</v>
      </c>
      <c r="AN431" s="89" t="str">
        <f t="shared" si="121"/>
        <v>R15</v>
      </c>
      <c r="AO431" s="89">
        <f t="shared" si="112"/>
        <v>0.0105623442392681</v>
      </c>
      <c r="AP431" s="89" t="s">
        <v>96</v>
      </c>
      <c r="AQ431" s="90" t="s">
        <v>22</v>
      </c>
      <c r="AU431" s="89" t="s">
        <v>94</v>
      </c>
      <c r="AV431" s="90">
        <f t="shared" si="122"/>
        <v>0</v>
      </c>
      <c r="AW431" s="89" t="str">
        <f t="shared" si="123"/>
        <v>R15</v>
      </c>
      <c r="AX431" s="89">
        <f t="shared" si="113"/>
        <v>0.0104057874116841</v>
      </c>
      <c r="AY431" s="89" t="s">
        <v>96</v>
      </c>
      <c r="AZ431" s="90" t="s">
        <v>21</v>
      </c>
      <c r="BD431" s="89" t="s">
        <v>94</v>
      </c>
      <c r="BE431" s="90">
        <f t="shared" si="124"/>
        <v>0</v>
      </c>
      <c r="BF431" s="89" t="str">
        <f t="shared" si="125"/>
        <v>R15</v>
      </c>
      <c r="BG431" s="89">
        <f t="shared" si="126"/>
        <v>0.0105623442392681</v>
      </c>
      <c r="BH431" s="89" t="s">
        <v>96</v>
      </c>
      <c r="BI431" s="90" t="s">
        <v>23</v>
      </c>
      <c r="BM431" s="89" t="s">
        <v>94</v>
      </c>
      <c r="BN431" s="90">
        <f t="shared" si="127"/>
        <v>0</v>
      </c>
      <c r="BO431" s="89" t="str">
        <f t="shared" si="128"/>
        <v>R15</v>
      </c>
      <c r="BP431" s="89">
        <f t="shared" si="114"/>
        <v>0.0104057874116841</v>
      </c>
      <c r="BQ431" s="89" t="s">
        <v>96</v>
      </c>
      <c r="BR431" s="90" t="s">
        <v>20</v>
      </c>
    </row>
    <row r="432" spans="11:70">
      <c r="K432" s="89" t="s">
        <v>94</v>
      </c>
      <c r="L432" s="90">
        <f t="shared" si="129"/>
        <v>0</v>
      </c>
      <c r="M432" s="89" t="s">
        <v>125</v>
      </c>
      <c r="N432" s="89">
        <f t="shared" si="109"/>
        <v>0.0104098769509739</v>
      </c>
      <c r="O432" s="89" t="s">
        <v>96</v>
      </c>
      <c r="P432" s="90" t="s">
        <v>24</v>
      </c>
      <c r="T432" s="89" t="s">
        <v>94</v>
      </c>
      <c r="U432" s="90">
        <f t="shared" si="116"/>
        <v>0</v>
      </c>
      <c r="V432" s="89" t="str">
        <f t="shared" si="117"/>
        <v>R16</v>
      </c>
      <c r="W432" s="89">
        <f t="shared" si="110"/>
        <v>0.0106997607677945</v>
      </c>
      <c r="X432" s="89" t="s">
        <v>96</v>
      </c>
      <c r="Y432" s="90" t="s">
        <v>19</v>
      </c>
      <c r="AC432" s="89" t="s">
        <v>94</v>
      </c>
      <c r="AD432" s="90">
        <f t="shared" si="118"/>
        <v>0</v>
      </c>
      <c r="AE432" s="89" t="str">
        <f t="shared" si="119"/>
        <v>R16</v>
      </c>
      <c r="AF432" s="89">
        <f t="shared" si="111"/>
        <v>0.0109326495263217</v>
      </c>
      <c r="AG432" s="89" t="s">
        <v>96</v>
      </c>
      <c r="AH432" s="90" t="s">
        <v>25</v>
      </c>
      <c r="AL432" s="89" t="s">
        <v>94</v>
      </c>
      <c r="AM432" s="90">
        <f t="shared" si="120"/>
        <v>0</v>
      </c>
      <c r="AN432" s="89" t="str">
        <f t="shared" si="121"/>
        <v>R16</v>
      </c>
      <c r="AO432" s="89">
        <f t="shared" si="112"/>
        <v>0.010549446093921</v>
      </c>
      <c r="AP432" s="89" t="s">
        <v>96</v>
      </c>
      <c r="AQ432" s="90" t="s">
        <v>22</v>
      </c>
      <c r="AU432" s="89" t="s">
        <v>94</v>
      </c>
      <c r="AV432" s="90">
        <f t="shared" si="122"/>
        <v>0</v>
      </c>
      <c r="AW432" s="89" t="str">
        <f t="shared" si="123"/>
        <v>R16</v>
      </c>
      <c r="AX432" s="89">
        <f t="shared" si="113"/>
        <v>0.0103723519827333</v>
      </c>
      <c r="AY432" s="89" t="s">
        <v>96</v>
      </c>
      <c r="AZ432" s="90" t="s">
        <v>21</v>
      </c>
      <c r="BD432" s="89" t="s">
        <v>94</v>
      </c>
      <c r="BE432" s="90">
        <f t="shared" si="124"/>
        <v>0</v>
      </c>
      <c r="BF432" s="89" t="str">
        <f t="shared" si="125"/>
        <v>R16</v>
      </c>
      <c r="BG432" s="89">
        <f t="shared" si="126"/>
        <v>0.010549446093921</v>
      </c>
      <c r="BH432" s="89" t="s">
        <v>96</v>
      </c>
      <c r="BI432" s="90" t="s">
        <v>23</v>
      </c>
      <c r="BM432" s="89" t="s">
        <v>94</v>
      </c>
      <c r="BN432" s="90">
        <f t="shared" si="127"/>
        <v>0</v>
      </c>
      <c r="BO432" s="89" t="str">
        <f t="shared" si="128"/>
        <v>R16</v>
      </c>
      <c r="BP432" s="89">
        <f t="shared" si="114"/>
        <v>0.0103723519827333</v>
      </c>
      <c r="BQ432" s="89" t="s">
        <v>96</v>
      </c>
      <c r="BR432" s="90" t="s">
        <v>20</v>
      </c>
    </row>
    <row r="433" spans="11:70">
      <c r="K433" s="89" t="s">
        <v>94</v>
      </c>
      <c r="L433" s="90">
        <f t="shared" si="129"/>
        <v>0</v>
      </c>
      <c r="M433" s="89" t="s">
        <v>126</v>
      </c>
      <c r="N433" s="89">
        <f t="shared" si="109"/>
        <v>0.0104868429114045</v>
      </c>
      <c r="O433" s="89" t="s">
        <v>96</v>
      </c>
      <c r="P433" s="90" t="s">
        <v>24</v>
      </c>
      <c r="T433" s="89" t="s">
        <v>94</v>
      </c>
      <c r="U433" s="90">
        <f t="shared" si="116"/>
        <v>0</v>
      </c>
      <c r="V433" s="89" t="str">
        <f t="shared" si="117"/>
        <v>R17</v>
      </c>
      <c r="W433" s="89">
        <f t="shared" si="110"/>
        <v>0.0104927580514076</v>
      </c>
      <c r="X433" s="89" t="s">
        <v>96</v>
      </c>
      <c r="Y433" s="90" t="s">
        <v>19</v>
      </c>
      <c r="AC433" s="89" t="s">
        <v>94</v>
      </c>
      <c r="AD433" s="90">
        <f t="shared" si="118"/>
        <v>0</v>
      </c>
      <c r="AE433" s="89" t="str">
        <f t="shared" si="119"/>
        <v>R17</v>
      </c>
      <c r="AF433" s="89">
        <f t="shared" si="111"/>
        <v>0.0109637325775296</v>
      </c>
      <c r="AG433" s="89" t="s">
        <v>96</v>
      </c>
      <c r="AH433" s="90" t="s">
        <v>25</v>
      </c>
      <c r="AL433" s="89" t="s">
        <v>94</v>
      </c>
      <c r="AM433" s="90">
        <f t="shared" si="120"/>
        <v>0</v>
      </c>
      <c r="AN433" s="89" t="str">
        <f t="shared" si="121"/>
        <v>R17</v>
      </c>
      <c r="AO433" s="89">
        <f t="shared" si="112"/>
        <v>0.0104820241589604</v>
      </c>
      <c r="AP433" s="89" t="s">
        <v>96</v>
      </c>
      <c r="AQ433" s="90" t="s">
        <v>22</v>
      </c>
      <c r="AU433" s="89" t="s">
        <v>94</v>
      </c>
      <c r="AV433" s="90">
        <f t="shared" si="122"/>
        <v>0</v>
      </c>
      <c r="AW433" s="89" t="str">
        <f t="shared" si="123"/>
        <v>R17</v>
      </c>
      <c r="AX433" s="89">
        <f t="shared" si="113"/>
        <v>0.0103195487766032</v>
      </c>
      <c r="AY433" s="89" t="s">
        <v>96</v>
      </c>
      <c r="AZ433" s="90" t="s">
        <v>21</v>
      </c>
      <c r="BD433" s="89" t="s">
        <v>94</v>
      </c>
      <c r="BE433" s="90">
        <f t="shared" si="124"/>
        <v>0</v>
      </c>
      <c r="BF433" s="89" t="str">
        <f t="shared" si="125"/>
        <v>R17</v>
      </c>
      <c r="BG433" s="89">
        <f t="shared" si="126"/>
        <v>0.0104820241589604</v>
      </c>
      <c r="BH433" s="89" t="s">
        <v>96</v>
      </c>
      <c r="BI433" s="90" t="s">
        <v>23</v>
      </c>
      <c r="BM433" s="89" t="s">
        <v>94</v>
      </c>
      <c r="BN433" s="90">
        <f t="shared" si="127"/>
        <v>0</v>
      </c>
      <c r="BO433" s="89" t="str">
        <f t="shared" si="128"/>
        <v>R17</v>
      </c>
      <c r="BP433" s="89">
        <f t="shared" si="114"/>
        <v>0.0103195487766032</v>
      </c>
      <c r="BQ433" s="89" t="s">
        <v>96</v>
      </c>
      <c r="BR433" s="90" t="s">
        <v>20</v>
      </c>
    </row>
    <row r="434" spans="11:70">
      <c r="K434" s="89" t="s">
        <v>94</v>
      </c>
      <c r="L434" s="90">
        <f t="shared" si="129"/>
        <v>0</v>
      </c>
      <c r="M434" s="89" t="s">
        <v>127</v>
      </c>
      <c r="N434" s="89">
        <f t="shared" si="109"/>
        <v>0.0104346088998941</v>
      </c>
      <c r="O434" s="89" t="s">
        <v>96</v>
      </c>
      <c r="P434" s="90" t="s">
        <v>24</v>
      </c>
      <c r="T434" s="89" t="s">
        <v>94</v>
      </c>
      <c r="U434" s="90">
        <f t="shared" si="116"/>
        <v>0</v>
      </c>
      <c r="V434" s="89" t="str">
        <f t="shared" si="117"/>
        <v>R18</v>
      </c>
      <c r="W434" s="89">
        <f t="shared" si="110"/>
        <v>0.0104644416358725</v>
      </c>
      <c r="X434" s="89" t="s">
        <v>96</v>
      </c>
      <c r="Y434" s="90" t="s">
        <v>19</v>
      </c>
      <c r="AC434" s="89" t="s">
        <v>94</v>
      </c>
      <c r="AD434" s="90">
        <f t="shared" si="118"/>
        <v>0</v>
      </c>
      <c r="AE434" s="89" t="str">
        <f t="shared" si="119"/>
        <v>R18</v>
      </c>
      <c r="AF434" s="89">
        <f t="shared" si="111"/>
        <v>0.0108994772841496</v>
      </c>
      <c r="AG434" s="89" t="s">
        <v>96</v>
      </c>
      <c r="AH434" s="90" t="s">
        <v>25</v>
      </c>
      <c r="AL434" s="89" t="s">
        <v>94</v>
      </c>
      <c r="AM434" s="90">
        <f t="shared" si="120"/>
        <v>0</v>
      </c>
      <c r="AN434" s="89" t="str">
        <f t="shared" si="121"/>
        <v>R18</v>
      </c>
      <c r="AO434" s="89">
        <f t="shared" si="112"/>
        <v>0.010397046392741</v>
      </c>
      <c r="AP434" s="89" t="s">
        <v>96</v>
      </c>
      <c r="AQ434" s="90" t="s">
        <v>22</v>
      </c>
      <c r="AU434" s="89" t="s">
        <v>94</v>
      </c>
      <c r="AV434" s="90">
        <f t="shared" si="122"/>
        <v>0</v>
      </c>
      <c r="AW434" s="89" t="str">
        <f t="shared" si="123"/>
        <v>R18</v>
      </c>
      <c r="AX434" s="89">
        <f t="shared" si="113"/>
        <v>0.0102299014677174</v>
      </c>
      <c r="AY434" s="89" t="s">
        <v>96</v>
      </c>
      <c r="AZ434" s="90" t="s">
        <v>21</v>
      </c>
      <c r="BD434" s="89" t="s">
        <v>94</v>
      </c>
      <c r="BE434" s="90">
        <f t="shared" si="124"/>
        <v>0</v>
      </c>
      <c r="BF434" s="89" t="str">
        <f t="shared" si="125"/>
        <v>R18</v>
      </c>
      <c r="BG434" s="89">
        <f t="shared" si="126"/>
        <v>0.010397046392741</v>
      </c>
      <c r="BH434" s="89" t="s">
        <v>96</v>
      </c>
      <c r="BI434" s="90" t="s">
        <v>23</v>
      </c>
      <c r="BM434" s="89" t="s">
        <v>94</v>
      </c>
      <c r="BN434" s="90">
        <f t="shared" si="127"/>
        <v>0</v>
      </c>
      <c r="BO434" s="89" t="str">
        <f t="shared" si="128"/>
        <v>R18</v>
      </c>
      <c r="BP434" s="89">
        <f t="shared" si="114"/>
        <v>0.0102299014677174</v>
      </c>
      <c r="BQ434" s="89" t="s">
        <v>96</v>
      </c>
      <c r="BR434" s="90" t="s">
        <v>20</v>
      </c>
    </row>
    <row r="435" spans="11:70">
      <c r="K435" s="92" t="s">
        <v>94</v>
      </c>
      <c r="L435" s="90">
        <f t="shared" si="129"/>
        <v>0</v>
      </c>
      <c r="M435" s="89" t="s">
        <v>128</v>
      </c>
      <c r="N435" s="89">
        <f t="shared" si="109"/>
        <v>0.0104311612702215</v>
      </c>
      <c r="O435" s="89" t="s">
        <v>96</v>
      </c>
      <c r="P435" s="90" t="s">
        <v>24</v>
      </c>
      <c r="T435" s="89" t="s">
        <v>94</v>
      </c>
      <c r="U435" s="90">
        <f t="shared" si="116"/>
        <v>0</v>
      </c>
      <c r="V435" s="89" t="str">
        <f t="shared" si="117"/>
        <v>R19</v>
      </c>
      <c r="W435" s="89">
        <f t="shared" si="110"/>
        <v>0.0106700267208598</v>
      </c>
      <c r="X435" s="89" t="s">
        <v>96</v>
      </c>
      <c r="Y435" s="90" t="s">
        <v>19</v>
      </c>
      <c r="AC435" s="89" t="s">
        <v>94</v>
      </c>
      <c r="AD435" s="90">
        <f t="shared" si="118"/>
        <v>0</v>
      </c>
      <c r="AE435" s="89" t="str">
        <f t="shared" si="119"/>
        <v>R19</v>
      </c>
      <c r="AF435" s="89">
        <f t="shared" si="111"/>
        <v>0.0108160582287881</v>
      </c>
      <c r="AG435" s="89" t="s">
        <v>96</v>
      </c>
      <c r="AH435" s="90" t="s">
        <v>25</v>
      </c>
      <c r="AL435" s="89" t="s">
        <v>94</v>
      </c>
      <c r="AM435" s="90">
        <f t="shared" si="120"/>
        <v>0</v>
      </c>
      <c r="AN435" s="89" t="str">
        <f t="shared" si="121"/>
        <v>R19</v>
      </c>
      <c r="AO435" s="89">
        <f t="shared" si="112"/>
        <v>0.0103754202921211</v>
      </c>
      <c r="AP435" s="89" t="s">
        <v>96</v>
      </c>
      <c r="AQ435" s="90" t="s">
        <v>22</v>
      </c>
      <c r="AU435" s="89" t="s">
        <v>94</v>
      </c>
      <c r="AV435" s="90">
        <f t="shared" si="122"/>
        <v>0</v>
      </c>
      <c r="AW435" s="89" t="str">
        <f t="shared" si="123"/>
        <v>R19</v>
      </c>
      <c r="AX435" s="89">
        <f t="shared" si="113"/>
        <v>0.0102047874886832</v>
      </c>
      <c r="AY435" s="89" t="s">
        <v>96</v>
      </c>
      <c r="AZ435" s="90" t="s">
        <v>21</v>
      </c>
      <c r="BD435" s="89" t="s">
        <v>94</v>
      </c>
      <c r="BE435" s="90">
        <f t="shared" si="124"/>
        <v>0</v>
      </c>
      <c r="BF435" s="89" t="str">
        <f t="shared" si="125"/>
        <v>R19</v>
      </c>
      <c r="BG435" s="89">
        <f t="shared" si="126"/>
        <v>0.0103754202921211</v>
      </c>
      <c r="BH435" s="89" t="s">
        <v>96</v>
      </c>
      <c r="BI435" s="90" t="s">
        <v>23</v>
      </c>
      <c r="BM435" s="89" t="s">
        <v>94</v>
      </c>
      <c r="BN435" s="90">
        <f t="shared" si="127"/>
        <v>0</v>
      </c>
      <c r="BO435" s="89" t="str">
        <f t="shared" si="128"/>
        <v>R19</v>
      </c>
      <c r="BP435" s="89">
        <f t="shared" si="114"/>
        <v>0.0102047874886832</v>
      </c>
      <c r="BQ435" s="89" t="s">
        <v>96</v>
      </c>
      <c r="BR435" s="90" t="s">
        <v>20</v>
      </c>
    </row>
    <row r="436" spans="11:70">
      <c r="K436" s="89" t="s">
        <v>94</v>
      </c>
      <c r="L436" s="90">
        <f t="shared" si="129"/>
        <v>0</v>
      </c>
      <c r="M436" s="89" t="s">
        <v>129</v>
      </c>
      <c r="N436" s="89">
        <f t="shared" si="109"/>
        <v>0.0104060408013731</v>
      </c>
      <c r="O436" s="89" t="s">
        <v>96</v>
      </c>
      <c r="P436" s="90" t="s">
        <v>24</v>
      </c>
      <c r="T436" s="89" t="s">
        <v>94</v>
      </c>
      <c r="U436" s="90">
        <f t="shared" si="116"/>
        <v>0</v>
      </c>
      <c r="V436" s="89" t="str">
        <f t="shared" si="117"/>
        <v>R20</v>
      </c>
      <c r="W436" s="89">
        <f t="shared" si="110"/>
        <v>0.0108175905237753</v>
      </c>
      <c r="X436" s="89" t="s">
        <v>96</v>
      </c>
      <c r="Y436" s="90" t="s">
        <v>19</v>
      </c>
      <c r="AC436" s="89" t="s">
        <v>94</v>
      </c>
      <c r="AD436" s="90">
        <f t="shared" si="118"/>
        <v>0</v>
      </c>
      <c r="AE436" s="89" t="str">
        <f t="shared" si="119"/>
        <v>R20</v>
      </c>
      <c r="AF436" s="89">
        <f t="shared" si="111"/>
        <v>0.0106927563860006</v>
      </c>
      <c r="AG436" s="89" t="s">
        <v>96</v>
      </c>
      <c r="AH436" s="90" t="s">
        <v>25</v>
      </c>
      <c r="AL436" s="89" t="s">
        <v>94</v>
      </c>
      <c r="AM436" s="90">
        <f t="shared" si="120"/>
        <v>0</v>
      </c>
      <c r="AN436" s="89" t="str">
        <f t="shared" si="121"/>
        <v>R20</v>
      </c>
      <c r="AO436" s="89">
        <f t="shared" si="112"/>
        <v>0.0104159458689876</v>
      </c>
      <c r="AP436" s="89" t="s">
        <v>96</v>
      </c>
      <c r="AQ436" s="90" t="s">
        <v>22</v>
      </c>
      <c r="AU436" s="89" t="s">
        <v>94</v>
      </c>
      <c r="AV436" s="90">
        <f t="shared" si="122"/>
        <v>0</v>
      </c>
      <c r="AW436" s="89" t="str">
        <f t="shared" si="123"/>
        <v>R20</v>
      </c>
      <c r="AX436" s="89">
        <f t="shared" si="113"/>
        <v>0.0103248398430354</v>
      </c>
      <c r="AY436" s="89" t="s">
        <v>96</v>
      </c>
      <c r="AZ436" s="90" t="s">
        <v>21</v>
      </c>
      <c r="BD436" s="89" t="s">
        <v>94</v>
      </c>
      <c r="BE436" s="90">
        <f t="shared" si="124"/>
        <v>0</v>
      </c>
      <c r="BF436" s="89" t="str">
        <f t="shared" si="125"/>
        <v>R20</v>
      </c>
      <c r="BG436" s="89">
        <f t="shared" si="126"/>
        <v>0.0104159458689876</v>
      </c>
      <c r="BH436" s="89" t="s">
        <v>96</v>
      </c>
      <c r="BI436" s="90" t="s">
        <v>23</v>
      </c>
      <c r="BM436" s="89" t="s">
        <v>94</v>
      </c>
      <c r="BN436" s="90">
        <f t="shared" si="127"/>
        <v>0</v>
      </c>
      <c r="BO436" s="89" t="str">
        <f t="shared" si="128"/>
        <v>R20</v>
      </c>
      <c r="BP436" s="89">
        <f t="shared" si="114"/>
        <v>0.0103248398430354</v>
      </c>
      <c r="BQ436" s="89" t="s">
        <v>96</v>
      </c>
      <c r="BR436" s="90" t="s">
        <v>20</v>
      </c>
    </row>
    <row r="437" spans="11:70">
      <c r="K437" s="89" t="s">
        <v>94</v>
      </c>
      <c r="L437" s="90">
        <f t="shared" si="129"/>
        <v>0</v>
      </c>
      <c r="M437" s="89" t="s">
        <v>130</v>
      </c>
      <c r="N437" s="89">
        <f t="shared" si="109"/>
        <v>0.0104122392682121</v>
      </c>
      <c r="O437" s="89" t="s">
        <v>96</v>
      </c>
      <c r="P437" s="90" t="s">
        <v>24</v>
      </c>
      <c r="T437" s="89" t="s">
        <v>94</v>
      </c>
      <c r="U437" s="90">
        <f t="shared" si="116"/>
        <v>0</v>
      </c>
      <c r="V437" s="89" t="str">
        <f t="shared" si="117"/>
        <v>R21</v>
      </c>
      <c r="W437" s="89">
        <f t="shared" si="110"/>
        <v>0.0107840004319534</v>
      </c>
      <c r="X437" s="89" t="s">
        <v>96</v>
      </c>
      <c r="Y437" s="90" t="s">
        <v>19</v>
      </c>
      <c r="AC437" s="89" t="s">
        <v>94</v>
      </c>
      <c r="AD437" s="90">
        <f t="shared" si="118"/>
        <v>0</v>
      </c>
      <c r="AE437" s="89" t="str">
        <f t="shared" si="119"/>
        <v>R21</v>
      </c>
      <c r="AF437" s="89">
        <f t="shared" si="111"/>
        <v>0.01056076034273</v>
      </c>
      <c r="AG437" s="89" t="s">
        <v>96</v>
      </c>
      <c r="AH437" s="90" t="s">
        <v>25</v>
      </c>
      <c r="AL437" s="89" t="s">
        <v>94</v>
      </c>
      <c r="AM437" s="90">
        <f t="shared" si="120"/>
        <v>0</v>
      </c>
      <c r="AN437" s="89" t="str">
        <f t="shared" si="121"/>
        <v>R21</v>
      </c>
      <c r="AO437" s="89">
        <f t="shared" si="112"/>
        <v>0.0104557631800089</v>
      </c>
      <c r="AP437" s="89" t="s">
        <v>96</v>
      </c>
      <c r="AQ437" s="90" t="s">
        <v>22</v>
      </c>
      <c r="AU437" s="89" t="s">
        <v>94</v>
      </c>
      <c r="AV437" s="90">
        <f t="shared" si="122"/>
        <v>0</v>
      </c>
      <c r="AW437" s="89" t="str">
        <f t="shared" si="123"/>
        <v>R21</v>
      </c>
      <c r="AX437" s="89">
        <f t="shared" si="113"/>
        <v>0.0104773914280803</v>
      </c>
      <c r="AY437" s="89" t="s">
        <v>96</v>
      </c>
      <c r="AZ437" s="90" t="s">
        <v>21</v>
      </c>
      <c r="BD437" s="89" t="s">
        <v>94</v>
      </c>
      <c r="BE437" s="90">
        <f t="shared" si="124"/>
        <v>0</v>
      </c>
      <c r="BF437" s="89" t="str">
        <f t="shared" si="125"/>
        <v>R21</v>
      </c>
      <c r="BG437" s="89">
        <f t="shared" si="126"/>
        <v>0.0104557631800089</v>
      </c>
      <c r="BH437" s="89" t="s">
        <v>96</v>
      </c>
      <c r="BI437" s="90" t="s">
        <v>23</v>
      </c>
      <c r="BM437" s="89" t="s">
        <v>94</v>
      </c>
      <c r="BN437" s="90">
        <f t="shared" si="127"/>
        <v>0</v>
      </c>
      <c r="BO437" s="89" t="str">
        <f t="shared" si="128"/>
        <v>R21</v>
      </c>
      <c r="BP437" s="89">
        <f t="shared" si="114"/>
        <v>0.0104773914280803</v>
      </c>
      <c r="BQ437" s="89" t="s">
        <v>96</v>
      </c>
      <c r="BR437" s="90" t="s">
        <v>20</v>
      </c>
    </row>
    <row r="438" spans="11:70">
      <c r="K438" s="89" t="s">
        <v>94</v>
      </c>
      <c r="L438" s="90">
        <f t="shared" si="129"/>
        <v>0</v>
      </c>
      <c r="M438" s="89" t="s">
        <v>131</v>
      </c>
      <c r="N438" s="89">
        <f t="shared" si="109"/>
        <v>0.0104576931062438</v>
      </c>
      <c r="O438" s="89" t="s">
        <v>96</v>
      </c>
      <c r="P438" s="90" t="s">
        <v>24</v>
      </c>
      <c r="T438" s="89" t="s">
        <v>94</v>
      </c>
      <c r="U438" s="90">
        <f t="shared" si="116"/>
        <v>0</v>
      </c>
      <c r="V438" s="89" t="str">
        <f t="shared" si="117"/>
        <v>R22</v>
      </c>
      <c r="W438" s="89">
        <f t="shared" si="110"/>
        <v>0.0108496236041217</v>
      </c>
      <c r="X438" s="89" t="s">
        <v>96</v>
      </c>
      <c r="Y438" s="90" t="s">
        <v>19</v>
      </c>
      <c r="AC438" s="89" t="s">
        <v>94</v>
      </c>
      <c r="AD438" s="90">
        <f t="shared" si="118"/>
        <v>0</v>
      </c>
      <c r="AE438" s="89" t="str">
        <f t="shared" si="119"/>
        <v>R22</v>
      </c>
      <c r="AF438" s="89">
        <f t="shared" si="111"/>
        <v>0.0104782070969837</v>
      </c>
      <c r="AG438" s="89" t="s">
        <v>96</v>
      </c>
      <c r="AH438" s="90" t="s">
        <v>25</v>
      </c>
      <c r="AL438" s="89" t="s">
        <v>94</v>
      </c>
      <c r="AM438" s="90">
        <f t="shared" si="120"/>
        <v>0</v>
      </c>
      <c r="AN438" s="89" t="str">
        <f t="shared" si="121"/>
        <v>R22</v>
      </c>
      <c r="AO438" s="89">
        <f t="shared" si="112"/>
        <v>0.0104911283697054</v>
      </c>
      <c r="AP438" s="89" t="s">
        <v>96</v>
      </c>
      <c r="AQ438" s="90" t="s">
        <v>22</v>
      </c>
      <c r="AU438" s="89" t="s">
        <v>94</v>
      </c>
      <c r="AV438" s="90">
        <f t="shared" si="122"/>
        <v>0</v>
      </c>
      <c r="AW438" s="89" t="str">
        <f t="shared" si="123"/>
        <v>R22</v>
      </c>
      <c r="AX438" s="89">
        <f t="shared" si="113"/>
        <v>0.0105169369797973</v>
      </c>
      <c r="AY438" s="89" t="s">
        <v>96</v>
      </c>
      <c r="AZ438" s="90" t="s">
        <v>21</v>
      </c>
      <c r="BD438" s="89" t="s">
        <v>94</v>
      </c>
      <c r="BE438" s="90">
        <f t="shared" si="124"/>
        <v>0</v>
      </c>
      <c r="BF438" s="89" t="str">
        <f t="shared" si="125"/>
        <v>R22</v>
      </c>
      <c r="BG438" s="89">
        <f t="shared" si="126"/>
        <v>0.0104911283697054</v>
      </c>
      <c r="BH438" s="89" t="s">
        <v>96</v>
      </c>
      <c r="BI438" s="90" t="s">
        <v>23</v>
      </c>
      <c r="BM438" s="89" t="s">
        <v>94</v>
      </c>
      <c r="BN438" s="90">
        <f t="shared" si="127"/>
        <v>0</v>
      </c>
      <c r="BO438" s="89" t="str">
        <f t="shared" si="128"/>
        <v>R22</v>
      </c>
      <c r="BP438" s="89">
        <f t="shared" si="114"/>
        <v>0.0105169369797973</v>
      </c>
      <c r="BQ438" s="89" t="s">
        <v>96</v>
      </c>
      <c r="BR438" s="90" t="s">
        <v>20</v>
      </c>
    </row>
    <row r="439" spans="11:70">
      <c r="K439" s="93" t="s">
        <v>94</v>
      </c>
      <c r="L439" s="90">
        <f t="shared" si="129"/>
        <v>0</v>
      </c>
      <c r="M439" s="89" t="s">
        <v>132</v>
      </c>
      <c r="N439" s="89">
        <f t="shared" si="109"/>
        <v>0.010473241405224</v>
      </c>
      <c r="O439" s="94" t="s">
        <v>96</v>
      </c>
      <c r="P439" s="90" t="s">
        <v>24</v>
      </c>
      <c r="T439" s="89" t="s">
        <v>94</v>
      </c>
      <c r="U439" s="90">
        <f t="shared" si="116"/>
        <v>0</v>
      </c>
      <c r="V439" s="89" t="str">
        <f t="shared" si="117"/>
        <v>R23</v>
      </c>
      <c r="W439" s="89">
        <f t="shared" si="110"/>
        <v>0.0109230550324751</v>
      </c>
      <c r="X439" s="94" t="s">
        <v>96</v>
      </c>
      <c r="Y439" s="90" t="s">
        <v>19</v>
      </c>
      <c r="AC439" s="89" t="s">
        <v>94</v>
      </c>
      <c r="AD439" s="90">
        <f t="shared" si="118"/>
        <v>0</v>
      </c>
      <c r="AE439" s="89" t="str">
        <f t="shared" si="119"/>
        <v>R23</v>
      </c>
      <c r="AF439" s="89">
        <f t="shared" si="111"/>
        <v>0.0105410716793298</v>
      </c>
      <c r="AG439" s="94" t="s">
        <v>96</v>
      </c>
      <c r="AH439" s="90" t="s">
        <v>25</v>
      </c>
      <c r="AL439" s="89" t="s">
        <v>94</v>
      </c>
      <c r="AM439" s="90">
        <f t="shared" si="120"/>
        <v>0</v>
      </c>
      <c r="AN439" s="89" t="str">
        <f t="shared" si="121"/>
        <v>R23</v>
      </c>
      <c r="AO439" s="89">
        <f t="shared" si="112"/>
        <v>0.0105577014910628</v>
      </c>
      <c r="AP439" s="94" t="s">
        <v>96</v>
      </c>
      <c r="AQ439" s="90" t="s">
        <v>22</v>
      </c>
      <c r="AU439" s="89" t="s">
        <v>94</v>
      </c>
      <c r="AV439" s="90">
        <f t="shared" si="122"/>
        <v>0</v>
      </c>
      <c r="AW439" s="89" t="str">
        <f t="shared" si="123"/>
        <v>R23</v>
      </c>
      <c r="AX439" s="89">
        <f t="shared" si="113"/>
        <v>0.0106487063379756</v>
      </c>
      <c r="AY439" s="94" t="s">
        <v>96</v>
      </c>
      <c r="AZ439" s="90" t="s">
        <v>21</v>
      </c>
      <c r="BD439" s="89" t="s">
        <v>94</v>
      </c>
      <c r="BE439" s="90">
        <f t="shared" si="124"/>
        <v>0</v>
      </c>
      <c r="BF439" s="89" t="str">
        <f t="shared" si="125"/>
        <v>R23</v>
      </c>
      <c r="BG439" s="89">
        <f t="shared" si="126"/>
        <v>0.0105577014910628</v>
      </c>
      <c r="BH439" s="94" t="s">
        <v>96</v>
      </c>
      <c r="BI439" s="90" t="s">
        <v>23</v>
      </c>
      <c r="BM439" s="89" t="s">
        <v>94</v>
      </c>
      <c r="BN439" s="90">
        <f t="shared" si="127"/>
        <v>0</v>
      </c>
      <c r="BO439" s="89" t="str">
        <f t="shared" si="128"/>
        <v>R23</v>
      </c>
      <c r="BP439" s="89">
        <f t="shared" si="114"/>
        <v>0.0106487063379756</v>
      </c>
      <c r="BQ439" s="94" t="s">
        <v>96</v>
      </c>
      <c r="BR439" s="90" t="s">
        <v>20</v>
      </c>
    </row>
    <row r="440" spans="11:70">
      <c r="K440" s="89" t="s">
        <v>94</v>
      </c>
      <c r="L440" s="90">
        <f t="shared" si="129"/>
        <v>0</v>
      </c>
      <c r="M440" s="89" t="s">
        <v>133</v>
      </c>
      <c r="N440" s="89">
        <f t="shared" si="109"/>
        <v>0.0109184238766094</v>
      </c>
      <c r="O440" s="89" t="s">
        <v>96</v>
      </c>
      <c r="P440" s="90" t="s">
        <v>24</v>
      </c>
      <c r="T440" s="89" t="s">
        <v>94</v>
      </c>
      <c r="U440" s="90">
        <f t="shared" si="116"/>
        <v>0</v>
      </c>
      <c r="V440" s="89" t="str">
        <f t="shared" si="117"/>
        <v>S0</v>
      </c>
      <c r="W440" s="89">
        <f t="shared" si="110"/>
        <v>0.00896334464830439</v>
      </c>
      <c r="X440" s="89" t="s">
        <v>96</v>
      </c>
      <c r="Y440" s="90" t="s">
        <v>19</v>
      </c>
      <c r="AC440" s="89" t="s">
        <v>94</v>
      </c>
      <c r="AD440" s="90">
        <f t="shared" si="118"/>
        <v>0</v>
      </c>
      <c r="AE440" s="89" t="str">
        <f t="shared" si="119"/>
        <v>S0</v>
      </c>
      <c r="AF440" s="89">
        <f t="shared" si="111"/>
        <v>0.0104603165279496</v>
      </c>
      <c r="AG440" s="89" t="s">
        <v>96</v>
      </c>
      <c r="AH440" s="90" t="s">
        <v>25</v>
      </c>
      <c r="AL440" s="89" t="s">
        <v>94</v>
      </c>
      <c r="AM440" s="90">
        <f t="shared" si="120"/>
        <v>0</v>
      </c>
      <c r="AN440" s="89" t="str">
        <f t="shared" si="121"/>
        <v>S0</v>
      </c>
      <c r="AO440" s="89">
        <f t="shared" si="112"/>
        <v>0.0102424302427061</v>
      </c>
      <c r="AP440" s="89" t="s">
        <v>96</v>
      </c>
      <c r="AQ440" s="90" t="s">
        <v>22</v>
      </c>
      <c r="AU440" s="89" t="s">
        <v>94</v>
      </c>
      <c r="AV440" s="90">
        <f t="shared" si="122"/>
        <v>0</v>
      </c>
      <c r="AW440" s="89" t="str">
        <f t="shared" si="123"/>
        <v>S0</v>
      </c>
      <c r="AX440" s="89">
        <f t="shared" si="113"/>
        <v>0.0118105732116227</v>
      </c>
      <c r="AY440" s="89" t="s">
        <v>96</v>
      </c>
      <c r="AZ440" s="90" t="s">
        <v>21</v>
      </c>
      <c r="BD440" s="89" t="s">
        <v>94</v>
      </c>
      <c r="BE440" s="90">
        <f t="shared" si="124"/>
        <v>0</v>
      </c>
      <c r="BF440" s="89" t="str">
        <f t="shared" si="125"/>
        <v>S0</v>
      </c>
      <c r="BG440" s="89">
        <f t="shared" si="126"/>
        <v>0.0102424302427061</v>
      </c>
      <c r="BH440" s="89" t="s">
        <v>96</v>
      </c>
      <c r="BI440" s="90" t="s">
        <v>23</v>
      </c>
      <c r="BM440" s="89" t="s">
        <v>94</v>
      </c>
      <c r="BN440" s="90">
        <f t="shared" si="127"/>
        <v>0</v>
      </c>
      <c r="BO440" s="89" t="str">
        <f t="shared" si="128"/>
        <v>S0</v>
      </c>
      <c r="BP440" s="89">
        <f t="shared" si="114"/>
        <v>0.0118105732116227</v>
      </c>
      <c r="BQ440" s="89" t="s">
        <v>96</v>
      </c>
      <c r="BR440" s="90" t="s">
        <v>20</v>
      </c>
    </row>
    <row r="441" spans="11:70">
      <c r="K441" s="89" t="s">
        <v>94</v>
      </c>
      <c r="L441" s="90">
        <f t="shared" si="129"/>
        <v>0</v>
      </c>
      <c r="M441" s="89" t="s">
        <v>134</v>
      </c>
      <c r="N441" s="89">
        <f t="shared" si="109"/>
        <v>0.0107750419295243</v>
      </c>
      <c r="O441" s="89" t="s">
        <v>96</v>
      </c>
      <c r="P441" s="90" t="s">
        <v>24</v>
      </c>
      <c r="T441" s="89" t="s">
        <v>94</v>
      </c>
      <c r="U441" s="90">
        <f t="shared" si="116"/>
        <v>0</v>
      </c>
      <c r="V441" s="89" t="str">
        <f t="shared" si="117"/>
        <v>S1</v>
      </c>
      <c r="W441" s="89">
        <f t="shared" si="110"/>
        <v>0.00848441723710787</v>
      </c>
      <c r="X441" s="89" t="s">
        <v>96</v>
      </c>
      <c r="Y441" s="90" t="s">
        <v>19</v>
      </c>
      <c r="AC441" s="89" t="s">
        <v>94</v>
      </c>
      <c r="AD441" s="90">
        <f t="shared" si="118"/>
        <v>0</v>
      </c>
      <c r="AE441" s="89" t="str">
        <f t="shared" si="119"/>
        <v>S1</v>
      </c>
      <c r="AF441" s="89">
        <f t="shared" si="111"/>
        <v>0.0103512372736474</v>
      </c>
      <c r="AG441" s="89" t="s">
        <v>96</v>
      </c>
      <c r="AH441" s="90" t="s">
        <v>25</v>
      </c>
      <c r="AL441" s="89" t="s">
        <v>94</v>
      </c>
      <c r="AM441" s="90">
        <f t="shared" si="120"/>
        <v>0</v>
      </c>
      <c r="AN441" s="89" t="str">
        <f t="shared" si="121"/>
        <v>S1</v>
      </c>
      <c r="AO441" s="89">
        <f t="shared" si="112"/>
        <v>0.0100471596879975</v>
      </c>
      <c r="AP441" s="89" t="s">
        <v>96</v>
      </c>
      <c r="AQ441" s="90" t="s">
        <v>22</v>
      </c>
      <c r="AU441" s="89" t="s">
        <v>94</v>
      </c>
      <c r="AV441" s="90">
        <f t="shared" si="122"/>
        <v>0</v>
      </c>
      <c r="AW441" s="89" t="str">
        <f t="shared" si="123"/>
        <v>S1</v>
      </c>
      <c r="AX441" s="89">
        <f t="shared" si="113"/>
        <v>0.0117294243263936</v>
      </c>
      <c r="AY441" s="89" t="s">
        <v>96</v>
      </c>
      <c r="AZ441" s="90" t="s">
        <v>21</v>
      </c>
      <c r="BD441" s="89" t="s">
        <v>94</v>
      </c>
      <c r="BE441" s="90">
        <f t="shared" si="124"/>
        <v>0</v>
      </c>
      <c r="BF441" s="89" t="str">
        <f t="shared" si="125"/>
        <v>S1</v>
      </c>
      <c r="BG441" s="89">
        <f t="shared" si="126"/>
        <v>0.0100471596879975</v>
      </c>
      <c r="BH441" s="89" t="s">
        <v>96</v>
      </c>
      <c r="BI441" s="90" t="s">
        <v>23</v>
      </c>
      <c r="BM441" s="89" t="s">
        <v>94</v>
      </c>
      <c r="BN441" s="90">
        <f t="shared" si="127"/>
        <v>0</v>
      </c>
      <c r="BO441" s="89" t="str">
        <f t="shared" si="128"/>
        <v>S1</v>
      </c>
      <c r="BP441" s="89">
        <f t="shared" si="114"/>
        <v>0.0117294243263936</v>
      </c>
      <c r="BQ441" s="89" t="s">
        <v>96</v>
      </c>
      <c r="BR441" s="90" t="s">
        <v>20</v>
      </c>
    </row>
    <row r="442" spans="11:70">
      <c r="K442" s="89" t="s">
        <v>94</v>
      </c>
      <c r="L442" s="90">
        <f t="shared" si="129"/>
        <v>0</v>
      </c>
      <c r="M442" s="89" t="s">
        <v>135</v>
      </c>
      <c r="N442" s="89">
        <f t="shared" si="109"/>
        <v>0.0106114190755824</v>
      </c>
      <c r="O442" s="89" t="s">
        <v>96</v>
      </c>
      <c r="P442" s="90" t="s">
        <v>24</v>
      </c>
      <c r="T442" s="89" t="s">
        <v>94</v>
      </c>
      <c r="U442" s="90">
        <f t="shared" si="116"/>
        <v>0</v>
      </c>
      <c r="V442" s="89" t="str">
        <f t="shared" si="117"/>
        <v>S2</v>
      </c>
      <c r="W442" s="89">
        <f t="shared" si="110"/>
        <v>0.00787609123462955</v>
      </c>
      <c r="X442" s="89" t="s">
        <v>96</v>
      </c>
      <c r="Y442" s="90" t="s">
        <v>19</v>
      </c>
      <c r="AC442" s="89" t="s">
        <v>94</v>
      </c>
      <c r="AD442" s="90">
        <f t="shared" si="118"/>
        <v>0</v>
      </c>
      <c r="AE442" s="89" t="str">
        <f t="shared" si="119"/>
        <v>S2</v>
      </c>
      <c r="AF442" s="89">
        <f t="shared" si="111"/>
        <v>0.0101484897755896</v>
      </c>
      <c r="AG442" s="89" t="s">
        <v>96</v>
      </c>
      <c r="AH442" s="90" t="s">
        <v>25</v>
      </c>
      <c r="AL442" s="89" t="s">
        <v>94</v>
      </c>
      <c r="AM442" s="90">
        <f t="shared" si="120"/>
        <v>0</v>
      </c>
      <c r="AN442" s="89" t="str">
        <f t="shared" si="121"/>
        <v>S2</v>
      </c>
      <c r="AO442" s="89">
        <f t="shared" si="112"/>
        <v>0.00964700112167506</v>
      </c>
      <c r="AP442" s="89" t="s">
        <v>96</v>
      </c>
      <c r="AQ442" s="90" t="s">
        <v>22</v>
      </c>
      <c r="AU442" s="89" t="s">
        <v>94</v>
      </c>
      <c r="AV442" s="90">
        <f t="shared" si="122"/>
        <v>0</v>
      </c>
      <c r="AW442" s="89" t="str">
        <f t="shared" si="123"/>
        <v>S2</v>
      </c>
      <c r="AX442" s="89">
        <f t="shared" si="113"/>
        <v>0.0110986729528818</v>
      </c>
      <c r="AY442" s="89" t="s">
        <v>96</v>
      </c>
      <c r="AZ442" s="90" t="s">
        <v>21</v>
      </c>
      <c r="BD442" s="89" t="s">
        <v>94</v>
      </c>
      <c r="BE442" s="90">
        <f t="shared" si="124"/>
        <v>0</v>
      </c>
      <c r="BF442" s="89" t="str">
        <f t="shared" si="125"/>
        <v>S2</v>
      </c>
      <c r="BG442" s="89">
        <f t="shared" si="126"/>
        <v>0.00964700112167506</v>
      </c>
      <c r="BH442" s="89" t="s">
        <v>96</v>
      </c>
      <c r="BI442" s="90" t="s">
        <v>23</v>
      </c>
      <c r="BM442" s="89" t="s">
        <v>94</v>
      </c>
      <c r="BN442" s="90">
        <f t="shared" si="127"/>
        <v>0</v>
      </c>
      <c r="BO442" s="89" t="str">
        <f t="shared" si="128"/>
        <v>S2</v>
      </c>
      <c r="BP442" s="89">
        <f t="shared" si="114"/>
        <v>0.0110986729528818</v>
      </c>
      <c r="BQ442" s="89" t="s">
        <v>96</v>
      </c>
      <c r="BR442" s="90" t="s">
        <v>20</v>
      </c>
    </row>
    <row r="443" spans="11:70">
      <c r="K443" s="92" t="s">
        <v>94</v>
      </c>
      <c r="L443" s="90">
        <f t="shared" si="129"/>
        <v>0</v>
      </c>
      <c r="M443" s="89" t="s">
        <v>136</v>
      </c>
      <c r="N443" s="89">
        <f t="shared" si="109"/>
        <v>0.0104802103729584</v>
      </c>
      <c r="O443" s="89" t="s">
        <v>96</v>
      </c>
      <c r="P443" s="90" t="s">
        <v>24</v>
      </c>
      <c r="T443" s="89" t="s">
        <v>94</v>
      </c>
      <c r="U443" s="90">
        <f t="shared" si="116"/>
        <v>0</v>
      </c>
      <c r="V443" s="89" t="str">
        <f t="shared" si="117"/>
        <v>S3</v>
      </c>
      <c r="W443" s="89">
        <f t="shared" si="110"/>
        <v>0.00736970064136019</v>
      </c>
      <c r="X443" s="89" t="s">
        <v>96</v>
      </c>
      <c r="Y443" s="90" t="s">
        <v>19</v>
      </c>
      <c r="AC443" s="89" t="s">
        <v>94</v>
      </c>
      <c r="AD443" s="90">
        <f t="shared" si="118"/>
        <v>0</v>
      </c>
      <c r="AE443" s="89" t="str">
        <f t="shared" si="119"/>
        <v>S3</v>
      </c>
      <c r="AF443" s="89">
        <f t="shared" si="111"/>
        <v>0.0100311401483829</v>
      </c>
      <c r="AG443" s="89" t="s">
        <v>96</v>
      </c>
      <c r="AH443" s="90" t="s">
        <v>25</v>
      </c>
      <c r="AL443" s="89" t="s">
        <v>94</v>
      </c>
      <c r="AM443" s="90">
        <f t="shared" si="120"/>
        <v>0</v>
      </c>
      <c r="AN443" s="89" t="str">
        <f t="shared" si="121"/>
        <v>S3</v>
      </c>
      <c r="AO443" s="89">
        <f t="shared" si="112"/>
        <v>0.00922365576098266</v>
      </c>
      <c r="AP443" s="89" t="s">
        <v>96</v>
      </c>
      <c r="AQ443" s="90" t="s">
        <v>22</v>
      </c>
      <c r="AU443" s="89" t="s">
        <v>94</v>
      </c>
      <c r="AV443" s="90">
        <f t="shared" si="122"/>
        <v>0</v>
      </c>
      <c r="AW443" s="89" t="str">
        <f t="shared" si="123"/>
        <v>S3</v>
      </c>
      <c r="AX443" s="89">
        <f t="shared" si="113"/>
        <v>0.0102098703739199</v>
      </c>
      <c r="AY443" s="89" t="s">
        <v>96</v>
      </c>
      <c r="AZ443" s="90" t="s">
        <v>21</v>
      </c>
      <c r="BD443" s="89" t="s">
        <v>94</v>
      </c>
      <c r="BE443" s="90">
        <f t="shared" si="124"/>
        <v>0</v>
      </c>
      <c r="BF443" s="89" t="str">
        <f t="shared" si="125"/>
        <v>S3</v>
      </c>
      <c r="BG443" s="89">
        <f t="shared" si="126"/>
        <v>0.00922365576098266</v>
      </c>
      <c r="BH443" s="89" t="s">
        <v>96</v>
      </c>
      <c r="BI443" s="90" t="s">
        <v>23</v>
      </c>
      <c r="BM443" s="89" t="s">
        <v>94</v>
      </c>
      <c r="BN443" s="90">
        <f t="shared" si="127"/>
        <v>0</v>
      </c>
      <c r="BO443" s="89" t="str">
        <f t="shared" si="128"/>
        <v>S3</v>
      </c>
      <c r="BP443" s="89">
        <f t="shared" si="114"/>
        <v>0.0102098703739199</v>
      </c>
      <c r="BQ443" s="89" t="s">
        <v>96</v>
      </c>
      <c r="BR443" s="90" t="s">
        <v>20</v>
      </c>
    </row>
    <row r="444" spans="11:70">
      <c r="K444" s="89" t="s">
        <v>94</v>
      </c>
      <c r="L444" s="90">
        <f t="shared" si="129"/>
        <v>0</v>
      </c>
      <c r="M444" s="89" t="s">
        <v>137</v>
      </c>
      <c r="N444" s="89">
        <f t="shared" si="109"/>
        <v>0.010302252039056</v>
      </c>
      <c r="O444" s="89" t="s">
        <v>96</v>
      </c>
      <c r="P444" s="90" t="s">
        <v>24</v>
      </c>
      <c r="T444" s="89" t="s">
        <v>94</v>
      </c>
      <c r="U444" s="90">
        <f t="shared" si="116"/>
        <v>0</v>
      </c>
      <c r="V444" s="89" t="str">
        <f t="shared" si="117"/>
        <v>S4</v>
      </c>
      <c r="W444" s="89">
        <f t="shared" si="110"/>
        <v>0.00707623257486032</v>
      </c>
      <c r="X444" s="89" t="s">
        <v>96</v>
      </c>
      <c r="Y444" s="90" t="s">
        <v>19</v>
      </c>
      <c r="AC444" s="89" t="s">
        <v>94</v>
      </c>
      <c r="AD444" s="90">
        <f t="shared" si="118"/>
        <v>0</v>
      </c>
      <c r="AE444" s="89" t="str">
        <f t="shared" si="119"/>
        <v>S4</v>
      </c>
      <c r="AF444" s="89">
        <f t="shared" si="111"/>
        <v>0.0099914442720882</v>
      </c>
      <c r="AG444" s="89" t="s">
        <v>96</v>
      </c>
      <c r="AH444" s="90" t="s">
        <v>25</v>
      </c>
      <c r="AL444" s="89" t="s">
        <v>94</v>
      </c>
      <c r="AM444" s="90">
        <f t="shared" si="120"/>
        <v>0</v>
      </c>
      <c r="AN444" s="89" t="str">
        <f t="shared" si="121"/>
        <v>S4</v>
      </c>
      <c r="AO444" s="89">
        <f t="shared" si="112"/>
        <v>0.00890221789950177</v>
      </c>
      <c r="AP444" s="89" t="s">
        <v>96</v>
      </c>
      <c r="AQ444" s="90" t="s">
        <v>22</v>
      </c>
      <c r="AU444" s="89" t="s">
        <v>94</v>
      </c>
      <c r="AV444" s="90">
        <f t="shared" si="122"/>
        <v>0</v>
      </c>
      <c r="AW444" s="89" t="str">
        <f t="shared" si="123"/>
        <v>S4</v>
      </c>
      <c r="AX444" s="89">
        <f t="shared" si="113"/>
        <v>0.00947781475616528</v>
      </c>
      <c r="AY444" s="89" t="s">
        <v>96</v>
      </c>
      <c r="AZ444" s="90" t="s">
        <v>21</v>
      </c>
      <c r="BD444" s="89" t="s">
        <v>94</v>
      </c>
      <c r="BE444" s="90">
        <f t="shared" si="124"/>
        <v>0</v>
      </c>
      <c r="BF444" s="89" t="str">
        <f t="shared" si="125"/>
        <v>S4</v>
      </c>
      <c r="BG444" s="89">
        <f t="shared" si="126"/>
        <v>0.00890221789950177</v>
      </c>
      <c r="BH444" s="89" t="s">
        <v>96</v>
      </c>
      <c r="BI444" s="90" t="s">
        <v>23</v>
      </c>
      <c r="BM444" s="89" t="s">
        <v>94</v>
      </c>
      <c r="BN444" s="90">
        <f t="shared" si="127"/>
        <v>0</v>
      </c>
      <c r="BO444" s="89" t="str">
        <f t="shared" si="128"/>
        <v>S4</v>
      </c>
      <c r="BP444" s="89">
        <f t="shared" si="114"/>
        <v>0.00947781475616528</v>
      </c>
      <c r="BQ444" s="89" t="s">
        <v>96</v>
      </c>
      <c r="BR444" s="90" t="s">
        <v>20</v>
      </c>
    </row>
    <row r="445" spans="11:70">
      <c r="K445" s="89" t="s">
        <v>94</v>
      </c>
      <c r="L445" s="90">
        <f t="shared" si="129"/>
        <v>0</v>
      </c>
      <c r="M445" s="89" t="s">
        <v>138</v>
      </c>
      <c r="N445" s="89">
        <f t="shared" si="109"/>
        <v>0.00998630287270145</v>
      </c>
      <c r="O445" s="89" t="s">
        <v>96</v>
      </c>
      <c r="P445" s="90" t="s">
        <v>24</v>
      </c>
      <c r="T445" s="89" t="s">
        <v>94</v>
      </c>
      <c r="U445" s="90">
        <f t="shared" si="116"/>
        <v>0</v>
      </c>
      <c r="V445" s="89" t="str">
        <f t="shared" si="117"/>
        <v>S5</v>
      </c>
      <c r="W445" s="89">
        <f t="shared" si="110"/>
        <v>0.00693855248478292</v>
      </c>
      <c r="X445" s="89" t="s">
        <v>96</v>
      </c>
      <c r="Y445" s="90" t="s">
        <v>19</v>
      </c>
      <c r="AC445" s="89" t="s">
        <v>94</v>
      </c>
      <c r="AD445" s="90">
        <f t="shared" si="118"/>
        <v>0</v>
      </c>
      <c r="AE445" s="89" t="str">
        <f t="shared" si="119"/>
        <v>S5</v>
      </c>
      <c r="AF445" s="89">
        <f t="shared" si="111"/>
        <v>0.00962339524997807</v>
      </c>
      <c r="AG445" s="89" t="s">
        <v>96</v>
      </c>
      <c r="AH445" s="90" t="s">
        <v>25</v>
      </c>
      <c r="AL445" s="89" t="s">
        <v>94</v>
      </c>
      <c r="AM445" s="90">
        <f t="shared" si="120"/>
        <v>0</v>
      </c>
      <c r="AN445" s="89" t="str">
        <f t="shared" si="121"/>
        <v>S5</v>
      </c>
      <c r="AO445" s="89">
        <f t="shared" si="112"/>
        <v>0.00859828506997421</v>
      </c>
      <c r="AP445" s="89" t="s">
        <v>96</v>
      </c>
      <c r="AQ445" s="90" t="s">
        <v>22</v>
      </c>
      <c r="AU445" s="89" t="s">
        <v>94</v>
      </c>
      <c r="AV445" s="90">
        <f t="shared" si="122"/>
        <v>0</v>
      </c>
      <c r="AW445" s="89" t="str">
        <f t="shared" si="123"/>
        <v>S5</v>
      </c>
      <c r="AX445" s="89">
        <f t="shared" si="113"/>
        <v>0.009001549175111</v>
      </c>
      <c r="AY445" s="89" t="s">
        <v>96</v>
      </c>
      <c r="AZ445" s="90" t="s">
        <v>21</v>
      </c>
      <c r="BD445" s="89" t="s">
        <v>94</v>
      </c>
      <c r="BE445" s="90">
        <f t="shared" si="124"/>
        <v>0</v>
      </c>
      <c r="BF445" s="89" t="str">
        <f t="shared" si="125"/>
        <v>S5</v>
      </c>
      <c r="BG445" s="89">
        <f t="shared" si="126"/>
        <v>0.00859828506997421</v>
      </c>
      <c r="BH445" s="89" t="s">
        <v>96</v>
      </c>
      <c r="BI445" s="90" t="s">
        <v>23</v>
      </c>
      <c r="BM445" s="89" t="s">
        <v>94</v>
      </c>
      <c r="BN445" s="90">
        <f t="shared" si="127"/>
        <v>0</v>
      </c>
      <c r="BO445" s="89" t="str">
        <f t="shared" si="128"/>
        <v>S5</v>
      </c>
      <c r="BP445" s="89">
        <f t="shared" si="114"/>
        <v>0.009001549175111</v>
      </c>
      <c r="BQ445" s="89" t="s">
        <v>96</v>
      </c>
      <c r="BR445" s="90" t="s">
        <v>20</v>
      </c>
    </row>
    <row r="446" spans="11:70">
      <c r="K446" s="89" t="s">
        <v>94</v>
      </c>
      <c r="L446" s="90">
        <f t="shared" si="129"/>
        <v>0</v>
      </c>
      <c r="M446" s="89" t="s">
        <v>139</v>
      </c>
      <c r="N446" s="89">
        <f t="shared" si="109"/>
        <v>0.00970685876594795</v>
      </c>
      <c r="O446" s="89" t="s">
        <v>96</v>
      </c>
      <c r="P446" s="90" t="s">
        <v>24</v>
      </c>
      <c r="T446" s="89" t="s">
        <v>94</v>
      </c>
      <c r="U446" s="90">
        <f t="shared" si="116"/>
        <v>0</v>
      </c>
      <c r="V446" s="89" t="str">
        <f t="shared" si="117"/>
        <v>S6</v>
      </c>
      <c r="W446" s="89">
        <f t="shared" si="110"/>
        <v>0.00690233127948598</v>
      </c>
      <c r="X446" s="89" t="s">
        <v>96</v>
      </c>
      <c r="Y446" s="90" t="s">
        <v>19</v>
      </c>
      <c r="AC446" s="89" t="s">
        <v>94</v>
      </c>
      <c r="AD446" s="90">
        <f t="shared" si="118"/>
        <v>0</v>
      </c>
      <c r="AE446" s="89" t="str">
        <f t="shared" si="119"/>
        <v>S6</v>
      </c>
      <c r="AF446" s="89">
        <f t="shared" si="111"/>
        <v>0.00895580030607749</v>
      </c>
      <c r="AG446" s="89" t="s">
        <v>96</v>
      </c>
      <c r="AH446" s="90" t="s">
        <v>25</v>
      </c>
      <c r="AL446" s="89" t="s">
        <v>94</v>
      </c>
      <c r="AM446" s="90">
        <f t="shared" si="120"/>
        <v>0</v>
      </c>
      <c r="AN446" s="89" t="str">
        <f t="shared" si="121"/>
        <v>S6</v>
      </c>
      <c r="AO446" s="89">
        <f t="shared" si="112"/>
        <v>0.00831343357193171</v>
      </c>
      <c r="AP446" s="89" t="s">
        <v>96</v>
      </c>
      <c r="AQ446" s="90" t="s">
        <v>22</v>
      </c>
      <c r="AU446" s="89" t="s">
        <v>94</v>
      </c>
      <c r="AV446" s="90">
        <f t="shared" si="122"/>
        <v>0</v>
      </c>
      <c r="AW446" s="89" t="str">
        <f t="shared" si="123"/>
        <v>S6</v>
      </c>
      <c r="AX446" s="89">
        <f t="shared" si="113"/>
        <v>0.00869775718904425</v>
      </c>
      <c r="AY446" s="89" t="s">
        <v>96</v>
      </c>
      <c r="AZ446" s="90" t="s">
        <v>21</v>
      </c>
      <c r="BD446" s="89" t="s">
        <v>94</v>
      </c>
      <c r="BE446" s="90">
        <f t="shared" si="124"/>
        <v>0</v>
      </c>
      <c r="BF446" s="89" t="str">
        <f t="shared" si="125"/>
        <v>S6</v>
      </c>
      <c r="BG446" s="89">
        <f t="shared" si="126"/>
        <v>0.00831343357193171</v>
      </c>
      <c r="BH446" s="89" t="s">
        <v>96</v>
      </c>
      <c r="BI446" s="90" t="s">
        <v>23</v>
      </c>
      <c r="BM446" s="89" t="s">
        <v>94</v>
      </c>
      <c r="BN446" s="90">
        <f t="shared" si="127"/>
        <v>0</v>
      </c>
      <c r="BO446" s="89" t="str">
        <f t="shared" si="128"/>
        <v>S6</v>
      </c>
      <c r="BP446" s="89">
        <f t="shared" si="114"/>
        <v>0.00869775718904425</v>
      </c>
      <c r="BQ446" s="89" t="s">
        <v>96</v>
      </c>
      <c r="BR446" s="90" t="s">
        <v>20</v>
      </c>
    </row>
    <row r="447" spans="11:70">
      <c r="K447" s="92" t="s">
        <v>94</v>
      </c>
      <c r="L447" s="90">
        <f t="shared" si="129"/>
        <v>0</v>
      </c>
      <c r="M447" s="89" t="s">
        <v>140</v>
      </c>
      <c r="N447" s="89">
        <f t="shared" si="109"/>
        <v>0.00952537765103036</v>
      </c>
      <c r="O447" s="89" t="s">
        <v>96</v>
      </c>
      <c r="P447" s="90" t="s">
        <v>24</v>
      </c>
      <c r="T447" s="89" t="s">
        <v>94</v>
      </c>
      <c r="U447" s="90">
        <f t="shared" si="116"/>
        <v>0</v>
      </c>
      <c r="V447" s="89" t="str">
        <f t="shared" si="117"/>
        <v>S7</v>
      </c>
      <c r="W447" s="89">
        <f t="shared" si="110"/>
        <v>0.00695811193011423</v>
      </c>
      <c r="X447" s="89" t="s">
        <v>96</v>
      </c>
      <c r="Y447" s="90" t="s">
        <v>19</v>
      </c>
      <c r="AC447" s="89" t="s">
        <v>94</v>
      </c>
      <c r="AD447" s="90">
        <f t="shared" si="118"/>
        <v>0</v>
      </c>
      <c r="AE447" s="89" t="str">
        <f t="shared" si="119"/>
        <v>S7</v>
      </c>
      <c r="AF447" s="89">
        <f t="shared" si="111"/>
        <v>0.0083231978023869</v>
      </c>
      <c r="AG447" s="89" t="s">
        <v>96</v>
      </c>
      <c r="AH447" s="90" t="s">
        <v>25</v>
      </c>
      <c r="AL447" s="89" t="s">
        <v>94</v>
      </c>
      <c r="AM447" s="90">
        <f t="shared" si="120"/>
        <v>0</v>
      </c>
      <c r="AN447" s="89" t="str">
        <f t="shared" si="121"/>
        <v>S7</v>
      </c>
      <c r="AO447" s="89">
        <f t="shared" si="112"/>
        <v>0.00810776020785731</v>
      </c>
      <c r="AP447" s="89" t="s">
        <v>96</v>
      </c>
      <c r="AQ447" s="90" t="s">
        <v>22</v>
      </c>
      <c r="AU447" s="89" t="s">
        <v>94</v>
      </c>
      <c r="AV447" s="90">
        <f t="shared" si="122"/>
        <v>0</v>
      </c>
      <c r="AW447" s="89" t="str">
        <f t="shared" si="123"/>
        <v>S7</v>
      </c>
      <c r="AX447" s="89">
        <f t="shared" si="113"/>
        <v>0.00850186452384368</v>
      </c>
      <c r="AY447" s="89" t="s">
        <v>96</v>
      </c>
      <c r="AZ447" s="90" t="s">
        <v>21</v>
      </c>
      <c r="BD447" s="89" t="s">
        <v>94</v>
      </c>
      <c r="BE447" s="90">
        <f t="shared" si="124"/>
        <v>0</v>
      </c>
      <c r="BF447" s="89" t="str">
        <f t="shared" si="125"/>
        <v>S7</v>
      </c>
      <c r="BG447" s="89">
        <f t="shared" si="126"/>
        <v>0.00810776020785731</v>
      </c>
      <c r="BH447" s="89" t="s">
        <v>96</v>
      </c>
      <c r="BI447" s="90" t="s">
        <v>23</v>
      </c>
      <c r="BM447" s="89" t="s">
        <v>94</v>
      </c>
      <c r="BN447" s="90">
        <f t="shared" si="127"/>
        <v>0</v>
      </c>
      <c r="BO447" s="89" t="str">
        <f t="shared" si="128"/>
        <v>S7</v>
      </c>
      <c r="BP447" s="89">
        <f t="shared" si="114"/>
        <v>0.00850186452384368</v>
      </c>
      <c r="BQ447" s="89" t="s">
        <v>96</v>
      </c>
      <c r="BR447" s="90" t="s">
        <v>20</v>
      </c>
    </row>
    <row r="448" spans="11:70">
      <c r="K448" s="89" t="s">
        <v>94</v>
      </c>
      <c r="L448" s="90">
        <f t="shared" si="129"/>
        <v>0</v>
      </c>
      <c r="M448" s="89" t="s">
        <v>141</v>
      </c>
      <c r="N448" s="89">
        <f t="shared" ref="N448:N511" si="130">N352</f>
        <v>0.00940579551046531</v>
      </c>
      <c r="O448" s="89" t="s">
        <v>96</v>
      </c>
      <c r="P448" s="90" t="s">
        <v>24</v>
      </c>
      <c r="T448" s="89" t="s">
        <v>94</v>
      </c>
      <c r="U448" s="90">
        <f t="shared" si="116"/>
        <v>0</v>
      </c>
      <c r="V448" s="89" t="str">
        <f t="shared" si="117"/>
        <v>S8</v>
      </c>
      <c r="W448" s="89">
        <f t="shared" ref="W448:W511" si="131">W352</f>
        <v>0.00713706178998624</v>
      </c>
      <c r="X448" s="89" t="s">
        <v>96</v>
      </c>
      <c r="Y448" s="90" t="s">
        <v>19</v>
      </c>
      <c r="AC448" s="89" t="s">
        <v>94</v>
      </c>
      <c r="AD448" s="90">
        <f t="shared" si="118"/>
        <v>0</v>
      </c>
      <c r="AE448" s="89" t="str">
        <f t="shared" si="119"/>
        <v>S8</v>
      </c>
      <c r="AF448" s="89">
        <f t="shared" ref="AF448:AF511" si="132">AF352</f>
        <v>0.00791001223001852</v>
      </c>
      <c r="AG448" s="89" t="s">
        <v>96</v>
      </c>
      <c r="AH448" s="90" t="s">
        <v>25</v>
      </c>
      <c r="AL448" s="89" t="s">
        <v>94</v>
      </c>
      <c r="AM448" s="90">
        <f t="shared" si="120"/>
        <v>0</v>
      </c>
      <c r="AN448" s="89" t="str">
        <f t="shared" si="121"/>
        <v>S8</v>
      </c>
      <c r="AO448" s="89">
        <f t="shared" ref="AO448:AO511" si="133">AO352</f>
        <v>0.00802617470555127</v>
      </c>
      <c r="AP448" s="89" t="s">
        <v>96</v>
      </c>
      <c r="AQ448" s="90" t="s">
        <v>22</v>
      </c>
      <c r="AU448" s="89" t="s">
        <v>94</v>
      </c>
      <c r="AV448" s="90">
        <f t="shared" si="122"/>
        <v>0</v>
      </c>
      <c r="AW448" s="89" t="str">
        <f t="shared" si="123"/>
        <v>S8</v>
      </c>
      <c r="AX448" s="89">
        <f t="shared" ref="AX448:AX511" si="134">AX352</f>
        <v>0.0084452232324364</v>
      </c>
      <c r="AY448" s="89" t="s">
        <v>96</v>
      </c>
      <c r="AZ448" s="90" t="s">
        <v>21</v>
      </c>
      <c r="BD448" s="89" t="s">
        <v>94</v>
      </c>
      <c r="BE448" s="90">
        <f t="shared" si="124"/>
        <v>0</v>
      </c>
      <c r="BF448" s="89" t="str">
        <f t="shared" si="125"/>
        <v>S8</v>
      </c>
      <c r="BG448" s="89">
        <f t="shared" si="126"/>
        <v>0.00802617470555127</v>
      </c>
      <c r="BH448" s="89" t="s">
        <v>96</v>
      </c>
      <c r="BI448" s="90" t="s">
        <v>23</v>
      </c>
      <c r="BM448" s="89" t="s">
        <v>94</v>
      </c>
      <c r="BN448" s="90">
        <f t="shared" si="127"/>
        <v>0</v>
      </c>
      <c r="BO448" s="89" t="str">
        <f t="shared" si="128"/>
        <v>S8</v>
      </c>
      <c r="BP448" s="89">
        <f t="shared" ref="BP448:BP511" si="135">AX448</f>
        <v>0.0084452232324364</v>
      </c>
      <c r="BQ448" s="89" t="s">
        <v>96</v>
      </c>
      <c r="BR448" s="90" t="s">
        <v>20</v>
      </c>
    </row>
    <row r="449" spans="11:70">
      <c r="K449" s="89" t="s">
        <v>94</v>
      </c>
      <c r="L449" s="90">
        <f t="shared" si="129"/>
        <v>0</v>
      </c>
      <c r="M449" s="89" t="s">
        <v>142</v>
      </c>
      <c r="N449" s="89">
        <f t="shared" si="130"/>
        <v>0.00934271150095977</v>
      </c>
      <c r="O449" s="89" t="s">
        <v>96</v>
      </c>
      <c r="P449" s="90" t="s">
        <v>24</v>
      </c>
      <c r="T449" s="89" t="s">
        <v>94</v>
      </c>
      <c r="U449" s="90">
        <f t="shared" si="116"/>
        <v>0</v>
      </c>
      <c r="V449" s="89" t="str">
        <f t="shared" si="117"/>
        <v>S9</v>
      </c>
      <c r="W449" s="89">
        <f t="shared" si="131"/>
        <v>0.00761804538936425</v>
      </c>
      <c r="X449" s="89" t="s">
        <v>96</v>
      </c>
      <c r="Y449" s="90" t="s">
        <v>19</v>
      </c>
      <c r="AC449" s="89" t="s">
        <v>94</v>
      </c>
      <c r="AD449" s="90">
        <f t="shared" si="118"/>
        <v>0</v>
      </c>
      <c r="AE449" s="89" t="str">
        <f t="shared" si="119"/>
        <v>S9</v>
      </c>
      <c r="AF449" s="89">
        <f t="shared" si="132"/>
        <v>0.00767868703142379</v>
      </c>
      <c r="AG449" s="89" t="s">
        <v>96</v>
      </c>
      <c r="AH449" s="90" t="s">
        <v>25</v>
      </c>
      <c r="AL449" s="89" t="s">
        <v>94</v>
      </c>
      <c r="AM449" s="90">
        <f t="shared" si="120"/>
        <v>0</v>
      </c>
      <c r="AN449" s="89" t="str">
        <f t="shared" si="121"/>
        <v>S9</v>
      </c>
      <c r="AO449" s="89">
        <f t="shared" si="133"/>
        <v>0.00811366825218321</v>
      </c>
      <c r="AP449" s="89" t="s">
        <v>96</v>
      </c>
      <c r="AQ449" s="90" t="s">
        <v>22</v>
      </c>
      <c r="AU449" s="89" t="s">
        <v>94</v>
      </c>
      <c r="AV449" s="90">
        <f t="shared" si="122"/>
        <v>0</v>
      </c>
      <c r="AW449" s="89" t="str">
        <f t="shared" si="123"/>
        <v>S9</v>
      </c>
      <c r="AX449" s="89">
        <f t="shared" si="134"/>
        <v>0.00858502204079058</v>
      </c>
      <c r="AY449" s="89" t="s">
        <v>96</v>
      </c>
      <c r="AZ449" s="90" t="s">
        <v>21</v>
      </c>
      <c r="BD449" s="89" t="s">
        <v>94</v>
      </c>
      <c r="BE449" s="90">
        <f t="shared" si="124"/>
        <v>0</v>
      </c>
      <c r="BF449" s="89" t="str">
        <f t="shared" si="125"/>
        <v>S9</v>
      </c>
      <c r="BG449" s="89">
        <f t="shared" si="126"/>
        <v>0.00811366825218321</v>
      </c>
      <c r="BH449" s="89" t="s">
        <v>96</v>
      </c>
      <c r="BI449" s="90" t="s">
        <v>23</v>
      </c>
      <c r="BM449" s="89" t="s">
        <v>94</v>
      </c>
      <c r="BN449" s="90">
        <f t="shared" si="127"/>
        <v>0</v>
      </c>
      <c r="BO449" s="89" t="str">
        <f t="shared" si="128"/>
        <v>S9</v>
      </c>
      <c r="BP449" s="89">
        <f t="shared" si="135"/>
        <v>0.00858502204079058</v>
      </c>
      <c r="BQ449" s="89" t="s">
        <v>96</v>
      </c>
      <c r="BR449" s="90" t="s">
        <v>20</v>
      </c>
    </row>
    <row r="450" spans="11:70">
      <c r="K450" s="89" t="s">
        <v>94</v>
      </c>
      <c r="L450" s="90">
        <f t="shared" si="129"/>
        <v>0</v>
      </c>
      <c r="M450" s="89" t="s">
        <v>143</v>
      </c>
      <c r="N450" s="89">
        <f t="shared" si="130"/>
        <v>0.0093232756046095</v>
      </c>
      <c r="O450" s="89" t="s">
        <v>96</v>
      </c>
      <c r="P450" s="90" t="s">
        <v>24</v>
      </c>
      <c r="T450" s="89" t="s">
        <v>94</v>
      </c>
      <c r="U450" s="90">
        <f t="shared" si="116"/>
        <v>0</v>
      </c>
      <c r="V450" s="89" t="str">
        <f t="shared" si="117"/>
        <v>S10</v>
      </c>
      <c r="W450" s="89">
        <f t="shared" si="131"/>
        <v>0.00832464497830165</v>
      </c>
      <c r="X450" s="89" t="s">
        <v>96</v>
      </c>
      <c r="Y450" s="90" t="s">
        <v>19</v>
      </c>
      <c r="AC450" s="89" t="s">
        <v>94</v>
      </c>
      <c r="AD450" s="90">
        <f t="shared" si="118"/>
        <v>0</v>
      </c>
      <c r="AE450" s="89" t="str">
        <f t="shared" si="119"/>
        <v>S10</v>
      </c>
      <c r="AF450" s="89">
        <f t="shared" si="132"/>
        <v>0.00755744496055898</v>
      </c>
      <c r="AG450" s="89" t="s">
        <v>96</v>
      </c>
      <c r="AH450" s="90" t="s">
        <v>25</v>
      </c>
      <c r="AL450" s="89" t="s">
        <v>94</v>
      </c>
      <c r="AM450" s="90">
        <f t="shared" si="120"/>
        <v>0</v>
      </c>
      <c r="AN450" s="89" t="str">
        <f t="shared" si="121"/>
        <v>S10</v>
      </c>
      <c r="AO450" s="89">
        <f t="shared" si="133"/>
        <v>0.00838274552310763</v>
      </c>
      <c r="AP450" s="89" t="s">
        <v>96</v>
      </c>
      <c r="AQ450" s="90" t="s">
        <v>22</v>
      </c>
      <c r="AU450" s="89" t="s">
        <v>94</v>
      </c>
      <c r="AV450" s="90">
        <f t="shared" si="122"/>
        <v>0</v>
      </c>
      <c r="AW450" s="89" t="str">
        <f t="shared" si="123"/>
        <v>S10</v>
      </c>
      <c r="AX450" s="89">
        <f t="shared" si="134"/>
        <v>0.00899201274693116</v>
      </c>
      <c r="AY450" s="89" t="s">
        <v>96</v>
      </c>
      <c r="AZ450" s="90" t="s">
        <v>21</v>
      </c>
      <c r="BD450" s="89" t="s">
        <v>94</v>
      </c>
      <c r="BE450" s="90">
        <f t="shared" si="124"/>
        <v>0</v>
      </c>
      <c r="BF450" s="89" t="str">
        <f t="shared" si="125"/>
        <v>S10</v>
      </c>
      <c r="BG450" s="89">
        <f t="shared" si="126"/>
        <v>0.00838274552310763</v>
      </c>
      <c r="BH450" s="89" t="s">
        <v>96</v>
      </c>
      <c r="BI450" s="90" t="s">
        <v>23</v>
      </c>
      <c r="BM450" s="89" t="s">
        <v>94</v>
      </c>
      <c r="BN450" s="90">
        <f t="shared" si="127"/>
        <v>0</v>
      </c>
      <c r="BO450" s="89" t="str">
        <f t="shared" si="128"/>
        <v>S10</v>
      </c>
      <c r="BP450" s="89">
        <f t="shared" si="135"/>
        <v>0.00899201274693116</v>
      </c>
      <c r="BQ450" s="89" t="s">
        <v>96</v>
      </c>
      <c r="BR450" s="90" t="s">
        <v>20</v>
      </c>
    </row>
    <row r="451" spans="11:70">
      <c r="K451" s="93" t="s">
        <v>94</v>
      </c>
      <c r="L451" s="90">
        <f t="shared" si="129"/>
        <v>0</v>
      </c>
      <c r="M451" s="89" t="s">
        <v>144</v>
      </c>
      <c r="N451" s="89">
        <f t="shared" si="130"/>
        <v>0.00935477163539888</v>
      </c>
      <c r="O451" s="94" t="s">
        <v>96</v>
      </c>
      <c r="P451" s="90" t="s">
        <v>24</v>
      </c>
      <c r="T451" s="89" t="s">
        <v>94</v>
      </c>
      <c r="U451" s="90">
        <f t="shared" si="116"/>
        <v>0</v>
      </c>
      <c r="V451" s="89" t="str">
        <f t="shared" si="117"/>
        <v>S11</v>
      </c>
      <c r="W451" s="89">
        <f t="shared" si="131"/>
        <v>0.00886201666472859</v>
      </c>
      <c r="X451" s="94" t="s">
        <v>96</v>
      </c>
      <c r="Y451" s="90" t="s">
        <v>19</v>
      </c>
      <c r="AC451" s="89" t="s">
        <v>94</v>
      </c>
      <c r="AD451" s="90">
        <f t="shared" si="118"/>
        <v>0</v>
      </c>
      <c r="AE451" s="89" t="str">
        <f t="shared" si="119"/>
        <v>S11</v>
      </c>
      <c r="AF451" s="89">
        <f t="shared" si="132"/>
        <v>0.00753987073520926</v>
      </c>
      <c r="AG451" s="94" t="s">
        <v>96</v>
      </c>
      <c r="AH451" s="90" t="s">
        <v>25</v>
      </c>
      <c r="AL451" s="89" t="s">
        <v>94</v>
      </c>
      <c r="AM451" s="90">
        <f t="shared" si="120"/>
        <v>0</v>
      </c>
      <c r="AN451" s="89" t="str">
        <f t="shared" si="121"/>
        <v>S11</v>
      </c>
      <c r="AO451" s="89">
        <f t="shared" si="133"/>
        <v>0.00874680022383472</v>
      </c>
      <c r="AP451" s="94" t="s">
        <v>96</v>
      </c>
      <c r="AQ451" s="90" t="s">
        <v>22</v>
      </c>
      <c r="AU451" s="89" t="s">
        <v>94</v>
      </c>
      <c r="AV451" s="90">
        <f t="shared" si="122"/>
        <v>0</v>
      </c>
      <c r="AW451" s="89" t="str">
        <f t="shared" si="123"/>
        <v>S11</v>
      </c>
      <c r="AX451" s="89">
        <f t="shared" si="134"/>
        <v>0.009722872391825</v>
      </c>
      <c r="AY451" s="94" t="s">
        <v>96</v>
      </c>
      <c r="AZ451" s="90" t="s">
        <v>21</v>
      </c>
      <c r="BD451" s="89" t="s">
        <v>94</v>
      </c>
      <c r="BE451" s="90">
        <f t="shared" si="124"/>
        <v>0</v>
      </c>
      <c r="BF451" s="89" t="str">
        <f t="shared" si="125"/>
        <v>S11</v>
      </c>
      <c r="BG451" s="89">
        <f t="shared" si="126"/>
        <v>0.00874680022383472</v>
      </c>
      <c r="BH451" s="94" t="s">
        <v>96</v>
      </c>
      <c r="BI451" s="90" t="s">
        <v>23</v>
      </c>
      <c r="BM451" s="89" t="s">
        <v>94</v>
      </c>
      <c r="BN451" s="90">
        <f t="shared" si="127"/>
        <v>0</v>
      </c>
      <c r="BO451" s="89" t="str">
        <f t="shared" si="128"/>
        <v>S11</v>
      </c>
      <c r="BP451" s="89">
        <f t="shared" si="135"/>
        <v>0.009722872391825</v>
      </c>
      <c r="BQ451" s="94" t="s">
        <v>96</v>
      </c>
      <c r="BR451" s="90" t="s">
        <v>20</v>
      </c>
    </row>
    <row r="452" spans="11:70">
      <c r="K452" s="89" t="s">
        <v>94</v>
      </c>
      <c r="L452" s="90">
        <f t="shared" si="129"/>
        <v>0</v>
      </c>
      <c r="M452" s="89" t="s">
        <v>145</v>
      </c>
      <c r="N452" s="89">
        <f t="shared" si="130"/>
        <v>0.00951955200798545</v>
      </c>
      <c r="O452" s="89" t="s">
        <v>96</v>
      </c>
      <c r="P452" s="90" t="s">
        <v>24</v>
      </c>
      <c r="T452" s="89" t="s">
        <v>94</v>
      </c>
      <c r="U452" s="90">
        <f t="shared" si="116"/>
        <v>0</v>
      </c>
      <c r="V452" s="89" t="str">
        <f t="shared" si="117"/>
        <v>S12</v>
      </c>
      <c r="W452" s="89">
        <f t="shared" si="131"/>
        <v>0.00917902343356797</v>
      </c>
      <c r="X452" s="89" t="s">
        <v>96</v>
      </c>
      <c r="Y452" s="90" t="s">
        <v>19</v>
      </c>
      <c r="AC452" s="89" t="s">
        <v>94</v>
      </c>
      <c r="AD452" s="90">
        <f t="shared" si="118"/>
        <v>0</v>
      </c>
      <c r="AE452" s="89" t="str">
        <f t="shared" si="119"/>
        <v>S12</v>
      </c>
      <c r="AF452" s="89">
        <f t="shared" si="132"/>
        <v>0.00765324792010456</v>
      </c>
      <c r="AG452" s="89" t="s">
        <v>96</v>
      </c>
      <c r="AH452" s="90" t="s">
        <v>25</v>
      </c>
      <c r="AL452" s="89" t="s">
        <v>94</v>
      </c>
      <c r="AM452" s="90">
        <f t="shared" si="120"/>
        <v>0</v>
      </c>
      <c r="AN452" s="89" t="str">
        <f t="shared" si="121"/>
        <v>S12</v>
      </c>
      <c r="AO452" s="89">
        <f t="shared" si="133"/>
        <v>0.0090818707258295</v>
      </c>
      <c r="AP452" s="89" t="s">
        <v>96</v>
      </c>
      <c r="AQ452" s="90" t="s">
        <v>22</v>
      </c>
      <c r="AU452" s="89" t="s">
        <v>94</v>
      </c>
      <c r="AV452" s="90">
        <f t="shared" si="122"/>
        <v>0</v>
      </c>
      <c r="AW452" s="89" t="str">
        <f t="shared" si="123"/>
        <v>S12</v>
      </c>
      <c r="AX452" s="89">
        <f t="shared" si="134"/>
        <v>0.0104206027643797</v>
      </c>
      <c r="AY452" s="89" t="s">
        <v>96</v>
      </c>
      <c r="AZ452" s="90" t="s">
        <v>21</v>
      </c>
      <c r="BD452" s="89" t="s">
        <v>94</v>
      </c>
      <c r="BE452" s="90">
        <f t="shared" si="124"/>
        <v>0</v>
      </c>
      <c r="BF452" s="89" t="str">
        <f t="shared" si="125"/>
        <v>S12</v>
      </c>
      <c r="BG452" s="89">
        <f t="shared" si="126"/>
        <v>0.0090818707258295</v>
      </c>
      <c r="BH452" s="89" t="s">
        <v>96</v>
      </c>
      <c r="BI452" s="90" t="s">
        <v>23</v>
      </c>
      <c r="BM452" s="89" t="s">
        <v>94</v>
      </c>
      <c r="BN452" s="90">
        <f t="shared" si="127"/>
        <v>0</v>
      </c>
      <c r="BO452" s="89" t="str">
        <f t="shared" si="128"/>
        <v>S12</v>
      </c>
      <c r="BP452" s="89">
        <f t="shared" si="135"/>
        <v>0.0104206027643797</v>
      </c>
      <c r="BQ452" s="89" t="s">
        <v>96</v>
      </c>
      <c r="BR452" s="90" t="s">
        <v>20</v>
      </c>
    </row>
    <row r="453" spans="11:70">
      <c r="K453" s="89" t="s">
        <v>94</v>
      </c>
      <c r="L453" s="90">
        <f t="shared" si="129"/>
        <v>0</v>
      </c>
      <c r="M453" s="89" t="s">
        <v>146</v>
      </c>
      <c r="N453" s="89">
        <f t="shared" si="130"/>
        <v>0.00983477217602029</v>
      </c>
      <c r="O453" s="89" t="s">
        <v>96</v>
      </c>
      <c r="P453" s="90" t="s">
        <v>24</v>
      </c>
      <c r="T453" s="89" t="s">
        <v>94</v>
      </c>
      <c r="U453" s="90">
        <f t="shared" si="116"/>
        <v>0</v>
      </c>
      <c r="V453" s="89" t="str">
        <f t="shared" si="117"/>
        <v>S13</v>
      </c>
      <c r="W453" s="89">
        <f t="shared" si="131"/>
        <v>0.00935394292004165</v>
      </c>
      <c r="X453" s="89" t="s">
        <v>96</v>
      </c>
      <c r="Y453" s="90" t="s">
        <v>19</v>
      </c>
      <c r="AC453" s="89" t="s">
        <v>94</v>
      </c>
      <c r="AD453" s="90">
        <f t="shared" si="118"/>
        <v>0</v>
      </c>
      <c r="AE453" s="89" t="str">
        <f t="shared" si="119"/>
        <v>S13</v>
      </c>
      <c r="AF453" s="89">
        <f t="shared" si="132"/>
        <v>0.00806302398618668</v>
      </c>
      <c r="AG453" s="89" t="s">
        <v>96</v>
      </c>
      <c r="AH453" s="90" t="s">
        <v>25</v>
      </c>
      <c r="AL453" s="89" t="s">
        <v>94</v>
      </c>
      <c r="AM453" s="90">
        <f t="shared" si="120"/>
        <v>0</v>
      </c>
      <c r="AN453" s="89" t="str">
        <f t="shared" si="121"/>
        <v>S13</v>
      </c>
      <c r="AO453" s="89">
        <f t="shared" si="133"/>
        <v>0.00940908785584033</v>
      </c>
      <c r="AP453" s="89" t="s">
        <v>96</v>
      </c>
      <c r="AQ453" s="90" t="s">
        <v>22</v>
      </c>
      <c r="AU453" s="89" t="s">
        <v>94</v>
      </c>
      <c r="AV453" s="90">
        <f t="shared" si="122"/>
        <v>0</v>
      </c>
      <c r="AW453" s="89" t="str">
        <f t="shared" si="123"/>
        <v>S13</v>
      </c>
      <c r="AX453" s="89">
        <f t="shared" si="134"/>
        <v>0.0109229546436609</v>
      </c>
      <c r="AY453" s="89" t="s">
        <v>96</v>
      </c>
      <c r="AZ453" s="90" t="s">
        <v>21</v>
      </c>
      <c r="BD453" s="89" t="s">
        <v>94</v>
      </c>
      <c r="BE453" s="90">
        <f t="shared" si="124"/>
        <v>0</v>
      </c>
      <c r="BF453" s="89" t="str">
        <f t="shared" si="125"/>
        <v>S13</v>
      </c>
      <c r="BG453" s="89">
        <f t="shared" si="126"/>
        <v>0.00940908785584033</v>
      </c>
      <c r="BH453" s="89" t="s">
        <v>96</v>
      </c>
      <c r="BI453" s="90" t="s">
        <v>23</v>
      </c>
      <c r="BM453" s="89" t="s">
        <v>94</v>
      </c>
      <c r="BN453" s="90">
        <f t="shared" si="127"/>
        <v>0</v>
      </c>
      <c r="BO453" s="89" t="str">
        <f t="shared" si="128"/>
        <v>S13</v>
      </c>
      <c r="BP453" s="89">
        <f t="shared" si="135"/>
        <v>0.0109229546436609</v>
      </c>
      <c r="BQ453" s="89" t="s">
        <v>96</v>
      </c>
      <c r="BR453" s="90" t="s">
        <v>20</v>
      </c>
    </row>
    <row r="454" spans="11:70">
      <c r="K454" s="89" t="s">
        <v>94</v>
      </c>
      <c r="L454" s="90">
        <f t="shared" si="129"/>
        <v>0</v>
      </c>
      <c r="M454" s="89" t="s">
        <v>147</v>
      </c>
      <c r="N454" s="89">
        <f t="shared" si="130"/>
        <v>0.0101197602007481</v>
      </c>
      <c r="O454" s="89" t="s">
        <v>96</v>
      </c>
      <c r="P454" s="90" t="s">
        <v>24</v>
      </c>
      <c r="T454" s="89" t="s">
        <v>94</v>
      </c>
      <c r="U454" s="90">
        <f t="shared" si="116"/>
        <v>0</v>
      </c>
      <c r="V454" s="89" t="str">
        <f t="shared" si="117"/>
        <v>S14</v>
      </c>
      <c r="W454" s="89">
        <f t="shared" si="131"/>
        <v>0.00946890090470574</v>
      </c>
      <c r="X454" s="89" t="s">
        <v>96</v>
      </c>
      <c r="Y454" s="90" t="s">
        <v>19</v>
      </c>
      <c r="AC454" s="89" t="s">
        <v>94</v>
      </c>
      <c r="AD454" s="90">
        <f t="shared" si="118"/>
        <v>0</v>
      </c>
      <c r="AE454" s="89" t="str">
        <f t="shared" si="119"/>
        <v>S14</v>
      </c>
      <c r="AF454" s="89">
        <f t="shared" si="132"/>
        <v>0.00876710103848362</v>
      </c>
      <c r="AG454" s="89" t="s">
        <v>96</v>
      </c>
      <c r="AH454" s="90" t="s">
        <v>25</v>
      </c>
      <c r="AL454" s="89" t="s">
        <v>94</v>
      </c>
      <c r="AM454" s="90">
        <f t="shared" si="120"/>
        <v>0</v>
      </c>
      <c r="AN454" s="89" t="str">
        <f t="shared" si="121"/>
        <v>S14</v>
      </c>
      <c r="AO454" s="89">
        <f t="shared" si="133"/>
        <v>0.00974057712653231</v>
      </c>
      <c r="AP454" s="89" t="s">
        <v>96</v>
      </c>
      <c r="AQ454" s="90" t="s">
        <v>22</v>
      </c>
      <c r="AU454" s="89" t="s">
        <v>94</v>
      </c>
      <c r="AV454" s="90">
        <f t="shared" si="122"/>
        <v>0</v>
      </c>
      <c r="AW454" s="89" t="str">
        <f t="shared" si="123"/>
        <v>S14</v>
      </c>
      <c r="AX454" s="89">
        <f t="shared" si="134"/>
        <v>0.011327125797577</v>
      </c>
      <c r="AY454" s="89" t="s">
        <v>96</v>
      </c>
      <c r="AZ454" s="90" t="s">
        <v>21</v>
      </c>
      <c r="BD454" s="89" t="s">
        <v>94</v>
      </c>
      <c r="BE454" s="90">
        <f t="shared" si="124"/>
        <v>0</v>
      </c>
      <c r="BF454" s="89" t="str">
        <f t="shared" si="125"/>
        <v>S14</v>
      </c>
      <c r="BG454" s="89">
        <f t="shared" si="126"/>
        <v>0.00974057712653231</v>
      </c>
      <c r="BH454" s="89" t="s">
        <v>96</v>
      </c>
      <c r="BI454" s="90" t="s">
        <v>23</v>
      </c>
      <c r="BM454" s="89" t="s">
        <v>94</v>
      </c>
      <c r="BN454" s="90">
        <f t="shared" si="127"/>
        <v>0</v>
      </c>
      <c r="BO454" s="89" t="str">
        <f t="shared" si="128"/>
        <v>S14</v>
      </c>
      <c r="BP454" s="89">
        <f t="shared" si="135"/>
        <v>0.011327125797577</v>
      </c>
      <c r="BQ454" s="89" t="s">
        <v>96</v>
      </c>
      <c r="BR454" s="90" t="s">
        <v>20</v>
      </c>
    </row>
    <row r="455" spans="11:70">
      <c r="K455" s="92" t="s">
        <v>94</v>
      </c>
      <c r="L455" s="90">
        <f t="shared" si="129"/>
        <v>0</v>
      </c>
      <c r="M455" s="89" t="s">
        <v>148</v>
      </c>
      <c r="N455" s="89">
        <f t="shared" si="130"/>
        <v>0.0103526099488921</v>
      </c>
      <c r="O455" s="89" t="s">
        <v>96</v>
      </c>
      <c r="P455" s="90" t="s">
        <v>24</v>
      </c>
      <c r="T455" s="89" t="s">
        <v>94</v>
      </c>
      <c r="U455" s="90">
        <f t="shared" si="116"/>
        <v>0</v>
      </c>
      <c r="V455" s="89" t="str">
        <f t="shared" si="117"/>
        <v>S15</v>
      </c>
      <c r="W455" s="89">
        <f t="shared" si="131"/>
        <v>0.00947570562912054</v>
      </c>
      <c r="X455" s="89" t="s">
        <v>96</v>
      </c>
      <c r="Y455" s="90" t="s">
        <v>19</v>
      </c>
      <c r="AC455" s="89" t="s">
        <v>94</v>
      </c>
      <c r="AD455" s="90">
        <f t="shared" si="118"/>
        <v>0</v>
      </c>
      <c r="AE455" s="89" t="str">
        <f t="shared" si="119"/>
        <v>S15</v>
      </c>
      <c r="AF455" s="89">
        <f t="shared" si="132"/>
        <v>0.00940238544360776</v>
      </c>
      <c r="AG455" s="89" t="s">
        <v>96</v>
      </c>
      <c r="AH455" s="90" t="s">
        <v>25</v>
      </c>
      <c r="AL455" s="89" t="s">
        <v>94</v>
      </c>
      <c r="AM455" s="90">
        <f t="shared" si="120"/>
        <v>0</v>
      </c>
      <c r="AN455" s="89" t="str">
        <f t="shared" si="121"/>
        <v>S15</v>
      </c>
      <c r="AO455" s="89">
        <f t="shared" si="133"/>
        <v>0.00999979087756372</v>
      </c>
      <c r="AP455" s="89" t="s">
        <v>96</v>
      </c>
      <c r="AQ455" s="90" t="s">
        <v>22</v>
      </c>
      <c r="AU455" s="89" t="s">
        <v>94</v>
      </c>
      <c r="AV455" s="90">
        <f t="shared" si="122"/>
        <v>0</v>
      </c>
      <c r="AW455" s="89" t="str">
        <f t="shared" si="123"/>
        <v>S15</v>
      </c>
      <c r="AX455" s="89">
        <f t="shared" si="134"/>
        <v>0.0116249417007371</v>
      </c>
      <c r="AY455" s="89" t="s">
        <v>96</v>
      </c>
      <c r="AZ455" s="90" t="s">
        <v>21</v>
      </c>
      <c r="BD455" s="89" t="s">
        <v>94</v>
      </c>
      <c r="BE455" s="90">
        <f t="shared" si="124"/>
        <v>0</v>
      </c>
      <c r="BF455" s="89" t="str">
        <f t="shared" si="125"/>
        <v>S15</v>
      </c>
      <c r="BG455" s="89">
        <f t="shared" si="126"/>
        <v>0.00999979087756372</v>
      </c>
      <c r="BH455" s="89" t="s">
        <v>96</v>
      </c>
      <c r="BI455" s="90" t="s">
        <v>23</v>
      </c>
      <c r="BM455" s="89" t="s">
        <v>94</v>
      </c>
      <c r="BN455" s="90">
        <f t="shared" si="127"/>
        <v>0</v>
      </c>
      <c r="BO455" s="89" t="str">
        <f t="shared" si="128"/>
        <v>S15</v>
      </c>
      <c r="BP455" s="89">
        <f t="shared" si="135"/>
        <v>0.0116249417007371</v>
      </c>
      <c r="BQ455" s="89" t="s">
        <v>96</v>
      </c>
      <c r="BR455" s="90" t="s">
        <v>20</v>
      </c>
    </row>
    <row r="456" spans="11:70">
      <c r="K456" s="89" t="s">
        <v>94</v>
      </c>
      <c r="L456" s="90">
        <f t="shared" si="129"/>
        <v>0</v>
      </c>
      <c r="M456" s="89" t="s">
        <v>149</v>
      </c>
      <c r="N456" s="89">
        <f t="shared" si="130"/>
        <v>0.0105596594720338</v>
      </c>
      <c r="O456" s="89" t="s">
        <v>96</v>
      </c>
      <c r="P456" s="90" t="s">
        <v>24</v>
      </c>
      <c r="T456" s="89" t="s">
        <v>94</v>
      </c>
      <c r="U456" s="90">
        <f t="shared" si="116"/>
        <v>0</v>
      </c>
      <c r="V456" s="89" t="str">
        <f t="shared" si="117"/>
        <v>S16</v>
      </c>
      <c r="W456" s="89">
        <f t="shared" si="131"/>
        <v>0.00943526057496736</v>
      </c>
      <c r="X456" s="89" t="s">
        <v>96</v>
      </c>
      <c r="Y456" s="90" t="s">
        <v>19</v>
      </c>
      <c r="AC456" s="89" t="s">
        <v>94</v>
      </c>
      <c r="AD456" s="90">
        <f t="shared" si="118"/>
        <v>0</v>
      </c>
      <c r="AE456" s="89" t="str">
        <f t="shared" si="119"/>
        <v>S16</v>
      </c>
      <c r="AF456" s="89">
        <f t="shared" si="132"/>
        <v>0.00983377508800909</v>
      </c>
      <c r="AG456" s="89" t="s">
        <v>96</v>
      </c>
      <c r="AH456" s="90" t="s">
        <v>25</v>
      </c>
      <c r="AL456" s="89" t="s">
        <v>94</v>
      </c>
      <c r="AM456" s="90">
        <f t="shared" si="120"/>
        <v>0</v>
      </c>
      <c r="AN456" s="89" t="str">
        <f t="shared" si="121"/>
        <v>S16</v>
      </c>
      <c r="AO456" s="89">
        <f t="shared" si="133"/>
        <v>0.0101644506642469</v>
      </c>
      <c r="AP456" s="89" t="s">
        <v>96</v>
      </c>
      <c r="AQ456" s="90" t="s">
        <v>22</v>
      </c>
      <c r="AU456" s="89" t="s">
        <v>94</v>
      </c>
      <c r="AV456" s="90">
        <f t="shared" si="122"/>
        <v>0</v>
      </c>
      <c r="AW456" s="89" t="str">
        <f t="shared" si="123"/>
        <v>S16</v>
      </c>
      <c r="AX456" s="89">
        <f t="shared" si="134"/>
        <v>0.01179346357049</v>
      </c>
      <c r="AY456" s="89" t="s">
        <v>96</v>
      </c>
      <c r="AZ456" s="90" t="s">
        <v>21</v>
      </c>
      <c r="BD456" s="89" t="s">
        <v>94</v>
      </c>
      <c r="BE456" s="90">
        <f t="shared" si="124"/>
        <v>0</v>
      </c>
      <c r="BF456" s="89" t="str">
        <f t="shared" si="125"/>
        <v>S16</v>
      </c>
      <c r="BG456" s="89">
        <f t="shared" si="126"/>
        <v>0.0101644506642469</v>
      </c>
      <c r="BH456" s="89" t="s">
        <v>96</v>
      </c>
      <c r="BI456" s="90" t="s">
        <v>23</v>
      </c>
      <c r="BM456" s="89" t="s">
        <v>94</v>
      </c>
      <c r="BN456" s="90">
        <f t="shared" si="127"/>
        <v>0</v>
      </c>
      <c r="BO456" s="89" t="str">
        <f t="shared" si="128"/>
        <v>S16</v>
      </c>
      <c r="BP456" s="89">
        <f t="shared" si="135"/>
        <v>0.01179346357049</v>
      </c>
      <c r="BQ456" s="89" t="s">
        <v>96</v>
      </c>
      <c r="BR456" s="90" t="s">
        <v>20</v>
      </c>
    </row>
    <row r="457" spans="11:70">
      <c r="K457" s="89" t="s">
        <v>94</v>
      </c>
      <c r="L457" s="90">
        <f t="shared" si="129"/>
        <v>0</v>
      </c>
      <c r="M457" s="89" t="s">
        <v>150</v>
      </c>
      <c r="N457" s="89">
        <f t="shared" si="130"/>
        <v>0.0107192629502442</v>
      </c>
      <c r="O457" s="89" t="s">
        <v>96</v>
      </c>
      <c r="P457" s="90" t="s">
        <v>24</v>
      </c>
      <c r="T457" s="89" t="s">
        <v>94</v>
      </c>
      <c r="U457" s="90">
        <f t="shared" si="116"/>
        <v>0</v>
      </c>
      <c r="V457" s="89" t="str">
        <f t="shared" si="117"/>
        <v>S17</v>
      </c>
      <c r="W457" s="89">
        <f t="shared" si="131"/>
        <v>0.00935860344516929</v>
      </c>
      <c r="X457" s="89" t="s">
        <v>96</v>
      </c>
      <c r="Y457" s="90" t="s">
        <v>19</v>
      </c>
      <c r="AC457" s="89" t="s">
        <v>94</v>
      </c>
      <c r="AD457" s="90">
        <f t="shared" si="118"/>
        <v>0</v>
      </c>
      <c r="AE457" s="89" t="str">
        <f t="shared" si="119"/>
        <v>S17</v>
      </c>
      <c r="AF457" s="89">
        <f t="shared" si="132"/>
        <v>0.0101050279210297</v>
      </c>
      <c r="AG457" s="89" t="s">
        <v>96</v>
      </c>
      <c r="AH457" s="90" t="s">
        <v>25</v>
      </c>
      <c r="AL457" s="89" t="s">
        <v>94</v>
      </c>
      <c r="AM457" s="90">
        <f t="shared" si="120"/>
        <v>0</v>
      </c>
      <c r="AN457" s="89" t="str">
        <f t="shared" si="121"/>
        <v>S17</v>
      </c>
      <c r="AO457" s="89">
        <f t="shared" si="133"/>
        <v>0.0102560890823508</v>
      </c>
      <c r="AP457" s="89" t="s">
        <v>96</v>
      </c>
      <c r="AQ457" s="90" t="s">
        <v>22</v>
      </c>
      <c r="AU457" s="89" t="s">
        <v>94</v>
      </c>
      <c r="AV457" s="90">
        <f t="shared" si="122"/>
        <v>0</v>
      </c>
      <c r="AW457" s="89" t="str">
        <f t="shared" si="123"/>
        <v>S17</v>
      </c>
      <c r="AX457" s="89">
        <f t="shared" si="134"/>
        <v>0.0119169823402558</v>
      </c>
      <c r="AY457" s="89" t="s">
        <v>96</v>
      </c>
      <c r="AZ457" s="90" t="s">
        <v>21</v>
      </c>
      <c r="BD457" s="89" t="s">
        <v>94</v>
      </c>
      <c r="BE457" s="90">
        <f t="shared" si="124"/>
        <v>0</v>
      </c>
      <c r="BF457" s="89" t="str">
        <f t="shared" si="125"/>
        <v>S17</v>
      </c>
      <c r="BG457" s="89">
        <f t="shared" si="126"/>
        <v>0.0102560890823508</v>
      </c>
      <c r="BH457" s="89" t="s">
        <v>96</v>
      </c>
      <c r="BI457" s="90" t="s">
        <v>23</v>
      </c>
      <c r="BM457" s="89" t="s">
        <v>94</v>
      </c>
      <c r="BN457" s="90">
        <f t="shared" si="127"/>
        <v>0</v>
      </c>
      <c r="BO457" s="89" t="str">
        <f t="shared" si="128"/>
        <v>S17</v>
      </c>
      <c r="BP457" s="89">
        <f t="shared" si="135"/>
        <v>0.0119169823402558</v>
      </c>
      <c r="BQ457" s="89" t="s">
        <v>96</v>
      </c>
      <c r="BR457" s="90" t="s">
        <v>20</v>
      </c>
    </row>
    <row r="458" spans="11:70">
      <c r="K458" s="89" t="s">
        <v>94</v>
      </c>
      <c r="L458" s="90">
        <f t="shared" si="129"/>
        <v>0</v>
      </c>
      <c r="M458" s="89" t="s">
        <v>151</v>
      </c>
      <c r="N458" s="89">
        <f t="shared" si="130"/>
        <v>0.0108315644882517</v>
      </c>
      <c r="O458" s="89" t="s">
        <v>96</v>
      </c>
      <c r="P458" s="90" t="s">
        <v>24</v>
      </c>
      <c r="T458" s="89" t="s">
        <v>94</v>
      </c>
      <c r="U458" s="90">
        <f t="shared" si="116"/>
        <v>0</v>
      </c>
      <c r="V458" s="89" t="str">
        <f t="shared" si="117"/>
        <v>S18</v>
      </c>
      <c r="W458" s="89">
        <f t="shared" si="131"/>
        <v>0.00937740083829202</v>
      </c>
      <c r="X458" s="89" t="s">
        <v>96</v>
      </c>
      <c r="Y458" s="90" t="s">
        <v>19</v>
      </c>
      <c r="AC458" s="89" t="s">
        <v>94</v>
      </c>
      <c r="AD458" s="90">
        <f t="shared" si="118"/>
        <v>0</v>
      </c>
      <c r="AE458" s="89" t="str">
        <f t="shared" si="119"/>
        <v>S18</v>
      </c>
      <c r="AF458" s="89">
        <f t="shared" si="132"/>
        <v>0.0102525876095419</v>
      </c>
      <c r="AG458" s="89" t="s">
        <v>96</v>
      </c>
      <c r="AH458" s="90" t="s">
        <v>25</v>
      </c>
      <c r="AL458" s="89" t="s">
        <v>94</v>
      </c>
      <c r="AM458" s="90">
        <f t="shared" si="120"/>
        <v>0</v>
      </c>
      <c r="AN458" s="89" t="str">
        <f t="shared" si="121"/>
        <v>S18</v>
      </c>
      <c r="AO458" s="89">
        <f t="shared" si="133"/>
        <v>0.010306050695497</v>
      </c>
      <c r="AP458" s="89" t="s">
        <v>96</v>
      </c>
      <c r="AQ458" s="90" t="s">
        <v>22</v>
      </c>
      <c r="AU458" s="89" t="s">
        <v>94</v>
      </c>
      <c r="AV458" s="90">
        <f t="shared" si="122"/>
        <v>0</v>
      </c>
      <c r="AW458" s="89" t="str">
        <f t="shared" si="123"/>
        <v>S18</v>
      </c>
      <c r="AX458" s="89">
        <f t="shared" si="134"/>
        <v>0.0119637007973735</v>
      </c>
      <c r="AY458" s="89" t="s">
        <v>96</v>
      </c>
      <c r="AZ458" s="90" t="s">
        <v>21</v>
      </c>
      <c r="BD458" s="89" t="s">
        <v>94</v>
      </c>
      <c r="BE458" s="90">
        <f t="shared" si="124"/>
        <v>0</v>
      </c>
      <c r="BF458" s="89" t="str">
        <f t="shared" si="125"/>
        <v>S18</v>
      </c>
      <c r="BG458" s="89">
        <f t="shared" si="126"/>
        <v>0.010306050695497</v>
      </c>
      <c r="BH458" s="89" t="s">
        <v>96</v>
      </c>
      <c r="BI458" s="90" t="s">
        <v>23</v>
      </c>
      <c r="BM458" s="89" t="s">
        <v>94</v>
      </c>
      <c r="BN458" s="90">
        <f t="shared" si="127"/>
        <v>0</v>
      </c>
      <c r="BO458" s="89" t="str">
        <f t="shared" si="128"/>
        <v>S18</v>
      </c>
      <c r="BP458" s="89">
        <f t="shared" si="135"/>
        <v>0.0119637007973735</v>
      </c>
      <c r="BQ458" s="89" t="s">
        <v>96</v>
      </c>
      <c r="BR458" s="90" t="s">
        <v>20</v>
      </c>
    </row>
    <row r="459" spans="11:70">
      <c r="K459" s="92" t="s">
        <v>94</v>
      </c>
      <c r="L459" s="90">
        <f t="shared" si="129"/>
        <v>0</v>
      </c>
      <c r="M459" s="89" t="s">
        <v>152</v>
      </c>
      <c r="N459" s="89">
        <f t="shared" si="130"/>
        <v>0.010907270240581</v>
      </c>
      <c r="O459" s="89" t="s">
        <v>96</v>
      </c>
      <c r="P459" s="90" t="s">
        <v>24</v>
      </c>
      <c r="T459" s="89" t="s">
        <v>94</v>
      </c>
      <c r="U459" s="90">
        <f t="shared" si="116"/>
        <v>0</v>
      </c>
      <c r="V459" s="89" t="str">
        <f t="shared" si="117"/>
        <v>S19</v>
      </c>
      <c r="W459" s="89">
        <f t="shared" si="131"/>
        <v>0.00955192040311233</v>
      </c>
      <c r="X459" s="89" t="s">
        <v>96</v>
      </c>
      <c r="Y459" s="90" t="s">
        <v>19</v>
      </c>
      <c r="AC459" s="89" t="s">
        <v>94</v>
      </c>
      <c r="AD459" s="90">
        <f t="shared" si="118"/>
        <v>0</v>
      </c>
      <c r="AE459" s="89" t="str">
        <f t="shared" si="119"/>
        <v>S19</v>
      </c>
      <c r="AF459" s="89">
        <f t="shared" si="132"/>
        <v>0.0103425955697234</v>
      </c>
      <c r="AG459" s="89" t="s">
        <v>96</v>
      </c>
      <c r="AH459" s="90" t="s">
        <v>25</v>
      </c>
      <c r="AL459" s="89" t="s">
        <v>94</v>
      </c>
      <c r="AM459" s="90">
        <f t="shared" si="120"/>
        <v>0</v>
      </c>
      <c r="AN459" s="89" t="str">
        <f t="shared" si="121"/>
        <v>S19</v>
      </c>
      <c r="AO459" s="89">
        <f t="shared" si="133"/>
        <v>0.010385014665602</v>
      </c>
      <c r="AP459" s="89" t="s">
        <v>96</v>
      </c>
      <c r="AQ459" s="90" t="s">
        <v>22</v>
      </c>
      <c r="AU459" s="89" t="s">
        <v>94</v>
      </c>
      <c r="AV459" s="90">
        <f t="shared" si="122"/>
        <v>0</v>
      </c>
      <c r="AW459" s="89" t="str">
        <f t="shared" si="123"/>
        <v>S19</v>
      </c>
      <c r="AX459" s="89">
        <f t="shared" si="134"/>
        <v>0.0120300603734161</v>
      </c>
      <c r="AY459" s="89" t="s">
        <v>96</v>
      </c>
      <c r="AZ459" s="90" t="s">
        <v>21</v>
      </c>
      <c r="BD459" s="89" t="s">
        <v>94</v>
      </c>
      <c r="BE459" s="90">
        <f t="shared" si="124"/>
        <v>0</v>
      </c>
      <c r="BF459" s="89" t="str">
        <f t="shared" si="125"/>
        <v>S19</v>
      </c>
      <c r="BG459" s="89">
        <f t="shared" si="126"/>
        <v>0.010385014665602</v>
      </c>
      <c r="BH459" s="89" t="s">
        <v>96</v>
      </c>
      <c r="BI459" s="90" t="s">
        <v>23</v>
      </c>
      <c r="BM459" s="89" t="s">
        <v>94</v>
      </c>
      <c r="BN459" s="90">
        <f t="shared" si="127"/>
        <v>0</v>
      </c>
      <c r="BO459" s="89" t="str">
        <f t="shared" si="128"/>
        <v>S19</v>
      </c>
      <c r="BP459" s="89">
        <f t="shared" si="135"/>
        <v>0.0120300603734161</v>
      </c>
      <c r="BQ459" s="89" t="s">
        <v>96</v>
      </c>
      <c r="BR459" s="90" t="s">
        <v>20</v>
      </c>
    </row>
    <row r="460" spans="11:70">
      <c r="K460" s="89" t="s">
        <v>94</v>
      </c>
      <c r="L460" s="90">
        <f t="shared" si="129"/>
        <v>0</v>
      </c>
      <c r="M460" s="89" t="s">
        <v>153</v>
      </c>
      <c r="N460" s="89">
        <f t="shared" si="130"/>
        <v>0.0109552436996141</v>
      </c>
      <c r="O460" s="89" t="s">
        <v>96</v>
      </c>
      <c r="P460" s="90" t="s">
        <v>24</v>
      </c>
      <c r="T460" s="89" t="s">
        <v>94</v>
      </c>
      <c r="U460" s="90">
        <f t="shared" si="116"/>
        <v>0</v>
      </c>
      <c r="V460" s="89" t="str">
        <f t="shared" si="117"/>
        <v>S20</v>
      </c>
      <c r="W460" s="89">
        <f t="shared" si="131"/>
        <v>0.00963772478352658</v>
      </c>
      <c r="X460" s="89" t="s">
        <v>96</v>
      </c>
      <c r="Y460" s="90" t="s">
        <v>19</v>
      </c>
      <c r="AC460" s="89" t="s">
        <v>94</v>
      </c>
      <c r="AD460" s="90">
        <f t="shared" si="118"/>
        <v>0</v>
      </c>
      <c r="AE460" s="89" t="str">
        <f t="shared" si="119"/>
        <v>S20</v>
      </c>
      <c r="AF460" s="89">
        <f t="shared" si="132"/>
        <v>0.0103710063004266</v>
      </c>
      <c r="AG460" s="89" t="s">
        <v>96</v>
      </c>
      <c r="AH460" s="90" t="s">
        <v>25</v>
      </c>
      <c r="AL460" s="89" t="s">
        <v>94</v>
      </c>
      <c r="AM460" s="90">
        <f t="shared" si="120"/>
        <v>0</v>
      </c>
      <c r="AN460" s="89" t="str">
        <f t="shared" si="121"/>
        <v>S20</v>
      </c>
      <c r="AO460" s="89">
        <f t="shared" si="133"/>
        <v>0.0104659175293997</v>
      </c>
      <c r="AP460" s="89" t="s">
        <v>96</v>
      </c>
      <c r="AQ460" s="90" t="s">
        <v>22</v>
      </c>
      <c r="AU460" s="89" t="s">
        <v>94</v>
      </c>
      <c r="AV460" s="90">
        <f t="shared" si="122"/>
        <v>0</v>
      </c>
      <c r="AW460" s="89" t="str">
        <f t="shared" si="123"/>
        <v>S20</v>
      </c>
      <c r="AX460" s="89">
        <f t="shared" si="134"/>
        <v>0.0121783296513417</v>
      </c>
      <c r="AY460" s="89" t="s">
        <v>96</v>
      </c>
      <c r="AZ460" s="90" t="s">
        <v>21</v>
      </c>
      <c r="BD460" s="89" t="s">
        <v>94</v>
      </c>
      <c r="BE460" s="90">
        <f t="shared" si="124"/>
        <v>0</v>
      </c>
      <c r="BF460" s="89" t="str">
        <f t="shared" si="125"/>
        <v>S20</v>
      </c>
      <c r="BG460" s="89">
        <f t="shared" si="126"/>
        <v>0.0104659175293997</v>
      </c>
      <c r="BH460" s="89" t="s">
        <v>96</v>
      </c>
      <c r="BI460" s="90" t="s">
        <v>23</v>
      </c>
      <c r="BM460" s="89" t="s">
        <v>94</v>
      </c>
      <c r="BN460" s="90">
        <f t="shared" si="127"/>
        <v>0</v>
      </c>
      <c r="BO460" s="89" t="str">
        <f t="shared" si="128"/>
        <v>S20</v>
      </c>
      <c r="BP460" s="89">
        <f t="shared" si="135"/>
        <v>0.0121783296513417</v>
      </c>
      <c r="BQ460" s="89" t="s">
        <v>96</v>
      </c>
      <c r="BR460" s="90" t="s">
        <v>20</v>
      </c>
    </row>
    <row r="461" spans="11:70">
      <c r="K461" s="89" t="s">
        <v>94</v>
      </c>
      <c r="L461" s="90">
        <f t="shared" si="129"/>
        <v>0</v>
      </c>
      <c r="M461" s="89" t="s">
        <v>154</v>
      </c>
      <c r="N461" s="89">
        <f t="shared" si="130"/>
        <v>0.0110001819222234</v>
      </c>
      <c r="O461" s="89" t="s">
        <v>96</v>
      </c>
      <c r="P461" s="90" t="s">
        <v>24</v>
      </c>
      <c r="T461" s="89" t="s">
        <v>94</v>
      </c>
      <c r="U461" s="90">
        <f t="shared" si="116"/>
        <v>0</v>
      </c>
      <c r="V461" s="89" t="str">
        <f t="shared" si="117"/>
        <v>S21</v>
      </c>
      <c r="W461" s="89">
        <f t="shared" si="131"/>
        <v>0.00945696449028081</v>
      </c>
      <c r="X461" s="89" t="s">
        <v>96</v>
      </c>
      <c r="Y461" s="90" t="s">
        <v>19</v>
      </c>
      <c r="AC461" s="89" t="s">
        <v>94</v>
      </c>
      <c r="AD461" s="90">
        <f t="shared" si="118"/>
        <v>0</v>
      </c>
      <c r="AE461" s="89" t="str">
        <f t="shared" si="119"/>
        <v>S21</v>
      </c>
      <c r="AF461" s="89">
        <f t="shared" si="132"/>
        <v>0.0103563715873088</v>
      </c>
      <c r="AG461" s="89" t="s">
        <v>96</v>
      </c>
      <c r="AH461" s="90" t="s">
        <v>25</v>
      </c>
      <c r="AL461" s="89" t="s">
        <v>94</v>
      </c>
      <c r="AM461" s="90">
        <f t="shared" si="120"/>
        <v>0</v>
      </c>
      <c r="AN461" s="89" t="str">
        <f t="shared" si="121"/>
        <v>S21</v>
      </c>
      <c r="AO461" s="89">
        <f t="shared" si="133"/>
        <v>0.0104972461771676</v>
      </c>
      <c r="AP461" s="89" t="s">
        <v>96</v>
      </c>
      <c r="AQ461" s="90" t="s">
        <v>22</v>
      </c>
      <c r="AU461" s="89" t="s">
        <v>94</v>
      </c>
      <c r="AV461" s="90">
        <f t="shared" si="122"/>
        <v>0</v>
      </c>
      <c r="AW461" s="89" t="str">
        <f t="shared" si="123"/>
        <v>S21</v>
      </c>
      <c r="AX461" s="89">
        <f t="shared" si="134"/>
        <v>0.0122964956240013</v>
      </c>
      <c r="AY461" s="89" t="s">
        <v>96</v>
      </c>
      <c r="AZ461" s="90" t="s">
        <v>21</v>
      </c>
      <c r="BD461" s="89" t="s">
        <v>94</v>
      </c>
      <c r="BE461" s="90">
        <f t="shared" si="124"/>
        <v>0</v>
      </c>
      <c r="BF461" s="89" t="str">
        <f t="shared" si="125"/>
        <v>S21</v>
      </c>
      <c r="BG461" s="89">
        <f t="shared" si="126"/>
        <v>0.0104972461771676</v>
      </c>
      <c r="BH461" s="89" t="s">
        <v>96</v>
      </c>
      <c r="BI461" s="90" t="s">
        <v>23</v>
      </c>
      <c r="BM461" s="89" t="s">
        <v>94</v>
      </c>
      <c r="BN461" s="90">
        <f t="shared" si="127"/>
        <v>0</v>
      </c>
      <c r="BO461" s="89" t="str">
        <f t="shared" si="128"/>
        <v>S21</v>
      </c>
      <c r="BP461" s="89">
        <f t="shared" si="135"/>
        <v>0.0122964956240013</v>
      </c>
      <c r="BQ461" s="89" t="s">
        <v>96</v>
      </c>
      <c r="BR461" s="90" t="s">
        <v>20</v>
      </c>
    </row>
    <row r="462" spans="11:70">
      <c r="K462" s="89" t="s">
        <v>94</v>
      </c>
      <c r="L462" s="90">
        <f t="shared" si="129"/>
        <v>0</v>
      </c>
      <c r="M462" s="89" t="s">
        <v>155</v>
      </c>
      <c r="N462" s="89">
        <f t="shared" si="130"/>
        <v>0.0110581445418841</v>
      </c>
      <c r="O462" s="89" t="s">
        <v>96</v>
      </c>
      <c r="P462" s="90" t="s">
        <v>24</v>
      </c>
      <c r="T462" s="89" t="s">
        <v>94</v>
      </c>
      <c r="U462" s="90">
        <f t="shared" si="116"/>
        <v>0</v>
      </c>
      <c r="V462" s="89" t="str">
        <f t="shared" si="117"/>
        <v>S22</v>
      </c>
      <c r="W462" s="89">
        <f t="shared" si="131"/>
        <v>0.00924291807486926</v>
      </c>
      <c r="X462" s="89" t="s">
        <v>96</v>
      </c>
      <c r="Y462" s="90" t="s">
        <v>19</v>
      </c>
      <c r="AC462" s="89" t="s">
        <v>94</v>
      </c>
      <c r="AD462" s="90">
        <f t="shared" si="118"/>
        <v>0</v>
      </c>
      <c r="AE462" s="89" t="str">
        <f t="shared" si="119"/>
        <v>S22</v>
      </c>
      <c r="AF462" s="89">
        <f t="shared" si="132"/>
        <v>0.0103336076165661</v>
      </c>
      <c r="AG462" s="89" t="s">
        <v>96</v>
      </c>
      <c r="AH462" s="90" t="s">
        <v>25</v>
      </c>
      <c r="AL462" s="89" t="s">
        <v>94</v>
      </c>
      <c r="AM462" s="90">
        <f t="shared" si="120"/>
        <v>0</v>
      </c>
      <c r="AN462" s="89" t="str">
        <f t="shared" si="121"/>
        <v>S22</v>
      </c>
      <c r="AO462" s="89">
        <f t="shared" si="133"/>
        <v>0.0104334553926126</v>
      </c>
      <c r="AP462" s="89" t="s">
        <v>96</v>
      </c>
      <c r="AQ462" s="90" t="s">
        <v>22</v>
      </c>
      <c r="AU462" s="89" t="s">
        <v>94</v>
      </c>
      <c r="AV462" s="90">
        <f t="shared" si="122"/>
        <v>0</v>
      </c>
      <c r="AW462" s="89" t="str">
        <f t="shared" si="123"/>
        <v>S22</v>
      </c>
      <c r="AX462" s="89">
        <f t="shared" si="134"/>
        <v>0.0121711498963057</v>
      </c>
      <c r="AY462" s="89" t="s">
        <v>96</v>
      </c>
      <c r="AZ462" s="90" t="s">
        <v>21</v>
      </c>
      <c r="BD462" s="89" t="s">
        <v>94</v>
      </c>
      <c r="BE462" s="90">
        <f t="shared" si="124"/>
        <v>0</v>
      </c>
      <c r="BF462" s="89" t="str">
        <f t="shared" si="125"/>
        <v>S22</v>
      </c>
      <c r="BG462" s="89">
        <f t="shared" si="126"/>
        <v>0.0104334553926126</v>
      </c>
      <c r="BH462" s="89" t="s">
        <v>96</v>
      </c>
      <c r="BI462" s="90" t="s">
        <v>23</v>
      </c>
      <c r="BM462" s="89" t="s">
        <v>94</v>
      </c>
      <c r="BN462" s="90">
        <f t="shared" si="127"/>
        <v>0</v>
      </c>
      <c r="BO462" s="89" t="str">
        <f t="shared" si="128"/>
        <v>S22</v>
      </c>
      <c r="BP462" s="89">
        <f t="shared" si="135"/>
        <v>0.0121711498963057</v>
      </c>
      <c r="BQ462" s="89" t="s">
        <v>96</v>
      </c>
      <c r="BR462" s="90" t="s">
        <v>20</v>
      </c>
    </row>
    <row r="463" spans="11:70">
      <c r="K463" s="93" t="s">
        <v>94</v>
      </c>
      <c r="L463" s="90">
        <f t="shared" si="129"/>
        <v>0</v>
      </c>
      <c r="M463" s="89" t="s">
        <v>156</v>
      </c>
      <c r="N463" s="89">
        <f t="shared" si="130"/>
        <v>0.0110634196829352</v>
      </c>
      <c r="O463" s="94" t="s">
        <v>96</v>
      </c>
      <c r="P463" s="90" t="s">
        <v>24</v>
      </c>
      <c r="T463" s="89" t="s">
        <v>94</v>
      </c>
      <c r="U463" s="90">
        <f t="shared" si="116"/>
        <v>0</v>
      </c>
      <c r="V463" s="89" t="str">
        <f t="shared" si="117"/>
        <v>S23</v>
      </c>
      <c r="W463" s="89">
        <f t="shared" si="131"/>
        <v>0.00910370000687102</v>
      </c>
      <c r="X463" s="94" t="s">
        <v>96</v>
      </c>
      <c r="Y463" s="90" t="s">
        <v>19</v>
      </c>
      <c r="AC463" s="89" t="s">
        <v>94</v>
      </c>
      <c r="AD463" s="90">
        <f t="shared" si="118"/>
        <v>0</v>
      </c>
      <c r="AE463" s="89" t="str">
        <f t="shared" si="119"/>
        <v>S23</v>
      </c>
      <c r="AF463" s="89">
        <f t="shared" si="132"/>
        <v>0.0103821474821582</v>
      </c>
      <c r="AG463" s="94" t="s">
        <v>96</v>
      </c>
      <c r="AH463" s="90" t="s">
        <v>25</v>
      </c>
      <c r="AL463" s="89" t="s">
        <v>94</v>
      </c>
      <c r="AM463" s="90">
        <f t="shared" si="120"/>
        <v>0</v>
      </c>
      <c r="AN463" s="89" t="str">
        <f t="shared" si="121"/>
        <v>S23</v>
      </c>
      <c r="AO463" s="89">
        <f t="shared" si="133"/>
        <v>0.0103443694938274</v>
      </c>
      <c r="AP463" s="94" t="s">
        <v>96</v>
      </c>
      <c r="AQ463" s="90" t="s">
        <v>22</v>
      </c>
      <c r="AU463" s="89" t="s">
        <v>94</v>
      </c>
      <c r="AV463" s="90">
        <f t="shared" si="122"/>
        <v>0</v>
      </c>
      <c r="AW463" s="89" t="str">
        <f t="shared" si="123"/>
        <v>S23</v>
      </c>
      <c r="AX463" s="89">
        <f t="shared" si="134"/>
        <v>0.0119662467877505</v>
      </c>
      <c r="AY463" s="94" t="s">
        <v>96</v>
      </c>
      <c r="AZ463" s="90" t="s">
        <v>21</v>
      </c>
      <c r="BD463" s="89" t="s">
        <v>94</v>
      </c>
      <c r="BE463" s="90">
        <f t="shared" si="124"/>
        <v>0</v>
      </c>
      <c r="BF463" s="89" t="str">
        <f t="shared" si="125"/>
        <v>S23</v>
      </c>
      <c r="BG463" s="89">
        <f t="shared" si="126"/>
        <v>0.0103443694938274</v>
      </c>
      <c r="BH463" s="94" t="s">
        <v>96</v>
      </c>
      <c r="BI463" s="90" t="s">
        <v>23</v>
      </c>
      <c r="BM463" s="89" t="s">
        <v>94</v>
      </c>
      <c r="BN463" s="90">
        <f t="shared" si="127"/>
        <v>0</v>
      </c>
      <c r="BO463" s="89" t="str">
        <f t="shared" si="128"/>
        <v>S23</v>
      </c>
      <c r="BP463" s="89">
        <f t="shared" si="135"/>
        <v>0.0119662467877505</v>
      </c>
      <c r="BQ463" s="94" t="s">
        <v>96</v>
      </c>
      <c r="BR463" s="90" t="s">
        <v>20</v>
      </c>
    </row>
    <row r="464" spans="11:70">
      <c r="K464" s="89" t="s">
        <v>94</v>
      </c>
      <c r="L464" s="90">
        <f t="shared" si="129"/>
        <v>0</v>
      </c>
      <c r="M464" s="90" t="s">
        <v>157</v>
      </c>
      <c r="N464" s="89">
        <f t="shared" si="130"/>
        <v>0.0107358071255442</v>
      </c>
      <c r="O464" s="89" t="s">
        <v>96</v>
      </c>
      <c r="P464" s="90" t="s">
        <v>24</v>
      </c>
      <c r="T464" s="89" t="s">
        <v>94</v>
      </c>
      <c r="U464" s="90">
        <f t="shared" si="116"/>
        <v>0</v>
      </c>
      <c r="V464" s="89" t="str">
        <f t="shared" si="117"/>
        <v>F0</v>
      </c>
      <c r="W464" s="89">
        <f t="shared" si="131"/>
        <v>0.00979234811426952</v>
      </c>
      <c r="X464" s="89" t="s">
        <v>96</v>
      </c>
      <c r="Y464" s="90" t="s">
        <v>19</v>
      </c>
      <c r="AC464" s="89" t="s">
        <v>94</v>
      </c>
      <c r="AD464" s="90">
        <f t="shared" si="118"/>
        <v>0</v>
      </c>
      <c r="AE464" s="89" t="str">
        <f t="shared" si="119"/>
        <v>F0</v>
      </c>
      <c r="AF464" s="89">
        <f t="shared" si="132"/>
        <v>0.0112280144932449</v>
      </c>
      <c r="AG464" s="89" t="s">
        <v>96</v>
      </c>
      <c r="AH464" s="90" t="s">
        <v>25</v>
      </c>
      <c r="AL464" s="89" t="s">
        <v>94</v>
      </c>
      <c r="AM464" s="90">
        <f t="shared" si="120"/>
        <v>0</v>
      </c>
      <c r="AN464" s="89" t="str">
        <f t="shared" si="121"/>
        <v>F0</v>
      </c>
      <c r="AO464" s="89">
        <f t="shared" si="133"/>
        <v>0.0105315353457976</v>
      </c>
      <c r="AP464" s="89" t="s">
        <v>96</v>
      </c>
      <c r="AQ464" s="90" t="s">
        <v>22</v>
      </c>
      <c r="AU464" s="89" t="s">
        <v>94</v>
      </c>
      <c r="AV464" s="90">
        <f t="shared" si="122"/>
        <v>0</v>
      </c>
      <c r="AW464" s="89" t="str">
        <f t="shared" si="123"/>
        <v>F0</v>
      </c>
      <c r="AX464" s="89">
        <f t="shared" si="134"/>
        <v>0.0113071216660431</v>
      </c>
      <c r="AY464" s="89" t="s">
        <v>96</v>
      </c>
      <c r="AZ464" s="90" t="s">
        <v>21</v>
      </c>
      <c r="BD464" s="89" t="s">
        <v>94</v>
      </c>
      <c r="BE464" s="90">
        <f t="shared" si="124"/>
        <v>0</v>
      </c>
      <c r="BF464" s="89" t="str">
        <f t="shared" si="125"/>
        <v>F0</v>
      </c>
      <c r="BG464" s="89">
        <f t="shared" si="126"/>
        <v>0.0105315353457976</v>
      </c>
      <c r="BH464" s="89" t="s">
        <v>96</v>
      </c>
      <c r="BI464" s="90" t="s">
        <v>23</v>
      </c>
      <c r="BM464" s="89" t="s">
        <v>94</v>
      </c>
      <c r="BN464" s="90">
        <f t="shared" si="127"/>
        <v>0</v>
      </c>
      <c r="BO464" s="89" t="str">
        <f t="shared" si="128"/>
        <v>F0</v>
      </c>
      <c r="BP464" s="89">
        <f t="shared" si="135"/>
        <v>0.0113071216660431</v>
      </c>
      <c r="BQ464" s="89" t="s">
        <v>96</v>
      </c>
      <c r="BR464" s="90" t="s">
        <v>20</v>
      </c>
    </row>
    <row r="465" spans="11:70">
      <c r="K465" s="89" t="s">
        <v>94</v>
      </c>
      <c r="L465" s="90">
        <f t="shared" si="129"/>
        <v>0</v>
      </c>
      <c r="M465" s="90" t="s">
        <v>158</v>
      </c>
      <c r="N465" s="89">
        <f t="shared" si="130"/>
        <v>0.0106576860500416</v>
      </c>
      <c r="O465" s="89" t="s">
        <v>96</v>
      </c>
      <c r="P465" s="90" t="s">
        <v>24</v>
      </c>
      <c r="T465" s="89" t="s">
        <v>94</v>
      </c>
      <c r="U465" s="90">
        <f t="shared" si="116"/>
        <v>0</v>
      </c>
      <c r="V465" s="89" t="str">
        <f t="shared" si="117"/>
        <v>F1</v>
      </c>
      <c r="W465" s="89">
        <f t="shared" si="131"/>
        <v>0.00919766699444991</v>
      </c>
      <c r="X465" s="89" t="s">
        <v>96</v>
      </c>
      <c r="Y465" s="90" t="s">
        <v>19</v>
      </c>
      <c r="AC465" s="89" t="s">
        <v>94</v>
      </c>
      <c r="AD465" s="90">
        <f t="shared" si="118"/>
        <v>0</v>
      </c>
      <c r="AE465" s="89" t="str">
        <f t="shared" si="119"/>
        <v>F1</v>
      </c>
      <c r="AF465" s="89">
        <f t="shared" si="132"/>
        <v>0.0113096943440033</v>
      </c>
      <c r="AG465" s="89" t="s">
        <v>96</v>
      </c>
      <c r="AH465" s="90" t="s">
        <v>25</v>
      </c>
      <c r="AL465" s="89" t="s">
        <v>94</v>
      </c>
      <c r="AM465" s="90">
        <f t="shared" si="120"/>
        <v>0</v>
      </c>
      <c r="AN465" s="89" t="str">
        <f t="shared" si="121"/>
        <v>F1</v>
      </c>
      <c r="AO465" s="89">
        <f t="shared" si="133"/>
        <v>0.0102965939924624</v>
      </c>
      <c r="AP465" s="89" t="s">
        <v>96</v>
      </c>
      <c r="AQ465" s="90" t="s">
        <v>22</v>
      </c>
      <c r="AU465" s="89" t="s">
        <v>94</v>
      </c>
      <c r="AV465" s="90">
        <f t="shared" si="122"/>
        <v>0</v>
      </c>
      <c r="AW465" s="89" t="str">
        <f t="shared" si="123"/>
        <v>F1</v>
      </c>
      <c r="AX465" s="89">
        <f t="shared" si="134"/>
        <v>0.0109087269053611</v>
      </c>
      <c r="AY465" s="89" t="s">
        <v>96</v>
      </c>
      <c r="AZ465" s="90" t="s">
        <v>21</v>
      </c>
      <c r="BD465" s="89" t="s">
        <v>94</v>
      </c>
      <c r="BE465" s="90">
        <f t="shared" si="124"/>
        <v>0</v>
      </c>
      <c r="BF465" s="89" t="str">
        <f t="shared" si="125"/>
        <v>F1</v>
      </c>
      <c r="BG465" s="89">
        <f t="shared" si="126"/>
        <v>0.0102965939924624</v>
      </c>
      <c r="BH465" s="89" t="s">
        <v>96</v>
      </c>
      <c r="BI465" s="90" t="s">
        <v>23</v>
      </c>
      <c r="BM465" s="89" t="s">
        <v>94</v>
      </c>
      <c r="BN465" s="90">
        <f t="shared" si="127"/>
        <v>0</v>
      </c>
      <c r="BO465" s="89" t="str">
        <f t="shared" si="128"/>
        <v>F1</v>
      </c>
      <c r="BP465" s="89">
        <f t="shared" si="135"/>
        <v>0.0109087269053611</v>
      </c>
      <c r="BQ465" s="89" t="s">
        <v>96</v>
      </c>
      <c r="BR465" s="90" t="s">
        <v>20</v>
      </c>
    </row>
    <row r="466" spans="11:70">
      <c r="K466" s="89" t="s">
        <v>94</v>
      </c>
      <c r="L466" s="90">
        <f t="shared" si="129"/>
        <v>0</v>
      </c>
      <c r="M466" s="90" t="s">
        <v>159</v>
      </c>
      <c r="N466" s="89">
        <f t="shared" si="130"/>
        <v>0.0105835473913529</v>
      </c>
      <c r="O466" s="89" t="s">
        <v>96</v>
      </c>
      <c r="P466" s="90" t="s">
        <v>24</v>
      </c>
      <c r="T466" s="89" t="s">
        <v>94</v>
      </c>
      <c r="U466" s="90">
        <f t="shared" si="116"/>
        <v>0</v>
      </c>
      <c r="V466" s="89" t="str">
        <f t="shared" si="117"/>
        <v>F2</v>
      </c>
      <c r="W466" s="89">
        <f t="shared" si="131"/>
        <v>0.00854419463909067</v>
      </c>
      <c r="X466" s="89" t="s">
        <v>96</v>
      </c>
      <c r="Y466" s="90" t="s">
        <v>19</v>
      </c>
      <c r="AC466" s="89" t="s">
        <v>94</v>
      </c>
      <c r="AD466" s="90">
        <f t="shared" si="118"/>
        <v>0</v>
      </c>
      <c r="AE466" s="89" t="str">
        <f t="shared" si="119"/>
        <v>F2</v>
      </c>
      <c r="AF466" s="89">
        <f t="shared" si="132"/>
        <v>0.0113149902537468</v>
      </c>
      <c r="AG466" s="89" t="s">
        <v>96</v>
      </c>
      <c r="AH466" s="90" t="s">
        <v>25</v>
      </c>
      <c r="AL466" s="89" t="s">
        <v>94</v>
      </c>
      <c r="AM466" s="90">
        <f t="shared" si="120"/>
        <v>0</v>
      </c>
      <c r="AN466" s="89" t="str">
        <f t="shared" si="121"/>
        <v>F2</v>
      </c>
      <c r="AO466" s="89">
        <f t="shared" si="133"/>
        <v>0.0100033503779941</v>
      </c>
      <c r="AP466" s="89" t="s">
        <v>96</v>
      </c>
      <c r="AQ466" s="90" t="s">
        <v>22</v>
      </c>
      <c r="AU466" s="89" t="s">
        <v>94</v>
      </c>
      <c r="AV466" s="90">
        <f t="shared" si="122"/>
        <v>0</v>
      </c>
      <c r="AW466" s="89" t="str">
        <f t="shared" si="123"/>
        <v>F2</v>
      </c>
      <c r="AX466" s="89">
        <f t="shared" si="134"/>
        <v>0.0103576120983907</v>
      </c>
      <c r="AY466" s="89" t="s">
        <v>96</v>
      </c>
      <c r="AZ466" s="90" t="s">
        <v>21</v>
      </c>
      <c r="BD466" s="89" t="s">
        <v>94</v>
      </c>
      <c r="BE466" s="90">
        <f t="shared" si="124"/>
        <v>0</v>
      </c>
      <c r="BF466" s="89" t="str">
        <f t="shared" si="125"/>
        <v>F2</v>
      </c>
      <c r="BG466" s="89">
        <f t="shared" si="126"/>
        <v>0.0100033503779941</v>
      </c>
      <c r="BH466" s="89" t="s">
        <v>96</v>
      </c>
      <c r="BI466" s="90" t="s">
        <v>23</v>
      </c>
      <c r="BM466" s="89" t="s">
        <v>94</v>
      </c>
      <c r="BN466" s="90">
        <f t="shared" si="127"/>
        <v>0</v>
      </c>
      <c r="BO466" s="89" t="str">
        <f t="shared" si="128"/>
        <v>F2</v>
      </c>
      <c r="BP466" s="89">
        <f t="shared" si="135"/>
        <v>0.0103576120983907</v>
      </c>
      <c r="BQ466" s="89" t="s">
        <v>96</v>
      </c>
      <c r="BR466" s="90" t="s">
        <v>20</v>
      </c>
    </row>
    <row r="467" spans="11:70">
      <c r="K467" s="92" t="s">
        <v>94</v>
      </c>
      <c r="L467" s="90">
        <f t="shared" si="129"/>
        <v>0</v>
      </c>
      <c r="M467" s="90" t="s">
        <v>160</v>
      </c>
      <c r="N467" s="89">
        <f t="shared" si="130"/>
        <v>0.0104461270949771</v>
      </c>
      <c r="O467" s="89" t="s">
        <v>96</v>
      </c>
      <c r="P467" s="90" t="s">
        <v>24</v>
      </c>
      <c r="T467" s="89" t="s">
        <v>94</v>
      </c>
      <c r="U467" s="90">
        <f t="shared" si="116"/>
        <v>0</v>
      </c>
      <c r="V467" s="89" t="str">
        <f t="shared" si="117"/>
        <v>F3</v>
      </c>
      <c r="W467" s="89">
        <f t="shared" si="131"/>
        <v>0.00811303806936269</v>
      </c>
      <c r="X467" s="89" t="s">
        <v>96</v>
      </c>
      <c r="Y467" s="90" t="s">
        <v>19</v>
      </c>
      <c r="AC467" s="89" t="s">
        <v>94</v>
      </c>
      <c r="AD467" s="90">
        <f t="shared" si="118"/>
        <v>0</v>
      </c>
      <c r="AE467" s="89" t="str">
        <f t="shared" si="119"/>
        <v>F3</v>
      </c>
      <c r="AF467" s="89">
        <f t="shared" si="132"/>
        <v>0.0111561314017322</v>
      </c>
      <c r="AG467" s="89" t="s">
        <v>96</v>
      </c>
      <c r="AH467" s="90" t="s">
        <v>25</v>
      </c>
      <c r="AL467" s="89" t="s">
        <v>94</v>
      </c>
      <c r="AM467" s="90">
        <f t="shared" si="120"/>
        <v>0</v>
      </c>
      <c r="AN467" s="89" t="str">
        <f t="shared" si="121"/>
        <v>F3</v>
      </c>
      <c r="AO467" s="89">
        <f t="shared" si="133"/>
        <v>0.00968890908838409</v>
      </c>
      <c r="AP467" s="89" t="s">
        <v>96</v>
      </c>
      <c r="AQ467" s="90" t="s">
        <v>22</v>
      </c>
      <c r="AU467" s="89" t="s">
        <v>94</v>
      </c>
      <c r="AV467" s="90">
        <f t="shared" si="122"/>
        <v>0</v>
      </c>
      <c r="AW467" s="89" t="str">
        <f t="shared" si="123"/>
        <v>F3</v>
      </c>
      <c r="AX467" s="89">
        <f t="shared" si="134"/>
        <v>0.00970958954985666</v>
      </c>
      <c r="AY467" s="89" t="s">
        <v>96</v>
      </c>
      <c r="AZ467" s="90" t="s">
        <v>21</v>
      </c>
      <c r="BD467" s="89" t="s">
        <v>94</v>
      </c>
      <c r="BE467" s="90">
        <f t="shared" si="124"/>
        <v>0</v>
      </c>
      <c r="BF467" s="89" t="str">
        <f t="shared" si="125"/>
        <v>F3</v>
      </c>
      <c r="BG467" s="89">
        <f t="shared" si="126"/>
        <v>0.00968890908838409</v>
      </c>
      <c r="BH467" s="89" t="s">
        <v>96</v>
      </c>
      <c r="BI467" s="90" t="s">
        <v>23</v>
      </c>
      <c r="BM467" s="89" t="s">
        <v>94</v>
      </c>
      <c r="BN467" s="90">
        <f t="shared" si="127"/>
        <v>0</v>
      </c>
      <c r="BO467" s="89" t="str">
        <f t="shared" si="128"/>
        <v>F3</v>
      </c>
      <c r="BP467" s="89">
        <f t="shared" si="135"/>
        <v>0.00970958954985666</v>
      </c>
      <c r="BQ467" s="89" t="s">
        <v>96</v>
      </c>
      <c r="BR467" s="90" t="s">
        <v>20</v>
      </c>
    </row>
    <row r="468" spans="11:70">
      <c r="K468" s="89" t="s">
        <v>94</v>
      </c>
      <c r="L468" s="90">
        <f t="shared" si="129"/>
        <v>0</v>
      </c>
      <c r="M468" s="90" t="s">
        <v>161</v>
      </c>
      <c r="N468" s="89">
        <f t="shared" si="130"/>
        <v>0.0102146767579268</v>
      </c>
      <c r="O468" s="89" t="s">
        <v>96</v>
      </c>
      <c r="P468" s="90" t="s">
        <v>24</v>
      </c>
      <c r="T468" s="89" t="s">
        <v>94</v>
      </c>
      <c r="U468" s="90">
        <f t="shared" si="116"/>
        <v>0</v>
      </c>
      <c r="V468" s="89" t="str">
        <f t="shared" si="117"/>
        <v>F4</v>
      </c>
      <c r="W468" s="89">
        <f t="shared" si="131"/>
        <v>0.0079309392492168</v>
      </c>
      <c r="X468" s="89" t="s">
        <v>96</v>
      </c>
      <c r="Y468" s="90" t="s">
        <v>19</v>
      </c>
      <c r="AC468" s="89" t="s">
        <v>94</v>
      </c>
      <c r="AD468" s="90">
        <f t="shared" si="118"/>
        <v>0</v>
      </c>
      <c r="AE468" s="89" t="str">
        <f t="shared" si="119"/>
        <v>F4</v>
      </c>
      <c r="AF468" s="89">
        <f t="shared" si="132"/>
        <v>0.0107686746446468</v>
      </c>
      <c r="AG468" s="89" t="s">
        <v>96</v>
      </c>
      <c r="AH468" s="90" t="s">
        <v>25</v>
      </c>
      <c r="AL468" s="89" t="s">
        <v>94</v>
      </c>
      <c r="AM468" s="90">
        <f t="shared" si="120"/>
        <v>0</v>
      </c>
      <c r="AN468" s="89" t="str">
        <f t="shared" si="121"/>
        <v>F4</v>
      </c>
      <c r="AO468" s="89">
        <f t="shared" si="133"/>
        <v>0.00940573624668299</v>
      </c>
      <c r="AP468" s="89" t="s">
        <v>96</v>
      </c>
      <c r="AQ468" s="90" t="s">
        <v>22</v>
      </c>
      <c r="AU468" s="89" t="s">
        <v>94</v>
      </c>
      <c r="AV468" s="90">
        <f t="shared" si="122"/>
        <v>0</v>
      </c>
      <c r="AW468" s="89" t="str">
        <f t="shared" si="123"/>
        <v>F4</v>
      </c>
      <c r="AX468" s="89">
        <f t="shared" si="134"/>
        <v>0.00910461646843936</v>
      </c>
      <c r="AY468" s="89" t="s">
        <v>96</v>
      </c>
      <c r="AZ468" s="90" t="s">
        <v>21</v>
      </c>
      <c r="BD468" s="89" t="s">
        <v>94</v>
      </c>
      <c r="BE468" s="90">
        <f t="shared" si="124"/>
        <v>0</v>
      </c>
      <c r="BF468" s="89" t="str">
        <f t="shared" si="125"/>
        <v>F4</v>
      </c>
      <c r="BG468" s="89">
        <f t="shared" si="126"/>
        <v>0.00940573624668299</v>
      </c>
      <c r="BH468" s="89" t="s">
        <v>96</v>
      </c>
      <c r="BI468" s="90" t="s">
        <v>23</v>
      </c>
      <c r="BM468" s="89" t="s">
        <v>94</v>
      </c>
      <c r="BN468" s="90">
        <f t="shared" si="127"/>
        <v>0</v>
      </c>
      <c r="BO468" s="89" t="str">
        <f t="shared" si="128"/>
        <v>F4</v>
      </c>
      <c r="BP468" s="89">
        <f t="shared" si="135"/>
        <v>0.00910461646843936</v>
      </c>
      <c r="BQ468" s="89" t="s">
        <v>96</v>
      </c>
      <c r="BR468" s="90" t="s">
        <v>20</v>
      </c>
    </row>
    <row r="469" spans="11:70">
      <c r="K469" s="89" t="s">
        <v>94</v>
      </c>
      <c r="L469" s="90">
        <f t="shared" si="129"/>
        <v>0</v>
      </c>
      <c r="M469" s="90" t="s">
        <v>162</v>
      </c>
      <c r="N469" s="89">
        <f t="shared" si="130"/>
        <v>0.00989699335343166</v>
      </c>
      <c r="O469" s="89" t="s">
        <v>96</v>
      </c>
      <c r="P469" s="90" t="s">
        <v>24</v>
      </c>
      <c r="T469" s="89" t="s">
        <v>94</v>
      </c>
      <c r="U469" s="90">
        <f t="shared" si="116"/>
        <v>0</v>
      </c>
      <c r="V469" s="89" t="str">
        <f t="shared" si="117"/>
        <v>F5</v>
      </c>
      <c r="W469" s="89">
        <f t="shared" si="131"/>
        <v>0.00789810598623206</v>
      </c>
      <c r="X469" s="89" t="s">
        <v>96</v>
      </c>
      <c r="Y469" s="90" t="s">
        <v>19</v>
      </c>
      <c r="AC469" s="89" t="s">
        <v>94</v>
      </c>
      <c r="AD469" s="90">
        <f t="shared" si="118"/>
        <v>0</v>
      </c>
      <c r="AE469" s="89" t="str">
        <f t="shared" si="119"/>
        <v>F5</v>
      </c>
      <c r="AF469" s="89">
        <f t="shared" si="132"/>
        <v>0.0101560137052873</v>
      </c>
      <c r="AG469" s="89" t="s">
        <v>96</v>
      </c>
      <c r="AH469" s="90" t="s">
        <v>25</v>
      </c>
      <c r="AL469" s="89" t="s">
        <v>94</v>
      </c>
      <c r="AM469" s="90">
        <f t="shared" si="120"/>
        <v>0</v>
      </c>
      <c r="AN469" s="89" t="str">
        <f t="shared" si="121"/>
        <v>F5</v>
      </c>
      <c r="AO469" s="89">
        <f t="shared" si="133"/>
        <v>0.00913466512343893</v>
      </c>
      <c r="AP469" s="89" t="s">
        <v>96</v>
      </c>
      <c r="AQ469" s="90" t="s">
        <v>22</v>
      </c>
      <c r="AU469" s="89" t="s">
        <v>94</v>
      </c>
      <c r="AV469" s="90">
        <f t="shared" si="122"/>
        <v>0</v>
      </c>
      <c r="AW469" s="89" t="str">
        <f t="shared" si="123"/>
        <v>F5</v>
      </c>
      <c r="AX469" s="89">
        <f t="shared" si="134"/>
        <v>0.00868310786101314</v>
      </c>
      <c r="AY469" s="89" t="s">
        <v>96</v>
      </c>
      <c r="AZ469" s="90" t="s">
        <v>21</v>
      </c>
      <c r="BD469" s="89" t="s">
        <v>94</v>
      </c>
      <c r="BE469" s="90">
        <f t="shared" si="124"/>
        <v>0</v>
      </c>
      <c r="BF469" s="89" t="str">
        <f t="shared" si="125"/>
        <v>F5</v>
      </c>
      <c r="BG469" s="89">
        <f t="shared" si="126"/>
        <v>0.00913466512343893</v>
      </c>
      <c r="BH469" s="89" t="s">
        <v>96</v>
      </c>
      <c r="BI469" s="90" t="s">
        <v>23</v>
      </c>
      <c r="BM469" s="89" t="s">
        <v>94</v>
      </c>
      <c r="BN469" s="90">
        <f t="shared" si="127"/>
        <v>0</v>
      </c>
      <c r="BO469" s="89" t="str">
        <f t="shared" si="128"/>
        <v>F5</v>
      </c>
      <c r="BP469" s="89">
        <f t="shared" si="135"/>
        <v>0.00868310786101314</v>
      </c>
      <c r="BQ469" s="89" t="s">
        <v>96</v>
      </c>
      <c r="BR469" s="90" t="s">
        <v>20</v>
      </c>
    </row>
    <row r="470" spans="11:70">
      <c r="K470" s="89" t="s">
        <v>94</v>
      </c>
      <c r="L470" s="90">
        <f t="shared" si="129"/>
        <v>0</v>
      </c>
      <c r="M470" s="90" t="s">
        <v>163</v>
      </c>
      <c r="N470" s="89">
        <f t="shared" si="130"/>
        <v>0.00968128602588257</v>
      </c>
      <c r="O470" s="89" t="s">
        <v>96</v>
      </c>
      <c r="P470" s="90" t="s">
        <v>24</v>
      </c>
      <c r="T470" s="89" t="s">
        <v>94</v>
      </c>
      <c r="U470" s="90">
        <f t="shared" si="116"/>
        <v>0</v>
      </c>
      <c r="V470" s="89" t="str">
        <f t="shared" si="117"/>
        <v>F6</v>
      </c>
      <c r="W470" s="89">
        <f t="shared" si="131"/>
        <v>0.00790151026263472</v>
      </c>
      <c r="X470" s="89" t="s">
        <v>96</v>
      </c>
      <c r="Y470" s="90" t="s">
        <v>19</v>
      </c>
      <c r="AC470" s="89" t="s">
        <v>94</v>
      </c>
      <c r="AD470" s="90">
        <f t="shared" si="118"/>
        <v>0</v>
      </c>
      <c r="AE470" s="89" t="str">
        <f t="shared" si="119"/>
        <v>F6</v>
      </c>
      <c r="AF470" s="89">
        <f t="shared" si="132"/>
        <v>0.00948283173067475</v>
      </c>
      <c r="AG470" s="89" t="s">
        <v>96</v>
      </c>
      <c r="AH470" s="90" t="s">
        <v>25</v>
      </c>
      <c r="AL470" s="89" t="s">
        <v>94</v>
      </c>
      <c r="AM470" s="90">
        <f t="shared" si="120"/>
        <v>0</v>
      </c>
      <c r="AN470" s="89" t="str">
        <f t="shared" si="121"/>
        <v>F6</v>
      </c>
      <c r="AO470" s="89">
        <f t="shared" si="133"/>
        <v>0.008879575380784</v>
      </c>
      <c r="AP470" s="89" t="s">
        <v>96</v>
      </c>
      <c r="AQ470" s="90" t="s">
        <v>22</v>
      </c>
      <c r="AU470" s="89" t="s">
        <v>94</v>
      </c>
      <c r="AV470" s="90">
        <f t="shared" si="122"/>
        <v>0</v>
      </c>
      <c r="AW470" s="89" t="str">
        <f t="shared" si="123"/>
        <v>F6</v>
      </c>
      <c r="AX470" s="89">
        <f t="shared" si="134"/>
        <v>0.00837790390817935</v>
      </c>
      <c r="AY470" s="89" t="s">
        <v>96</v>
      </c>
      <c r="AZ470" s="90" t="s">
        <v>21</v>
      </c>
      <c r="BD470" s="89" t="s">
        <v>94</v>
      </c>
      <c r="BE470" s="90">
        <f t="shared" si="124"/>
        <v>0</v>
      </c>
      <c r="BF470" s="89" t="str">
        <f t="shared" si="125"/>
        <v>F6</v>
      </c>
      <c r="BG470" s="89">
        <f t="shared" si="126"/>
        <v>0.008879575380784</v>
      </c>
      <c r="BH470" s="89" t="s">
        <v>96</v>
      </c>
      <c r="BI470" s="90" t="s">
        <v>23</v>
      </c>
      <c r="BM470" s="89" t="s">
        <v>94</v>
      </c>
      <c r="BN470" s="90">
        <f t="shared" si="127"/>
        <v>0</v>
      </c>
      <c r="BO470" s="89" t="str">
        <f t="shared" si="128"/>
        <v>F6</v>
      </c>
      <c r="BP470" s="89">
        <f t="shared" si="135"/>
        <v>0.00837790390817935</v>
      </c>
      <c r="BQ470" s="89" t="s">
        <v>96</v>
      </c>
      <c r="BR470" s="90" t="s">
        <v>20</v>
      </c>
    </row>
    <row r="471" spans="11:70">
      <c r="K471" s="92" t="s">
        <v>94</v>
      </c>
      <c r="L471" s="90">
        <f t="shared" si="129"/>
        <v>0</v>
      </c>
      <c r="M471" s="90" t="s">
        <v>164</v>
      </c>
      <c r="N471" s="89">
        <f t="shared" si="130"/>
        <v>0.00952863617887526</v>
      </c>
      <c r="O471" s="89" t="s">
        <v>96</v>
      </c>
      <c r="P471" s="90" t="s">
        <v>24</v>
      </c>
      <c r="T471" s="89" t="s">
        <v>94</v>
      </c>
      <c r="U471" s="90">
        <f t="shared" si="116"/>
        <v>0</v>
      </c>
      <c r="V471" s="89" t="str">
        <f t="shared" si="117"/>
        <v>F7</v>
      </c>
      <c r="W471" s="89">
        <f t="shared" si="131"/>
        <v>0.00800095186223973</v>
      </c>
      <c r="X471" s="89" t="s">
        <v>96</v>
      </c>
      <c r="Y471" s="90" t="s">
        <v>19</v>
      </c>
      <c r="AC471" s="89" t="s">
        <v>94</v>
      </c>
      <c r="AD471" s="90">
        <f t="shared" si="118"/>
        <v>0</v>
      </c>
      <c r="AE471" s="89" t="str">
        <f t="shared" si="119"/>
        <v>F7</v>
      </c>
      <c r="AF471" s="89">
        <f t="shared" si="132"/>
        <v>0.00892524413904446</v>
      </c>
      <c r="AG471" s="89" t="s">
        <v>96</v>
      </c>
      <c r="AH471" s="90" t="s">
        <v>25</v>
      </c>
      <c r="AL471" s="89" t="s">
        <v>94</v>
      </c>
      <c r="AM471" s="90">
        <f t="shared" si="120"/>
        <v>0</v>
      </c>
      <c r="AN471" s="89" t="str">
        <f t="shared" si="121"/>
        <v>F7</v>
      </c>
      <c r="AO471" s="89">
        <f t="shared" si="133"/>
        <v>0.00871077771197979</v>
      </c>
      <c r="AP471" s="89" t="s">
        <v>96</v>
      </c>
      <c r="AQ471" s="90" t="s">
        <v>22</v>
      </c>
      <c r="AU471" s="89" t="s">
        <v>94</v>
      </c>
      <c r="AV471" s="90">
        <f t="shared" si="122"/>
        <v>0</v>
      </c>
      <c r="AW471" s="89" t="str">
        <f t="shared" si="123"/>
        <v>F7</v>
      </c>
      <c r="AX471" s="89">
        <f t="shared" si="134"/>
        <v>0.00821660393206931</v>
      </c>
      <c r="AY471" s="89" t="s">
        <v>96</v>
      </c>
      <c r="AZ471" s="90" t="s">
        <v>21</v>
      </c>
      <c r="BD471" s="89" t="s">
        <v>94</v>
      </c>
      <c r="BE471" s="90">
        <f t="shared" si="124"/>
        <v>0</v>
      </c>
      <c r="BF471" s="89" t="str">
        <f t="shared" si="125"/>
        <v>F7</v>
      </c>
      <c r="BG471" s="89">
        <f t="shared" si="126"/>
        <v>0.00871077771197979</v>
      </c>
      <c r="BH471" s="89" t="s">
        <v>96</v>
      </c>
      <c r="BI471" s="90" t="s">
        <v>23</v>
      </c>
      <c r="BM471" s="89" t="s">
        <v>94</v>
      </c>
      <c r="BN471" s="90">
        <f t="shared" si="127"/>
        <v>0</v>
      </c>
      <c r="BO471" s="89" t="str">
        <f t="shared" si="128"/>
        <v>F7</v>
      </c>
      <c r="BP471" s="89">
        <f t="shared" si="135"/>
        <v>0.00821660393206931</v>
      </c>
      <c r="BQ471" s="89" t="s">
        <v>96</v>
      </c>
      <c r="BR471" s="90" t="s">
        <v>20</v>
      </c>
    </row>
    <row r="472" spans="11:70">
      <c r="K472" s="89" t="s">
        <v>94</v>
      </c>
      <c r="L472" s="90">
        <f t="shared" si="129"/>
        <v>0</v>
      </c>
      <c r="M472" s="90" t="s">
        <v>165</v>
      </c>
      <c r="N472" s="89">
        <f t="shared" si="130"/>
        <v>0.00943366285965646</v>
      </c>
      <c r="O472" s="89" t="s">
        <v>96</v>
      </c>
      <c r="P472" s="90" t="s">
        <v>24</v>
      </c>
      <c r="T472" s="89" t="s">
        <v>94</v>
      </c>
      <c r="U472" s="90">
        <f t="shared" si="116"/>
        <v>0</v>
      </c>
      <c r="V472" s="89" t="str">
        <f t="shared" si="117"/>
        <v>F8</v>
      </c>
      <c r="W472" s="89">
        <f t="shared" si="131"/>
        <v>0.00824726709865658</v>
      </c>
      <c r="X472" s="89" t="s">
        <v>96</v>
      </c>
      <c r="Y472" s="90" t="s">
        <v>19</v>
      </c>
      <c r="AC472" s="89" t="s">
        <v>94</v>
      </c>
      <c r="AD472" s="90">
        <f t="shared" si="118"/>
        <v>0</v>
      </c>
      <c r="AE472" s="89" t="str">
        <f t="shared" si="119"/>
        <v>F8</v>
      </c>
      <c r="AF472" s="89">
        <f t="shared" si="132"/>
        <v>0.00857746379589666</v>
      </c>
      <c r="AG472" s="89" t="s">
        <v>96</v>
      </c>
      <c r="AH472" s="90" t="s">
        <v>25</v>
      </c>
      <c r="AL472" s="89" t="s">
        <v>94</v>
      </c>
      <c r="AM472" s="90">
        <f t="shared" si="120"/>
        <v>0</v>
      </c>
      <c r="AN472" s="89" t="str">
        <f t="shared" si="121"/>
        <v>F8</v>
      </c>
      <c r="AO472" s="89">
        <f t="shared" si="133"/>
        <v>0.00866782602621625</v>
      </c>
      <c r="AP472" s="89" t="s">
        <v>96</v>
      </c>
      <c r="AQ472" s="90" t="s">
        <v>22</v>
      </c>
      <c r="AU472" s="89" t="s">
        <v>94</v>
      </c>
      <c r="AV472" s="90">
        <f t="shared" si="122"/>
        <v>0</v>
      </c>
      <c r="AW472" s="89" t="str">
        <f t="shared" si="123"/>
        <v>F8</v>
      </c>
      <c r="AX472" s="89">
        <f t="shared" si="134"/>
        <v>0.0081798925504394</v>
      </c>
      <c r="AY472" s="89" t="s">
        <v>96</v>
      </c>
      <c r="AZ472" s="90" t="s">
        <v>21</v>
      </c>
      <c r="BD472" s="89" t="s">
        <v>94</v>
      </c>
      <c r="BE472" s="90">
        <f t="shared" si="124"/>
        <v>0</v>
      </c>
      <c r="BF472" s="89" t="str">
        <f t="shared" si="125"/>
        <v>F8</v>
      </c>
      <c r="BG472" s="89">
        <f t="shared" si="126"/>
        <v>0.00866782602621625</v>
      </c>
      <c r="BH472" s="89" t="s">
        <v>96</v>
      </c>
      <c r="BI472" s="90" t="s">
        <v>23</v>
      </c>
      <c r="BM472" s="89" t="s">
        <v>94</v>
      </c>
      <c r="BN472" s="90">
        <f t="shared" si="127"/>
        <v>0</v>
      </c>
      <c r="BO472" s="89" t="str">
        <f t="shared" si="128"/>
        <v>F8</v>
      </c>
      <c r="BP472" s="89">
        <f t="shared" si="135"/>
        <v>0.0081798925504394</v>
      </c>
      <c r="BQ472" s="89" t="s">
        <v>96</v>
      </c>
      <c r="BR472" s="90" t="s">
        <v>20</v>
      </c>
    </row>
    <row r="473" spans="11:70">
      <c r="K473" s="89" t="s">
        <v>94</v>
      </c>
      <c r="L473" s="90">
        <f t="shared" si="129"/>
        <v>0</v>
      </c>
      <c r="M473" s="90" t="s">
        <v>166</v>
      </c>
      <c r="N473" s="89">
        <f t="shared" si="130"/>
        <v>0.00940817133070058</v>
      </c>
      <c r="O473" s="89" t="s">
        <v>96</v>
      </c>
      <c r="P473" s="90" t="s">
        <v>24</v>
      </c>
      <c r="T473" s="89" t="s">
        <v>94</v>
      </c>
      <c r="U473" s="90">
        <f t="shared" si="116"/>
        <v>0</v>
      </c>
      <c r="V473" s="89" t="str">
        <f t="shared" si="117"/>
        <v>F9</v>
      </c>
      <c r="W473" s="89">
        <f t="shared" si="131"/>
        <v>0.00885796956725601</v>
      </c>
      <c r="X473" s="89" t="s">
        <v>96</v>
      </c>
      <c r="Y473" s="90" t="s">
        <v>19</v>
      </c>
      <c r="AC473" s="89" t="s">
        <v>94</v>
      </c>
      <c r="AD473" s="90">
        <f t="shared" si="118"/>
        <v>0</v>
      </c>
      <c r="AE473" s="89" t="str">
        <f t="shared" si="119"/>
        <v>F9</v>
      </c>
      <c r="AF473" s="89">
        <f t="shared" si="132"/>
        <v>0.00839285662362912</v>
      </c>
      <c r="AG473" s="89" t="s">
        <v>96</v>
      </c>
      <c r="AH473" s="90" t="s">
        <v>25</v>
      </c>
      <c r="AL473" s="89" t="s">
        <v>94</v>
      </c>
      <c r="AM473" s="90">
        <f t="shared" si="120"/>
        <v>0</v>
      </c>
      <c r="AN473" s="89" t="str">
        <f t="shared" si="121"/>
        <v>F9</v>
      </c>
      <c r="AO473" s="89">
        <f t="shared" si="133"/>
        <v>0.00880204113766848</v>
      </c>
      <c r="AP473" s="89" t="s">
        <v>96</v>
      </c>
      <c r="AQ473" s="90" t="s">
        <v>22</v>
      </c>
      <c r="AU473" s="89" t="s">
        <v>94</v>
      </c>
      <c r="AV473" s="90">
        <f t="shared" si="122"/>
        <v>0</v>
      </c>
      <c r="AW473" s="89" t="str">
        <f t="shared" si="123"/>
        <v>F9</v>
      </c>
      <c r="AX473" s="89">
        <f t="shared" si="134"/>
        <v>0.00833236536167792</v>
      </c>
      <c r="AY473" s="89" t="s">
        <v>96</v>
      </c>
      <c r="AZ473" s="90" t="s">
        <v>21</v>
      </c>
      <c r="BD473" s="89" t="s">
        <v>94</v>
      </c>
      <c r="BE473" s="90">
        <f t="shared" si="124"/>
        <v>0</v>
      </c>
      <c r="BF473" s="89" t="str">
        <f t="shared" si="125"/>
        <v>F9</v>
      </c>
      <c r="BG473" s="89">
        <f t="shared" si="126"/>
        <v>0.00880204113766848</v>
      </c>
      <c r="BH473" s="89" t="s">
        <v>96</v>
      </c>
      <c r="BI473" s="90" t="s">
        <v>23</v>
      </c>
      <c r="BM473" s="89" t="s">
        <v>94</v>
      </c>
      <c r="BN473" s="90">
        <f t="shared" si="127"/>
        <v>0</v>
      </c>
      <c r="BO473" s="89" t="str">
        <f t="shared" si="128"/>
        <v>F9</v>
      </c>
      <c r="BP473" s="89">
        <f t="shared" si="135"/>
        <v>0.00833236536167792</v>
      </c>
      <c r="BQ473" s="89" t="s">
        <v>96</v>
      </c>
      <c r="BR473" s="90" t="s">
        <v>20</v>
      </c>
    </row>
    <row r="474" spans="11:70">
      <c r="K474" s="89" t="s">
        <v>94</v>
      </c>
      <c r="L474" s="90">
        <f t="shared" si="129"/>
        <v>0</v>
      </c>
      <c r="M474" s="90" t="s">
        <v>167</v>
      </c>
      <c r="N474" s="89">
        <f t="shared" si="130"/>
        <v>0.0094154909801672</v>
      </c>
      <c r="O474" s="89" t="s">
        <v>96</v>
      </c>
      <c r="P474" s="90" t="s">
        <v>24</v>
      </c>
      <c r="T474" s="89" t="s">
        <v>94</v>
      </c>
      <c r="U474" s="90">
        <f t="shared" si="116"/>
        <v>0</v>
      </c>
      <c r="V474" s="89" t="str">
        <f t="shared" si="117"/>
        <v>F10</v>
      </c>
      <c r="W474" s="89">
        <f t="shared" si="131"/>
        <v>0.00966533282520593</v>
      </c>
      <c r="X474" s="89" t="s">
        <v>96</v>
      </c>
      <c r="Y474" s="90" t="s">
        <v>19</v>
      </c>
      <c r="AC474" s="89" t="s">
        <v>94</v>
      </c>
      <c r="AD474" s="90">
        <f t="shared" si="118"/>
        <v>0</v>
      </c>
      <c r="AE474" s="89" t="str">
        <f t="shared" si="119"/>
        <v>F10</v>
      </c>
      <c r="AF474" s="89">
        <f t="shared" si="132"/>
        <v>0.00831605281137172</v>
      </c>
      <c r="AG474" s="89" t="s">
        <v>96</v>
      </c>
      <c r="AH474" s="90" t="s">
        <v>25</v>
      </c>
      <c r="AL474" s="89" t="s">
        <v>94</v>
      </c>
      <c r="AM474" s="90">
        <f t="shared" si="120"/>
        <v>0</v>
      </c>
      <c r="AN474" s="89" t="str">
        <f t="shared" si="121"/>
        <v>F10</v>
      </c>
      <c r="AO474" s="89">
        <f t="shared" si="133"/>
        <v>0.00910858030278524</v>
      </c>
      <c r="AP474" s="89" t="s">
        <v>96</v>
      </c>
      <c r="AQ474" s="90" t="s">
        <v>22</v>
      </c>
      <c r="AU474" s="89" t="s">
        <v>94</v>
      </c>
      <c r="AV474" s="90">
        <f t="shared" si="122"/>
        <v>0</v>
      </c>
      <c r="AW474" s="89" t="str">
        <f t="shared" si="123"/>
        <v>F10</v>
      </c>
      <c r="AX474" s="89">
        <f t="shared" si="134"/>
        <v>0.0088127430632995</v>
      </c>
      <c r="AY474" s="89" t="s">
        <v>96</v>
      </c>
      <c r="AZ474" s="90" t="s">
        <v>21</v>
      </c>
      <c r="BD474" s="89" t="s">
        <v>94</v>
      </c>
      <c r="BE474" s="90">
        <f t="shared" si="124"/>
        <v>0</v>
      </c>
      <c r="BF474" s="89" t="str">
        <f t="shared" si="125"/>
        <v>F10</v>
      </c>
      <c r="BG474" s="89">
        <f t="shared" si="126"/>
        <v>0.00910858030278524</v>
      </c>
      <c r="BH474" s="89" t="s">
        <v>96</v>
      </c>
      <c r="BI474" s="90" t="s">
        <v>23</v>
      </c>
      <c r="BM474" s="89" t="s">
        <v>94</v>
      </c>
      <c r="BN474" s="90">
        <f t="shared" si="127"/>
        <v>0</v>
      </c>
      <c r="BO474" s="89" t="str">
        <f t="shared" si="128"/>
        <v>F10</v>
      </c>
      <c r="BP474" s="89">
        <f t="shared" si="135"/>
        <v>0.0088127430632995</v>
      </c>
      <c r="BQ474" s="89" t="s">
        <v>96</v>
      </c>
      <c r="BR474" s="90" t="s">
        <v>20</v>
      </c>
    </row>
    <row r="475" spans="11:70">
      <c r="K475" s="93" t="s">
        <v>94</v>
      </c>
      <c r="L475" s="90">
        <f t="shared" si="129"/>
        <v>0</v>
      </c>
      <c r="M475" s="90" t="s">
        <v>168</v>
      </c>
      <c r="N475" s="89">
        <f t="shared" si="130"/>
        <v>0.00952017895298573</v>
      </c>
      <c r="O475" s="94" t="s">
        <v>96</v>
      </c>
      <c r="P475" s="90" t="s">
        <v>24</v>
      </c>
      <c r="T475" s="89" t="s">
        <v>94</v>
      </c>
      <c r="U475" s="90">
        <f t="shared" si="116"/>
        <v>0</v>
      </c>
      <c r="V475" s="89" t="str">
        <f t="shared" si="117"/>
        <v>F11</v>
      </c>
      <c r="W475" s="89">
        <f t="shared" si="131"/>
        <v>0.0101571832936489</v>
      </c>
      <c r="X475" s="94" t="s">
        <v>96</v>
      </c>
      <c r="Y475" s="90" t="s">
        <v>19</v>
      </c>
      <c r="AC475" s="89" t="s">
        <v>94</v>
      </c>
      <c r="AD475" s="90">
        <f t="shared" si="118"/>
        <v>0</v>
      </c>
      <c r="AE475" s="89" t="str">
        <f t="shared" si="119"/>
        <v>F11</v>
      </c>
      <c r="AF475" s="89">
        <f t="shared" si="132"/>
        <v>0.00835629520039642</v>
      </c>
      <c r="AG475" s="94" t="s">
        <v>96</v>
      </c>
      <c r="AH475" s="90" t="s">
        <v>25</v>
      </c>
      <c r="AL475" s="89" t="s">
        <v>94</v>
      </c>
      <c r="AM475" s="90">
        <f t="shared" si="120"/>
        <v>0</v>
      </c>
      <c r="AN475" s="89" t="str">
        <f t="shared" si="121"/>
        <v>F11</v>
      </c>
      <c r="AO475" s="89">
        <f t="shared" si="133"/>
        <v>0.00943953550863204</v>
      </c>
      <c r="AP475" s="94" t="s">
        <v>96</v>
      </c>
      <c r="AQ475" s="90" t="s">
        <v>22</v>
      </c>
      <c r="AU475" s="89" t="s">
        <v>94</v>
      </c>
      <c r="AV475" s="90">
        <f t="shared" si="122"/>
        <v>0</v>
      </c>
      <c r="AW475" s="89" t="str">
        <f t="shared" si="123"/>
        <v>F11</v>
      </c>
      <c r="AX475" s="89">
        <f t="shared" si="134"/>
        <v>0.00944091962441784</v>
      </c>
      <c r="AY475" s="94" t="s">
        <v>96</v>
      </c>
      <c r="AZ475" s="90" t="s">
        <v>21</v>
      </c>
      <c r="BD475" s="89" t="s">
        <v>94</v>
      </c>
      <c r="BE475" s="90">
        <f t="shared" si="124"/>
        <v>0</v>
      </c>
      <c r="BF475" s="89" t="str">
        <f t="shared" si="125"/>
        <v>F11</v>
      </c>
      <c r="BG475" s="89">
        <f t="shared" si="126"/>
        <v>0.00943953550863204</v>
      </c>
      <c r="BH475" s="94" t="s">
        <v>96</v>
      </c>
      <c r="BI475" s="90" t="s">
        <v>23</v>
      </c>
      <c r="BM475" s="89" t="s">
        <v>94</v>
      </c>
      <c r="BN475" s="90">
        <f t="shared" si="127"/>
        <v>0</v>
      </c>
      <c r="BO475" s="89" t="str">
        <f t="shared" si="128"/>
        <v>F11</v>
      </c>
      <c r="BP475" s="89">
        <f t="shared" si="135"/>
        <v>0.00944091962441784</v>
      </c>
      <c r="BQ475" s="94" t="s">
        <v>96</v>
      </c>
      <c r="BR475" s="90" t="s">
        <v>20</v>
      </c>
    </row>
    <row r="476" spans="11:70">
      <c r="K476" s="89" t="s">
        <v>94</v>
      </c>
      <c r="L476" s="90">
        <f t="shared" si="129"/>
        <v>0</v>
      </c>
      <c r="M476" s="90" t="s">
        <v>169</v>
      </c>
      <c r="N476" s="89">
        <f t="shared" si="130"/>
        <v>0.0097784080457126</v>
      </c>
      <c r="O476" s="89" t="s">
        <v>96</v>
      </c>
      <c r="P476" s="90" t="s">
        <v>24</v>
      </c>
      <c r="T476" s="89" t="s">
        <v>94</v>
      </c>
      <c r="U476" s="90">
        <f t="shared" si="116"/>
        <v>0</v>
      </c>
      <c r="V476" s="89" t="str">
        <f t="shared" si="117"/>
        <v>F12</v>
      </c>
      <c r="W476" s="89">
        <f t="shared" si="131"/>
        <v>0.0103315541531896</v>
      </c>
      <c r="X476" s="89" t="s">
        <v>96</v>
      </c>
      <c r="Y476" s="90" t="s">
        <v>19</v>
      </c>
      <c r="AC476" s="89" t="s">
        <v>94</v>
      </c>
      <c r="AD476" s="90">
        <f t="shared" si="118"/>
        <v>0</v>
      </c>
      <c r="AE476" s="89" t="str">
        <f t="shared" si="119"/>
        <v>F12</v>
      </c>
      <c r="AF476" s="89">
        <f t="shared" si="132"/>
        <v>0.00862739868559834</v>
      </c>
      <c r="AG476" s="89" t="s">
        <v>96</v>
      </c>
      <c r="AH476" s="90" t="s">
        <v>25</v>
      </c>
      <c r="AL476" s="89" t="s">
        <v>94</v>
      </c>
      <c r="AM476" s="90">
        <f t="shared" si="120"/>
        <v>0</v>
      </c>
      <c r="AN476" s="89" t="str">
        <f t="shared" si="121"/>
        <v>F12</v>
      </c>
      <c r="AO476" s="89">
        <f t="shared" si="133"/>
        <v>0.00972903315749418</v>
      </c>
      <c r="AP476" s="89" t="s">
        <v>96</v>
      </c>
      <c r="AQ476" s="90" t="s">
        <v>22</v>
      </c>
      <c r="AU476" s="89" t="s">
        <v>94</v>
      </c>
      <c r="AV476" s="90">
        <f t="shared" si="122"/>
        <v>0</v>
      </c>
      <c r="AW476" s="89" t="str">
        <f t="shared" si="123"/>
        <v>F12</v>
      </c>
      <c r="AX476" s="89">
        <f t="shared" si="134"/>
        <v>0.00993225696018672</v>
      </c>
      <c r="AY476" s="89" t="s">
        <v>96</v>
      </c>
      <c r="AZ476" s="90" t="s">
        <v>21</v>
      </c>
      <c r="BD476" s="89" t="s">
        <v>94</v>
      </c>
      <c r="BE476" s="90">
        <f t="shared" si="124"/>
        <v>0</v>
      </c>
      <c r="BF476" s="89" t="str">
        <f t="shared" si="125"/>
        <v>F12</v>
      </c>
      <c r="BG476" s="89">
        <f t="shared" si="126"/>
        <v>0.00972903315749418</v>
      </c>
      <c r="BH476" s="89" t="s">
        <v>96</v>
      </c>
      <c r="BI476" s="90" t="s">
        <v>23</v>
      </c>
      <c r="BM476" s="89" t="s">
        <v>94</v>
      </c>
      <c r="BN476" s="90">
        <f t="shared" si="127"/>
        <v>0</v>
      </c>
      <c r="BO476" s="89" t="str">
        <f t="shared" si="128"/>
        <v>F12</v>
      </c>
      <c r="BP476" s="89">
        <f t="shared" si="135"/>
        <v>0.00993225696018672</v>
      </c>
      <c r="BQ476" s="89" t="s">
        <v>96</v>
      </c>
      <c r="BR476" s="90" t="s">
        <v>20</v>
      </c>
    </row>
    <row r="477" spans="11:70">
      <c r="K477" s="89" t="s">
        <v>94</v>
      </c>
      <c r="L477" s="90">
        <f t="shared" si="129"/>
        <v>0</v>
      </c>
      <c r="M477" s="90" t="s">
        <v>170</v>
      </c>
      <c r="N477" s="89">
        <f t="shared" si="130"/>
        <v>0.0101062988549921</v>
      </c>
      <c r="O477" s="89" t="s">
        <v>96</v>
      </c>
      <c r="P477" s="90" t="s">
        <v>24</v>
      </c>
      <c r="T477" s="89" t="s">
        <v>94</v>
      </c>
      <c r="U477" s="90">
        <f t="shared" si="116"/>
        <v>0</v>
      </c>
      <c r="V477" s="89" t="str">
        <f t="shared" si="117"/>
        <v>F13</v>
      </c>
      <c r="W477" s="89">
        <f t="shared" si="131"/>
        <v>0.0102451610598429</v>
      </c>
      <c r="X477" s="89" t="s">
        <v>96</v>
      </c>
      <c r="Y477" s="90" t="s">
        <v>19</v>
      </c>
      <c r="AC477" s="89" t="s">
        <v>94</v>
      </c>
      <c r="AD477" s="90">
        <f t="shared" si="118"/>
        <v>0</v>
      </c>
      <c r="AE477" s="89" t="str">
        <f t="shared" si="119"/>
        <v>F13</v>
      </c>
      <c r="AF477" s="89">
        <f t="shared" si="132"/>
        <v>0.00927199608134477</v>
      </c>
      <c r="AG477" s="89" t="s">
        <v>96</v>
      </c>
      <c r="AH477" s="90" t="s">
        <v>25</v>
      </c>
      <c r="AL477" s="89" t="s">
        <v>94</v>
      </c>
      <c r="AM477" s="90">
        <f t="shared" si="120"/>
        <v>0</v>
      </c>
      <c r="AN477" s="89" t="str">
        <f t="shared" si="121"/>
        <v>F13</v>
      </c>
      <c r="AO477" s="89">
        <f t="shared" si="133"/>
        <v>0.0100056046200632</v>
      </c>
      <c r="AP477" s="89" t="s">
        <v>96</v>
      </c>
      <c r="AQ477" s="90" t="s">
        <v>22</v>
      </c>
      <c r="AU477" s="89" t="s">
        <v>94</v>
      </c>
      <c r="AV477" s="90">
        <f t="shared" si="122"/>
        <v>0</v>
      </c>
      <c r="AW477" s="89" t="str">
        <f t="shared" si="123"/>
        <v>F13</v>
      </c>
      <c r="AX477" s="89">
        <f t="shared" si="134"/>
        <v>0.0103304424444612</v>
      </c>
      <c r="AY477" s="89" t="s">
        <v>96</v>
      </c>
      <c r="AZ477" s="90" t="s">
        <v>21</v>
      </c>
      <c r="BD477" s="89" t="s">
        <v>94</v>
      </c>
      <c r="BE477" s="90">
        <f t="shared" si="124"/>
        <v>0</v>
      </c>
      <c r="BF477" s="89" t="str">
        <f t="shared" si="125"/>
        <v>F13</v>
      </c>
      <c r="BG477" s="89">
        <f t="shared" si="126"/>
        <v>0.0100056046200632</v>
      </c>
      <c r="BH477" s="89" t="s">
        <v>96</v>
      </c>
      <c r="BI477" s="90" t="s">
        <v>23</v>
      </c>
      <c r="BM477" s="89" t="s">
        <v>94</v>
      </c>
      <c r="BN477" s="90">
        <f t="shared" si="127"/>
        <v>0</v>
      </c>
      <c r="BO477" s="89" t="str">
        <f t="shared" si="128"/>
        <v>F13</v>
      </c>
      <c r="BP477" s="89">
        <f t="shared" si="135"/>
        <v>0.0103304424444612</v>
      </c>
      <c r="BQ477" s="89" t="s">
        <v>96</v>
      </c>
      <c r="BR477" s="90" t="s">
        <v>20</v>
      </c>
    </row>
    <row r="478" spans="11:70">
      <c r="K478" s="89" t="s">
        <v>94</v>
      </c>
      <c r="L478" s="90">
        <f t="shared" si="129"/>
        <v>0</v>
      </c>
      <c r="M478" s="90" t="s">
        <v>171</v>
      </c>
      <c r="N478" s="89">
        <f t="shared" si="130"/>
        <v>0.0103605372909633</v>
      </c>
      <c r="O478" s="89" t="s">
        <v>96</v>
      </c>
      <c r="P478" s="90" t="s">
        <v>24</v>
      </c>
      <c r="T478" s="89" t="s">
        <v>94</v>
      </c>
      <c r="U478" s="90">
        <f t="shared" si="116"/>
        <v>0</v>
      </c>
      <c r="V478" s="89" t="str">
        <f t="shared" si="117"/>
        <v>F14</v>
      </c>
      <c r="W478" s="89">
        <f t="shared" si="131"/>
        <v>0.0101042353300386</v>
      </c>
      <c r="X478" s="89" t="s">
        <v>96</v>
      </c>
      <c r="Y478" s="90" t="s">
        <v>19</v>
      </c>
      <c r="AC478" s="89" t="s">
        <v>94</v>
      </c>
      <c r="AD478" s="90">
        <f t="shared" si="118"/>
        <v>0</v>
      </c>
      <c r="AE478" s="89" t="str">
        <f t="shared" si="119"/>
        <v>F14</v>
      </c>
      <c r="AF478" s="89">
        <f t="shared" si="132"/>
        <v>0.0101245921585661</v>
      </c>
      <c r="AG478" s="89" t="s">
        <v>96</v>
      </c>
      <c r="AH478" s="90" t="s">
        <v>25</v>
      </c>
      <c r="AL478" s="89" t="s">
        <v>94</v>
      </c>
      <c r="AM478" s="90">
        <f t="shared" si="120"/>
        <v>0</v>
      </c>
      <c r="AN478" s="89" t="str">
        <f t="shared" si="121"/>
        <v>F14</v>
      </c>
      <c r="AO478" s="89">
        <f t="shared" si="133"/>
        <v>0.0102399485785492</v>
      </c>
      <c r="AP478" s="89" t="s">
        <v>96</v>
      </c>
      <c r="AQ478" s="90" t="s">
        <v>22</v>
      </c>
      <c r="AU478" s="89" t="s">
        <v>94</v>
      </c>
      <c r="AV478" s="90">
        <f t="shared" si="122"/>
        <v>0</v>
      </c>
      <c r="AW478" s="89" t="str">
        <f t="shared" si="123"/>
        <v>F14</v>
      </c>
      <c r="AX478" s="89">
        <f t="shared" si="134"/>
        <v>0.0105385112297558</v>
      </c>
      <c r="AY478" s="89" t="s">
        <v>96</v>
      </c>
      <c r="AZ478" s="90" t="s">
        <v>21</v>
      </c>
      <c r="BD478" s="89" t="s">
        <v>94</v>
      </c>
      <c r="BE478" s="90">
        <f t="shared" si="124"/>
        <v>0</v>
      </c>
      <c r="BF478" s="89" t="str">
        <f t="shared" si="125"/>
        <v>F14</v>
      </c>
      <c r="BG478" s="89">
        <f t="shared" si="126"/>
        <v>0.0102399485785492</v>
      </c>
      <c r="BH478" s="89" t="s">
        <v>96</v>
      </c>
      <c r="BI478" s="90" t="s">
        <v>23</v>
      </c>
      <c r="BM478" s="89" t="s">
        <v>94</v>
      </c>
      <c r="BN478" s="90">
        <f t="shared" si="127"/>
        <v>0</v>
      </c>
      <c r="BO478" s="89" t="str">
        <f t="shared" si="128"/>
        <v>F14</v>
      </c>
      <c r="BP478" s="89">
        <f t="shared" si="135"/>
        <v>0.0105385112297558</v>
      </c>
      <c r="BQ478" s="89" t="s">
        <v>96</v>
      </c>
      <c r="BR478" s="90" t="s">
        <v>20</v>
      </c>
    </row>
    <row r="479" spans="11:70">
      <c r="K479" s="92" t="s">
        <v>94</v>
      </c>
      <c r="L479" s="90">
        <f t="shared" si="129"/>
        <v>0</v>
      </c>
      <c r="M479" s="90" t="s">
        <v>172</v>
      </c>
      <c r="N479" s="89">
        <f t="shared" si="130"/>
        <v>0.0104784533287574</v>
      </c>
      <c r="O479" s="89" t="s">
        <v>96</v>
      </c>
      <c r="P479" s="90" t="s">
        <v>24</v>
      </c>
      <c r="T479" s="89" t="s">
        <v>94</v>
      </c>
      <c r="U479" s="90">
        <f t="shared" si="116"/>
        <v>0</v>
      </c>
      <c r="V479" s="89" t="str">
        <f t="shared" si="117"/>
        <v>F15</v>
      </c>
      <c r="W479" s="89">
        <f t="shared" si="131"/>
        <v>0.0100301767459323</v>
      </c>
      <c r="X479" s="89" t="s">
        <v>96</v>
      </c>
      <c r="Y479" s="90" t="s">
        <v>19</v>
      </c>
      <c r="AC479" s="89" t="s">
        <v>94</v>
      </c>
      <c r="AD479" s="90">
        <f t="shared" si="118"/>
        <v>0</v>
      </c>
      <c r="AE479" s="89" t="str">
        <f t="shared" si="119"/>
        <v>F15</v>
      </c>
      <c r="AF479" s="89">
        <f t="shared" si="132"/>
        <v>0.0106284312664555</v>
      </c>
      <c r="AG479" s="89" t="s">
        <v>96</v>
      </c>
      <c r="AH479" s="90" t="s">
        <v>25</v>
      </c>
      <c r="AL479" s="89" t="s">
        <v>94</v>
      </c>
      <c r="AM479" s="90">
        <f t="shared" si="120"/>
        <v>0</v>
      </c>
      <c r="AN479" s="89" t="str">
        <f t="shared" si="121"/>
        <v>F15</v>
      </c>
      <c r="AO479" s="89">
        <f t="shared" si="133"/>
        <v>0.0103813058891921</v>
      </c>
      <c r="AP479" s="89" t="s">
        <v>96</v>
      </c>
      <c r="AQ479" s="90" t="s">
        <v>22</v>
      </c>
      <c r="AU479" s="89" t="s">
        <v>94</v>
      </c>
      <c r="AV479" s="90">
        <f t="shared" si="122"/>
        <v>0</v>
      </c>
      <c r="AW479" s="89" t="str">
        <f t="shared" si="123"/>
        <v>F15</v>
      </c>
      <c r="AX479" s="89">
        <f t="shared" si="134"/>
        <v>0.0106343067495129</v>
      </c>
      <c r="AY479" s="89" t="s">
        <v>96</v>
      </c>
      <c r="AZ479" s="90" t="s">
        <v>21</v>
      </c>
      <c r="BD479" s="89" t="s">
        <v>94</v>
      </c>
      <c r="BE479" s="90">
        <f t="shared" si="124"/>
        <v>0</v>
      </c>
      <c r="BF479" s="89" t="str">
        <f t="shared" si="125"/>
        <v>F15</v>
      </c>
      <c r="BG479" s="89">
        <f t="shared" si="126"/>
        <v>0.0103813058891921</v>
      </c>
      <c r="BH479" s="89" t="s">
        <v>96</v>
      </c>
      <c r="BI479" s="90" t="s">
        <v>23</v>
      </c>
      <c r="BM479" s="89" t="s">
        <v>94</v>
      </c>
      <c r="BN479" s="90">
        <f t="shared" si="127"/>
        <v>0</v>
      </c>
      <c r="BO479" s="89" t="str">
        <f t="shared" si="128"/>
        <v>F15</v>
      </c>
      <c r="BP479" s="89">
        <f t="shared" si="135"/>
        <v>0.0106343067495129</v>
      </c>
      <c r="BQ479" s="89" t="s">
        <v>96</v>
      </c>
      <c r="BR479" s="90" t="s">
        <v>20</v>
      </c>
    </row>
    <row r="480" spans="11:70">
      <c r="K480" s="89" t="s">
        <v>94</v>
      </c>
      <c r="L480" s="90">
        <f t="shared" si="129"/>
        <v>0</v>
      </c>
      <c r="M480" s="90" t="s">
        <v>173</v>
      </c>
      <c r="N480" s="89">
        <f t="shared" si="130"/>
        <v>0.0105543133150902</v>
      </c>
      <c r="O480" s="89" t="s">
        <v>96</v>
      </c>
      <c r="P480" s="90" t="s">
        <v>24</v>
      </c>
      <c r="T480" s="89" t="s">
        <v>94</v>
      </c>
      <c r="U480" s="90">
        <f t="shared" ref="U480:U543" si="136">L480</f>
        <v>0</v>
      </c>
      <c r="V480" s="89" t="str">
        <f t="shared" ref="V480:V543" si="137">M480</f>
        <v>F16</v>
      </c>
      <c r="W480" s="89">
        <f t="shared" si="131"/>
        <v>0.0099792732136525</v>
      </c>
      <c r="X480" s="89" t="s">
        <v>96</v>
      </c>
      <c r="Y480" s="90" t="s">
        <v>19</v>
      </c>
      <c r="AC480" s="89" t="s">
        <v>94</v>
      </c>
      <c r="AD480" s="90">
        <f t="shared" ref="AD480:AD543" si="138">U480</f>
        <v>0</v>
      </c>
      <c r="AE480" s="89" t="str">
        <f t="shared" ref="AE480:AE543" si="139">V480</f>
        <v>F16</v>
      </c>
      <c r="AF480" s="89">
        <f t="shared" si="132"/>
        <v>0.0108743339662005</v>
      </c>
      <c r="AG480" s="89" t="s">
        <v>96</v>
      </c>
      <c r="AH480" s="90" t="s">
        <v>25</v>
      </c>
      <c r="AL480" s="89" t="s">
        <v>94</v>
      </c>
      <c r="AM480" s="90">
        <f t="shared" ref="AM480:AM543" si="140">AD480</f>
        <v>0</v>
      </c>
      <c r="AN480" s="89" t="str">
        <f t="shared" ref="AN480:AN543" si="141">AE480</f>
        <v>F16</v>
      </c>
      <c r="AO480" s="89">
        <f t="shared" si="133"/>
        <v>0.0104341093929223</v>
      </c>
      <c r="AP480" s="89" t="s">
        <v>96</v>
      </c>
      <c r="AQ480" s="90" t="s">
        <v>22</v>
      </c>
      <c r="AU480" s="89" t="s">
        <v>94</v>
      </c>
      <c r="AV480" s="90">
        <f t="shared" ref="AV480:AV543" si="142">AM480</f>
        <v>0</v>
      </c>
      <c r="AW480" s="89" t="str">
        <f t="shared" ref="AW480:AW543" si="143">AN480</f>
        <v>F16</v>
      </c>
      <c r="AX480" s="89">
        <f t="shared" si="134"/>
        <v>0.0106626803306411</v>
      </c>
      <c r="AY480" s="89" t="s">
        <v>96</v>
      </c>
      <c r="AZ480" s="90" t="s">
        <v>21</v>
      </c>
      <c r="BD480" s="89" t="s">
        <v>94</v>
      </c>
      <c r="BE480" s="90">
        <f t="shared" ref="BE480:BE543" si="144">AV480</f>
        <v>0</v>
      </c>
      <c r="BF480" s="89" t="str">
        <f t="shared" ref="BF480:BF543" si="145">AW480</f>
        <v>F16</v>
      </c>
      <c r="BG480" s="89">
        <f t="shared" ref="BG480:BG543" si="146">AO480</f>
        <v>0.0104341093929223</v>
      </c>
      <c r="BH480" s="89" t="s">
        <v>96</v>
      </c>
      <c r="BI480" s="90" t="s">
        <v>23</v>
      </c>
      <c r="BM480" s="89" t="s">
        <v>94</v>
      </c>
      <c r="BN480" s="90">
        <f t="shared" ref="BN480:BN543" si="147">BE480</f>
        <v>0</v>
      </c>
      <c r="BO480" s="89" t="str">
        <f t="shared" ref="BO480:BO543" si="148">BF480</f>
        <v>F16</v>
      </c>
      <c r="BP480" s="89">
        <f t="shared" si="135"/>
        <v>0.0106626803306411</v>
      </c>
      <c r="BQ480" s="89" t="s">
        <v>96</v>
      </c>
      <c r="BR480" s="90" t="s">
        <v>20</v>
      </c>
    </row>
    <row r="481" spans="11:70">
      <c r="K481" s="89" t="s">
        <v>94</v>
      </c>
      <c r="L481" s="90">
        <f t="shared" ref="L481:L511" si="149">L480</f>
        <v>0</v>
      </c>
      <c r="M481" s="90" t="s">
        <v>174</v>
      </c>
      <c r="N481" s="89">
        <f t="shared" si="130"/>
        <v>0.0106052685667944</v>
      </c>
      <c r="O481" s="89" t="s">
        <v>96</v>
      </c>
      <c r="P481" s="90" t="s">
        <v>24</v>
      </c>
      <c r="T481" s="89" t="s">
        <v>94</v>
      </c>
      <c r="U481" s="90">
        <f t="shared" si="136"/>
        <v>0</v>
      </c>
      <c r="V481" s="89" t="str">
        <f t="shared" si="137"/>
        <v>F17</v>
      </c>
      <c r="W481" s="89">
        <f t="shared" si="131"/>
        <v>0.00992119731390353</v>
      </c>
      <c r="X481" s="89" t="s">
        <v>96</v>
      </c>
      <c r="Y481" s="90" t="s">
        <v>19</v>
      </c>
      <c r="AC481" s="89" t="s">
        <v>94</v>
      </c>
      <c r="AD481" s="90">
        <f t="shared" si="138"/>
        <v>0</v>
      </c>
      <c r="AE481" s="89" t="str">
        <f t="shared" si="139"/>
        <v>F17</v>
      </c>
      <c r="AF481" s="89">
        <f t="shared" si="132"/>
        <v>0.0109605224681226</v>
      </c>
      <c r="AG481" s="89" t="s">
        <v>96</v>
      </c>
      <c r="AH481" s="90" t="s">
        <v>25</v>
      </c>
      <c r="AL481" s="89" t="s">
        <v>94</v>
      </c>
      <c r="AM481" s="90">
        <f t="shared" si="140"/>
        <v>0</v>
      </c>
      <c r="AN481" s="89" t="str">
        <f t="shared" si="141"/>
        <v>F17</v>
      </c>
      <c r="AO481" s="89">
        <f t="shared" si="133"/>
        <v>0.0104276535104594</v>
      </c>
      <c r="AP481" s="89" t="s">
        <v>96</v>
      </c>
      <c r="AQ481" s="90" t="s">
        <v>22</v>
      </c>
      <c r="AU481" s="89" t="s">
        <v>94</v>
      </c>
      <c r="AV481" s="90">
        <f t="shared" si="142"/>
        <v>0</v>
      </c>
      <c r="AW481" s="89" t="str">
        <f t="shared" si="143"/>
        <v>F17</v>
      </c>
      <c r="AX481" s="89">
        <f t="shared" si="134"/>
        <v>0.0106801137608188</v>
      </c>
      <c r="AY481" s="89" t="s">
        <v>96</v>
      </c>
      <c r="AZ481" s="90" t="s">
        <v>21</v>
      </c>
      <c r="BD481" s="89" t="s">
        <v>94</v>
      </c>
      <c r="BE481" s="90">
        <f t="shared" si="144"/>
        <v>0</v>
      </c>
      <c r="BF481" s="89" t="str">
        <f t="shared" si="145"/>
        <v>F17</v>
      </c>
      <c r="BG481" s="89">
        <f t="shared" si="146"/>
        <v>0.0104276535104594</v>
      </c>
      <c r="BH481" s="89" t="s">
        <v>96</v>
      </c>
      <c r="BI481" s="90" t="s">
        <v>23</v>
      </c>
      <c r="BM481" s="89" t="s">
        <v>94</v>
      </c>
      <c r="BN481" s="90">
        <f t="shared" si="147"/>
        <v>0</v>
      </c>
      <c r="BO481" s="89" t="str">
        <f t="shared" si="148"/>
        <v>F17</v>
      </c>
      <c r="BP481" s="89">
        <f t="shared" si="135"/>
        <v>0.0106801137608188</v>
      </c>
      <c r="BQ481" s="89" t="s">
        <v>96</v>
      </c>
      <c r="BR481" s="90" t="s">
        <v>20</v>
      </c>
    </row>
    <row r="482" spans="11:70">
      <c r="K482" s="89" t="s">
        <v>94</v>
      </c>
      <c r="L482" s="90">
        <f t="shared" si="149"/>
        <v>0</v>
      </c>
      <c r="M482" s="90" t="s">
        <v>175</v>
      </c>
      <c r="N482" s="89">
        <f t="shared" si="130"/>
        <v>0.0106165675744802</v>
      </c>
      <c r="O482" s="89" t="s">
        <v>96</v>
      </c>
      <c r="P482" s="90" t="s">
        <v>24</v>
      </c>
      <c r="T482" s="89" t="s">
        <v>94</v>
      </c>
      <c r="U482" s="90">
        <f t="shared" si="136"/>
        <v>0</v>
      </c>
      <c r="V482" s="89" t="str">
        <f t="shared" si="137"/>
        <v>F18</v>
      </c>
      <c r="W482" s="89">
        <f t="shared" si="131"/>
        <v>0.00993464191061692</v>
      </c>
      <c r="X482" s="89" t="s">
        <v>96</v>
      </c>
      <c r="Y482" s="90" t="s">
        <v>19</v>
      </c>
      <c r="AC482" s="89" t="s">
        <v>94</v>
      </c>
      <c r="AD482" s="90">
        <f t="shared" si="138"/>
        <v>0</v>
      </c>
      <c r="AE482" s="89" t="str">
        <f t="shared" si="139"/>
        <v>F18</v>
      </c>
      <c r="AF482" s="89">
        <f t="shared" si="132"/>
        <v>0.0109452730566594</v>
      </c>
      <c r="AG482" s="89" t="s">
        <v>96</v>
      </c>
      <c r="AH482" s="90" t="s">
        <v>25</v>
      </c>
      <c r="AL482" s="89" t="s">
        <v>94</v>
      </c>
      <c r="AM482" s="90">
        <f t="shared" si="140"/>
        <v>0</v>
      </c>
      <c r="AN482" s="89" t="str">
        <f t="shared" si="141"/>
        <v>F18</v>
      </c>
      <c r="AO482" s="89">
        <f t="shared" si="133"/>
        <v>0.0103871414309168</v>
      </c>
      <c r="AP482" s="89" t="s">
        <v>96</v>
      </c>
      <c r="AQ482" s="90" t="s">
        <v>22</v>
      </c>
      <c r="AU482" s="89" t="s">
        <v>94</v>
      </c>
      <c r="AV482" s="90">
        <f t="shared" si="142"/>
        <v>0</v>
      </c>
      <c r="AW482" s="89" t="str">
        <f t="shared" si="143"/>
        <v>F18</v>
      </c>
      <c r="AX482" s="89">
        <f t="shared" si="134"/>
        <v>0.01064638062097</v>
      </c>
      <c r="AY482" s="89" t="s">
        <v>96</v>
      </c>
      <c r="AZ482" s="90" t="s">
        <v>21</v>
      </c>
      <c r="BD482" s="89" t="s">
        <v>94</v>
      </c>
      <c r="BE482" s="90">
        <f t="shared" si="144"/>
        <v>0</v>
      </c>
      <c r="BF482" s="89" t="str">
        <f t="shared" si="145"/>
        <v>F18</v>
      </c>
      <c r="BG482" s="89">
        <f t="shared" si="146"/>
        <v>0.0103871414309168</v>
      </c>
      <c r="BH482" s="89" t="s">
        <v>96</v>
      </c>
      <c r="BI482" s="90" t="s">
        <v>23</v>
      </c>
      <c r="BM482" s="89" t="s">
        <v>94</v>
      </c>
      <c r="BN482" s="90">
        <f t="shared" si="147"/>
        <v>0</v>
      </c>
      <c r="BO482" s="89" t="str">
        <f t="shared" si="148"/>
        <v>F18</v>
      </c>
      <c r="BP482" s="89">
        <f t="shared" si="135"/>
        <v>0.01064638062097</v>
      </c>
      <c r="BQ482" s="89" t="s">
        <v>96</v>
      </c>
      <c r="BR482" s="90" t="s">
        <v>20</v>
      </c>
    </row>
    <row r="483" spans="11:70">
      <c r="K483" s="92" t="s">
        <v>94</v>
      </c>
      <c r="L483" s="90">
        <f t="shared" si="149"/>
        <v>0</v>
      </c>
      <c r="M483" s="90" t="s">
        <v>176</v>
      </c>
      <c r="N483" s="89">
        <f t="shared" si="130"/>
        <v>0.010608110966277</v>
      </c>
      <c r="O483" s="89" t="s">
        <v>96</v>
      </c>
      <c r="P483" s="90" t="s">
        <v>24</v>
      </c>
      <c r="T483" s="89" t="s">
        <v>94</v>
      </c>
      <c r="U483" s="90">
        <f t="shared" si="136"/>
        <v>0</v>
      </c>
      <c r="V483" s="89" t="str">
        <f t="shared" si="137"/>
        <v>F19</v>
      </c>
      <c r="W483" s="89">
        <f t="shared" si="131"/>
        <v>0.0101732144504731</v>
      </c>
      <c r="X483" s="89" t="s">
        <v>96</v>
      </c>
      <c r="Y483" s="90" t="s">
        <v>19</v>
      </c>
      <c r="AC483" s="89" t="s">
        <v>94</v>
      </c>
      <c r="AD483" s="90">
        <f t="shared" si="138"/>
        <v>0</v>
      </c>
      <c r="AE483" s="89" t="str">
        <f t="shared" si="139"/>
        <v>F19</v>
      </c>
      <c r="AF483" s="89">
        <f t="shared" si="132"/>
        <v>0.0109063902844793</v>
      </c>
      <c r="AG483" s="89" t="s">
        <v>96</v>
      </c>
      <c r="AH483" s="90" t="s">
        <v>25</v>
      </c>
      <c r="AL483" s="89" t="s">
        <v>94</v>
      </c>
      <c r="AM483" s="90">
        <f t="shared" si="140"/>
        <v>0</v>
      </c>
      <c r="AN483" s="89" t="str">
        <f t="shared" si="141"/>
        <v>F19</v>
      </c>
      <c r="AO483" s="89">
        <f t="shared" si="133"/>
        <v>0.0104000813333372</v>
      </c>
      <c r="AP483" s="89" t="s">
        <v>96</v>
      </c>
      <c r="AQ483" s="90" t="s">
        <v>22</v>
      </c>
      <c r="AU483" s="89" t="s">
        <v>94</v>
      </c>
      <c r="AV483" s="90">
        <f t="shared" si="142"/>
        <v>0</v>
      </c>
      <c r="AW483" s="89" t="str">
        <f t="shared" si="143"/>
        <v>F19</v>
      </c>
      <c r="AX483" s="89">
        <f t="shared" si="134"/>
        <v>0.010656165888631</v>
      </c>
      <c r="AY483" s="89" t="s">
        <v>96</v>
      </c>
      <c r="AZ483" s="90" t="s">
        <v>21</v>
      </c>
      <c r="BD483" s="89" t="s">
        <v>94</v>
      </c>
      <c r="BE483" s="90">
        <f t="shared" si="144"/>
        <v>0</v>
      </c>
      <c r="BF483" s="89" t="str">
        <f t="shared" si="145"/>
        <v>F19</v>
      </c>
      <c r="BG483" s="89">
        <f t="shared" si="146"/>
        <v>0.0104000813333372</v>
      </c>
      <c r="BH483" s="89" t="s">
        <v>96</v>
      </c>
      <c r="BI483" s="90" t="s">
        <v>23</v>
      </c>
      <c r="BM483" s="89" t="s">
        <v>94</v>
      </c>
      <c r="BN483" s="90">
        <f t="shared" si="147"/>
        <v>0</v>
      </c>
      <c r="BO483" s="89" t="str">
        <f t="shared" si="148"/>
        <v>F19</v>
      </c>
      <c r="BP483" s="89">
        <f t="shared" si="135"/>
        <v>0.010656165888631</v>
      </c>
      <c r="BQ483" s="89" t="s">
        <v>96</v>
      </c>
      <c r="BR483" s="90" t="s">
        <v>20</v>
      </c>
    </row>
    <row r="484" spans="11:70">
      <c r="K484" s="89" t="s">
        <v>94</v>
      </c>
      <c r="L484" s="90">
        <f t="shared" si="149"/>
        <v>0</v>
      </c>
      <c r="M484" s="90" t="s">
        <v>177</v>
      </c>
      <c r="N484" s="89">
        <f t="shared" si="130"/>
        <v>0.0105938077740437</v>
      </c>
      <c r="O484" s="89" t="s">
        <v>96</v>
      </c>
      <c r="P484" s="90" t="s">
        <v>24</v>
      </c>
      <c r="T484" s="89" t="s">
        <v>94</v>
      </c>
      <c r="U484" s="90">
        <f t="shared" si="136"/>
        <v>0</v>
      </c>
      <c r="V484" s="89" t="str">
        <f t="shared" si="137"/>
        <v>F20</v>
      </c>
      <c r="W484" s="89">
        <f t="shared" si="131"/>
        <v>0.0104395391021615</v>
      </c>
      <c r="X484" s="89" t="s">
        <v>96</v>
      </c>
      <c r="Y484" s="90" t="s">
        <v>19</v>
      </c>
      <c r="AC484" s="89" t="s">
        <v>94</v>
      </c>
      <c r="AD484" s="90">
        <f t="shared" si="138"/>
        <v>0</v>
      </c>
      <c r="AE484" s="89" t="str">
        <f t="shared" si="139"/>
        <v>F20</v>
      </c>
      <c r="AF484" s="89">
        <f t="shared" si="132"/>
        <v>0.0108242416247828</v>
      </c>
      <c r="AG484" s="89" t="s">
        <v>96</v>
      </c>
      <c r="AH484" s="90" t="s">
        <v>25</v>
      </c>
      <c r="AL484" s="89" t="s">
        <v>94</v>
      </c>
      <c r="AM484" s="90">
        <f t="shared" si="140"/>
        <v>0</v>
      </c>
      <c r="AN484" s="89" t="str">
        <f t="shared" si="141"/>
        <v>F20</v>
      </c>
      <c r="AO484" s="89">
        <f t="shared" si="133"/>
        <v>0.0104666322888045</v>
      </c>
      <c r="AP484" s="89" t="s">
        <v>96</v>
      </c>
      <c r="AQ484" s="90" t="s">
        <v>22</v>
      </c>
      <c r="AU484" s="89" t="s">
        <v>94</v>
      </c>
      <c r="AV484" s="90">
        <f t="shared" si="142"/>
        <v>0</v>
      </c>
      <c r="AW484" s="89" t="str">
        <f t="shared" si="143"/>
        <v>F20</v>
      </c>
      <c r="AX484" s="89">
        <f t="shared" si="134"/>
        <v>0.0107829867197916</v>
      </c>
      <c r="AY484" s="89" t="s">
        <v>96</v>
      </c>
      <c r="AZ484" s="90" t="s">
        <v>21</v>
      </c>
      <c r="BD484" s="89" t="s">
        <v>94</v>
      </c>
      <c r="BE484" s="90">
        <f t="shared" si="144"/>
        <v>0</v>
      </c>
      <c r="BF484" s="89" t="str">
        <f t="shared" si="145"/>
        <v>F20</v>
      </c>
      <c r="BG484" s="89">
        <f t="shared" si="146"/>
        <v>0.0104666322888045</v>
      </c>
      <c r="BH484" s="89" t="s">
        <v>96</v>
      </c>
      <c r="BI484" s="90" t="s">
        <v>23</v>
      </c>
      <c r="BM484" s="89" t="s">
        <v>94</v>
      </c>
      <c r="BN484" s="90">
        <f t="shared" si="147"/>
        <v>0</v>
      </c>
      <c r="BO484" s="89" t="str">
        <f t="shared" si="148"/>
        <v>F20</v>
      </c>
      <c r="BP484" s="89">
        <f t="shared" si="135"/>
        <v>0.0107829867197916</v>
      </c>
      <c r="BQ484" s="89" t="s">
        <v>96</v>
      </c>
      <c r="BR484" s="90" t="s">
        <v>20</v>
      </c>
    </row>
    <row r="485" spans="11:70">
      <c r="K485" s="89" t="s">
        <v>94</v>
      </c>
      <c r="L485" s="90">
        <f t="shared" si="149"/>
        <v>0</v>
      </c>
      <c r="M485" s="90" t="s">
        <v>178</v>
      </c>
      <c r="N485" s="89">
        <f t="shared" si="130"/>
        <v>0.0106029519197713</v>
      </c>
      <c r="O485" s="89" t="s">
        <v>96</v>
      </c>
      <c r="P485" s="90" t="s">
        <v>24</v>
      </c>
      <c r="T485" s="89" t="s">
        <v>94</v>
      </c>
      <c r="U485" s="90">
        <f t="shared" si="136"/>
        <v>0</v>
      </c>
      <c r="V485" s="89" t="str">
        <f t="shared" si="137"/>
        <v>F21</v>
      </c>
      <c r="W485" s="89">
        <f t="shared" si="131"/>
        <v>0.0105294976266661</v>
      </c>
      <c r="X485" s="89" t="s">
        <v>96</v>
      </c>
      <c r="Y485" s="90" t="s">
        <v>19</v>
      </c>
      <c r="AC485" s="89" t="s">
        <v>94</v>
      </c>
      <c r="AD485" s="90">
        <f t="shared" si="138"/>
        <v>0</v>
      </c>
      <c r="AE485" s="89" t="str">
        <f t="shared" si="139"/>
        <v>F21</v>
      </c>
      <c r="AF485" s="89">
        <f t="shared" si="132"/>
        <v>0.0107461881281853</v>
      </c>
      <c r="AG485" s="89" t="s">
        <v>96</v>
      </c>
      <c r="AH485" s="90" t="s">
        <v>25</v>
      </c>
      <c r="AL485" s="89" t="s">
        <v>94</v>
      </c>
      <c r="AM485" s="90">
        <f t="shared" si="140"/>
        <v>0</v>
      </c>
      <c r="AN485" s="89" t="str">
        <f t="shared" si="141"/>
        <v>F21</v>
      </c>
      <c r="AO485" s="89">
        <f t="shared" si="133"/>
        <v>0.0105332942772517</v>
      </c>
      <c r="AP485" s="89" t="s">
        <v>96</v>
      </c>
      <c r="AQ485" s="90" t="s">
        <v>22</v>
      </c>
      <c r="AU485" s="89" t="s">
        <v>94</v>
      </c>
      <c r="AV485" s="90">
        <f t="shared" si="142"/>
        <v>0</v>
      </c>
      <c r="AW485" s="89" t="str">
        <f t="shared" si="143"/>
        <v>F21</v>
      </c>
      <c r="AX485" s="89">
        <f t="shared" si="134"/>
        <v>0.010946161852612</v>
      </c>
      <c r="AY485" s="89" t="s">
        <v>96</v>
      </c>
      <c r="AZ485" s="90" t="s">
        <v>21</v>
      </c>
      <c r="BD485" s="89" t="s">
        <v>94</v>
      </c>
      <c r="BE485" s="90">
        <f t="shared" si="144"/>
        <v>0</v>
      </c>
      <c r="BF485" s="89" t="str">
        <f t="shared" si="145"/>
        <v>F21</v>
      </c>
      <c r="BG485" s="89">
        <f t="shared" si="146"/>
        <v>0.0105332942772517</v>
      </c>
      <c r="BH485" s="89" t="s">
        <v>96</v>
      </c>
      <c r="BI485" s="90" t="s">
        <v>23</v>
      </c>
      <c r="BM485" s="89" t="s">
        <v>94</v>
      </c>
      <c r="BN485" s="90">
        <f t="shared" si="147"/>
        <v>0</v>
      </c>
      <c r="BO485" s="89" t="str">
        <f t="shared" si="148"/>
        <v>F21</v>
      </c>
      <c r="BP485" s="89">
        <f t="shared" si="135"/>
        <v>0.010946161852612</v>
      </c>
      <c r="BQ485" s="89" t="s">
        <v>96</v>
      </c>
      <c r="BR485" s="90" t="s">
        <v>20</v>
      </c>
    </row>
    <row r="486" spans="11:70">
      <c r="K486" s="89" t="s">
        <v>94</v>
      </c>
      <c r="L486" s="90">
        <f t="shared" si="149"/>
        <v>0</v>
      </c>
      <c r="M486" s="90" t="s">
        <v>179</v>
      </c>
      <c r="N486" s="89">
        <f t="shared" si="130"/>
        <v>0.0106499947189476</v>
      </c>
      <c r="O486" s="89" t="s">
        <v>96</v>
      </c>
      <c r="P486" s="90" t="s">
        <v>24</v>
      </c>
      <c r="T486" s="89" t="s">
        <v>94</v>
      </c>
      <c r="U486" s="90">
        <f t="shared" si="136"/>
        <v>0</v>
      </c>
      <c r="V486" s="89" t="str">
        <f t="shared" si="137"/>
        <v>F22</v>
      </c>
      <c r="W486" s="89">
        <f t="shared" si="131"/>
        <v>0.0104509545147346</v>
      </c>
      <c r="X486" s="89" t="s">
        <v>96</v>
      </c>
      <c r="Y486" s="90" t="s">
        <v>19</v>
      </c>
      <c r="AC486" s="89" t="s">
        <v>94</v>
      </c>
      <c r="AD486" s="90">
        <f t="shared" si="138"/>
        <v>0</v>
      </c>
      <c r="AE486" s="89" t="str">
        <f t="shared" si="139"/>
        <v>F22</v>
      </c>
      <c r="AF486" s="89">
        <f t="shared" si="132"/>
        <v>0.010743373856073</v>
      </c>
      <c r="AG486" s="89" t="s">
        <v>96</v>
      </c>
      <c r="AH486" s="90" t="s">
        <v>25</v>
      </c>
      <c r="AL486" s="89" t="s">
        <v>94</v>
      </c>
      <c r="AM486" s="90">
        <f t="shared" si="140"/>
        <v>0</v>
      </c>
      <c r="AN486" s="89" t="str">
        <f t="shared" si="141"/>
        <v>F22</v>
      </c>
      <c r="AO486" s="89">
        <f t="shared" si="133"/>
        <v>0.0105724394852788</v>
      </c>
      <c r="AP486" s="89" t="s">
        <v>96</v>
      </c>
      <c r="AQ486" s="90" t="s">
        <v>22</v>
      </c>
      <c r="AU486" s="89" t="s">
        <v>94</v>
      </c>
      <c r="AV486" s="90">
        <f t="shared" si="142"/>
        <v>0</v>
      </c>
      <c r="AW486" s="89" t="str">
        <f t="shared" si="143"/>
        <v>F22</v>
      </c>
      <c r="AX486" s="89">
        <f t="shared" si="134"/>
        <v>0.0111347269501046</v>
      </c>
      <c r="AY486" s="89" t="s">
        <v>96</v>
      </c>
      <c r="AZ486" s="90" t="s">
        <v>21</v>
      </c>
      <c r="BD486" s="89" t="s">
        <v>94</v>
      </c>
      <c r="BE486" s="90">
        <f t="shared" si="144"/>
        <v>0</v>
      </c>
      <c r="BF486" s="89" t="str">
        <f t="shared" si="145"/>
        <v>F22</v>
      </c>
      <c r="BG486" s="89">
        <f t="shared" si="146"/>
        <v>0.0105724394852788</v>
      </c>
      <c r="BH486" s="89" t="s">
        <v>96</v>
      </c>
      <c r="BI486" s="90" t="s">
        <v>23</v>
      </c>
      <c r="BM486" s="89" t="s">
        <v>94</v>
      </c>
      <c r="BN486" s="90">
        <f t="shared" si="147"/>
        <v>0</v>
      </c>
      <c r="BO486" s="89" t="str">
        <f t="shared" si="148"/>
        <v>F22</v>
      </c>
      <c r="BP486" s="89">
        <f t="shared" si="135"/>
        <v>0.0111347269501046</v>
      </c>
      <c r="BQ486" s="89" t="s">
        <v>96</v>
      </c>
      <c r="BR486" s="90" t="s">
        <v>20</v>
      </c>
    </row>
    <row r="487" spans="11:70">
      <c r="K487" s="93" t="s">
        <v>94</v>
      </c>
      <c r="L487" s="90">
        <f t="shared" si="149"/>
        <v>0</v>
      </c>
      <c r="M487" s="90" t="s">
        <v>180</v>
      </c>
      <c r="N487" s="89">
        <f t="shared" si="130"/>
        <v>0.0107286089170435</v>
      </c>
      <c r="O487" s="94" t="s">
        <v>96</v>
      </c>
      <c r="P487" s="90" t="s">
        <v>24</v>
      </c>
      <c r="T487" s="89" t="s">
        <v>94</v>
      </c>
      <c r="U487" s="90">
        <f t="shared" si="136"/>
        <v>0</v>
      </c>
      <c r="V487" s="89" t="str">
        <f t="shared" si="137"/>
        <v>F23</v>
      </c>
      <c r="W487" s="89">
        <f t="shared" si="131"/>
        <v>0.010240244057547</v>
      </c>
      <c r="X487" s="94" t="s">
        <v>96</v>
      </c>
      <c r="Y487" s="90" t="s">
        <v>19</v>
      </c>
      <c r="AC487" s="89" t="s">
        <v>94</v>
      </c>
      <c r="AD487" s="90">
        <f t="shared" si="138"/>
        <v>0</v>
      </c>
      <c r="AE487" s="89" t="str">
        <f t="shared" si="139"/>
        <v>F23</v>
      </c>
      <c r="AF487" s="89">
        <f t="shared" si="132"/>
        <v>0.0109657673124447</v>
      </c>
      <c r="AG487" s="94" t="s">
        <v>96</v>
      </c>
      <c r="AH487" s="90" t="s">
        <v>25</v>
      </c>
      <c r="AL487" s="89" t="s">
        <v>94</v>
      </c>
      <c r="AM487" s="90">
        <f t="shared" si="140"/>
        <v>0</v>
      </c>
      <c r="AN487" s="89" t="str">
        <f t="shared" si="141"/>
        <v>F23</v>
      </c>
      <c r="AO487" s="89">
        <f t="shared" si="133"/>
        <v>0.0106351320566266</v>
      </c>
      <c r="AP487" s="94" t="s">
        <v>96</v>
      </c>
      <c r="AQ487" s="90" t="s">
        <v>22</v>
      </c>
      <c r="AU487" s="89" t="s">
        <v>94</v>
      </c>
      <c r="AV487" s="90">
        <f t="shared" si="142"/>
        <v>0</v>
      </c>
      <c r="AW487" s="89" t="str">
        <f t="shared" si="143"/>
        <v>F23</v>
      </c>
      <c r="AX487" s="89">
        <f t="shared" si="134"/>
        <v>0.0114198689107316</v>
      </c>
      <c r="AY487" s="94" t="s">
        <v>96</v>
      </c>
      <c r="AZ487" s="90" t="s">
        <v>21</v>
      </c>
      <c r="BD487" s="89" t="s">
        <v>94</v>
      </c>
      <c r="BE487" s="90">
        <f t="shared" si="144"/>
        <v>0</v>
      </c>
      <c r="BF487" s="89" t="str">
        <f t="shared" si="145"/>
        <v>F23</v>
      </c>
      <c r="BG487" s="89">
        <f t="shared" si="146"/>
        <v>0.0106351320566266</v>
      </c>
      <c r="BH487" s="94" t="s">
        <v>96</v>
      </c>
      <c r="BI487" s="90" t="s">
        <v>23</v>
      </c>
      <c r="BM487" s="89" t="s">
        <v>94</v>
      </c>
      <c r="BN487" s="90">
        <f t="shared" si="147"/>
        <v>0</v>
      </c>
      <c r="BO487" s="89" t="str">
        <f t="shared" si="148"/>
        <v>F23</v>
      </c>
      <c r="BP487" s="89">
        <f t="shared" si="135"/>
        <v>0.0114198689107316</v>
      </c>
      <c r="BQ487" s="94" t="s">
        <v>96</v>
      </c>
      <c r="BR487" s="90" t="s">
        <v>20</v>
      </c>
    </row>
    <row r="488" spans="11:70">
      <c r="K488" s="89" t="s">
        <v>94</v>
      </c>
      <c r="L488" s="90">
        <f t="shared" si="149"/>
        <v>0</v>
      </c>
      <c r="M488" s="90" t="s">
        <v>181</v>
      </c>
      <c r="N488" s="89">
        <f t="shared" si="130"/>
        <v>0.0116721656639418</v>
      </c>
      <c r="O488" s="89" t="s">
        <v>96</v>
      </c>
      <c r="P488" s="90" t="s">
        <v>24</v>
      </c>
      <c r="T488" s="89" t="s">
        <v>94</v>
      </c>
      <c r="U488" s="90">
        <f t="shared" si="136"/>
        <v>0</v>
      </c>
      <c r="V488" s="89" t="str">
        <f t="shared" si="137"/>
        <v>W0</v>
      </c>
      <c r="W488" s="89">
        <f t="shared" si="131"/>
        <v>0.013746547699084</v>
      </c>
      <c r="X488" s="89" t="s">
        <v>96</v>
      </c>
      <c r="Y488" s="90" t="s">
        <v>19</v>
      </c>
      <c r="AC488" s="89" t="s">
        <v>94</v>
      </c>
      <c r="AD488" s="90">
        <f t="shared" si="138"/>
        <v>0</v>
      </c>
      <c r="AE488" s="89" t="str">
        <f t="shared" si="139"/>
        <v>W0</v>
      </c>
      <c r="AF488" s="89">
        <f t="shared" si="132"/>
        <v>0.0134361007747033</v>
      </c>
      <c r="AG488" s="89" t="s">
        <v>96</v>
      </c>
      <c r="AH488" s="90" t="s">
        <v>25</v>
      </c>
      <c r="AL488" s="89" t="s">
        <v>94</v>
      </c>
      <c r="AM488" s="90">
        <f t="shared" si="140"/>
        <v>0</v>
      </c>
      <c r="AN488" s="89" t="str">
        <f t="shared" si="141"/>
        <v>W0</v>
      </c>
      <c r="AO488" s="89">
        <f t="shared" si="133"/>
        <v>0.0130605786484265</v>
      </c>
      <c r="AP488" s="89" t="s">
        <v>96</v>
      </c>
      <c r="AQ488" s="90" t="s">
        <v>22</v>
      </c>
      <c r="AU488" s="89" t="s">
        <v>94</v>
      </c>
      <c r="AV488" s="90">
        <f t="shared" si="142"/>
        <v>0</v>
      </c>
      <c r="AW488" s="89" t="str">
        <f t="shared" si="143"/>
        <v>W0</v>
      </c>
      <c r="AX488" s="89">
        <f t="shared" si="134"/>
        <v>0.0127055580665203</v>
      </c>
      <c r="AY488" s="89" t="s">
        <v>96</v>
      </c>
      <c r="AZ488" s="90" t="s">
        <v>21</v>
      </c>
      <c r="BD488" s="89" t="s">
        <v>94</v>
      </c>
      <c r="BE488" s="90">
        <f t="shared" si="144"/>
        <v>0</v>
      </c>
      <c r="BF488" s="89" t="str">
        <f t="shared" si="145"/>
        <v>W0</v>
      </c>
      <c r="BG488" s="89">
        <f t="shared" si="146"/>
        <v>0.0130605786484265</v>
      </c>
      <c r="BH488" s="89" t="s">
        <v>96</v>
      </c>
      <c r="BI488" s="90" t="s">
        <v>23</v>
      </c>
      <c r="BM488" s="89" t="s">
        <v>94</v>
      </c>
      <c r="BN488" s="90">
        <f t="shared" si="147"/>
        <v>0</v>
      </c>
      <c r="BO488" s="89" t="str">
        <f t="shared" si="148"/>
        <v>W0</v>
      </c>
      <c r="BP488" s="89">
        <f t="shared" si="135"/>
        <v>0.0127055580665203</v>
      </c>
      <c r="BQ488" s="89" t="s">
        <v>96</v>
      </c>
      <c r="BR488" s="90" t="s">
        <v>20</v>
      </c>
    </row>
    <row r="489" spans="11:70">
      <c r="K489" s="89" t="s">
        <v>94</v>
      </c>
      <c r="L489" s="90">
        <f t="shared" si="149"/>
        <v>0</v>
      </c>
      <c r="M489" s="90" t="s">
        <v>182</v>
      </c>
      <c r="N489" s="89">
        <f t="shared" si="130"/>
        <v>0.0116279291498786</v>
      </c>
      <c r="O489" s="89" t="s">
        <v>96</v>
      </c>
      <c r="P489" s="90" t="s">
        <v>24</v>
      </c>
      <c r="T489" s="89" t="s">
        <v>94</v>
      </c>
      <c r="U489" s="90">
        <f t="shared" si="136"/>
        <v>0</v>
      </c>
      <c r="V489" s="89" t="str">
        <f t="shared" si="137"/>
        <v>W1</v>
      </c>
      <c r="W489" s="89">
        <f t="shared" si="131"/>
        <v>0.013306284697205</v>
      </c>
      <c r="X489" s="89" t="s">
        <v>96</v>
      </c>
      <c r="Y489" s="90" t="s">
        <v>19</v>
      </c>
      <c r="AC489" s="89" t="s">
        <v>94</v>
      </c>
      <c r="AD489" s="90">
        <f t="shared" si="138"/>
        <v>0</v>
      </c>
      <c r="AE489" s="89" t="str">
        <f t="shared" si="139"/>
        <v>W1</v>
      </c>
      <c r="AF489" s="89">
        <f t="shared" si="132"/>
        <v>0.0135414304736629</v>
      </c>
      <c r="AG489" s="89" t="s">
        <v>96</v>
      </c>
      <c r="AH489" s="90" t="s">
        <v>25</v>
      </c>
      <c r="AL489" s="89" t="s">
        <v>94</v>
      </c>
      <c r="AM489" s="90">
        <f t="shared" si="140"/>
        <v>0</v>
      </c>
      <c r="AN489" s="89" t="str">
        <f t="shared" si="141"/>
        <v>W1</v>
      </c>
      <c r="AO489" s="89">
        <f t="shared" si="133"/>
        <v>0.012947381496885</v>
      </c>
      <c r="AP489" s="89" t="s">
        <v>96</v>
      </c>
      <c r="AQ489" s="90" t="s">
        <v>22</v>
      </c>
      <c r="AU489" s="89" t="s">
        <v>94</v>
      </c>
      <c r="AV489" s="90">
        <f t="shared" si="142"/>
        <v>0</v>
      </c>
      <c r="AW489" s="89" t="str">
        <f t="shared" si="143"/>
        <v>W1</v>
      </c>
      <c r="AX489" s="89">
        <f t="shared" si="134"/>
        <v>0.0124864552527677</v>
      </c>
      <c r="AY489" s="89" t="s">
        <v>96</v>
      </c>
      <c r="AZ489" s="90" t="s">
        <v>21</v>
      </c>
      <c r="BD489" s="89" t="s">
        <v>94</v>
      </c>
      <c r="BE489" s="90">
        <f t="shared" si="144"/>
        <v>0</v>
      </c>
      <c r="BF489" s="89" t="str">
        <f t="shared" si="145"/>
        <v>W1</v>
      </c>
      <c r="BG489" s="89">
        <f t="shared" si="146"/>
        <v>0.012947381496885</v>
      </c>
      <c r="BH489" s="89" t="s">
        <v>96</v>
      </c>
      <c r="BI489" s="90" t="s">
        <v>23</v>
      </c>
      <c r="BM489" s="89" t="s">
        <v>94</v>
      </c>
      <c r="BN489" s="90">
        <f t="shared" si="147"/>
        <v>0</v>
      </c>
      <c r="BO489" s="89" t="str">
        <f t="shared" si="148"/>
        <v>W1</v>
      </c>
      <c r="BP489" s="89">
        <f t="shared" si="135"/>
        <v>0.0124864552527677</v>
      </c>
      <c r="BQ489" s="89" t="s">
        <v>96</v>
      </c>
      <c r="BR489" s="90" t="s">
        <v>20</v>
      </c>
    </row>
    <row r="490" spans="11:70">
      <c r="K490" s="89" t="s">
        <v>94</v>
      </c>
      <c r="L490" s="90">
        <f t="shared" si="149"/>
        <v>0</v>
      </c>
      <c r="M490" s="90" t="s">
        <v>183</v>
      </c>
      <c r="N490" s="89">
        <f t="shared" si="130"/>
        <v>0.0115306629242922</v>
      </c>
      <c r="O490" s="89" t="s">
        <v>96</v>
      </c>
      <c r="P490" s="90" t="s">
        <v>24</v>
      </c>
      <c r="T490" s="89" t="s">
        <v>94</v>
      </c>
      <c r="U490" s="90">
        <f t="shared" si="136"/>
        <v>0</v>
      </c>
      <c r="V490" s="89" t="str">
        <f t="shared" si="137"/>
        <v>W2</v>
      </c>
      <c r="W490" s="89">
        <f t="shared" si="131"/>
        <v>0.0127397628774967</v>
      </c>
      <c r="X490" s="89" t="s">
        <v>96</v>
      </c>
      <c r="Y490" s="90" t="s">
        <v>19</v>
      </c>
      <c r="AC490" s="89" t="s">
        <v>94</v>
      </c>
      <c r="AD490" s="90">
        <f t="shared" si="138"/>
        <v>0</v>
      </c>
      <c r="AE490" s="89" t="str">
        <f t="shared" si="139"/>
        <v>W2</v>
      </c>
      <c r="AF490" s="89">
        <f t="shared" si="132"/>
        <v>0.0134599033531735</v>
      </c>
      <c r="AG490" s="89" t="s">
        <v>96</v>
      </c>
      <c r="AH490" s="90" t="s">
        <v>25</v>
      </c>
      <c r="AL490" s="89" t="s">
        <v>94</v>
      </c>
      <c r="AM490" s="90">
        <f t="shared" si="140"/>
        <v>0</v>
      </c>
      <c r="AN490" s="89" t="str">
        <f t="shared" si="141"/>
        <v>W2</v>
      </c>
      <c r="AO490" s="89">
        <f t="shared" si="133"/>
        <v>0.0127678788345884</v>
      </c>
      <c r="AP490" s="89" t="s">
        <v>96</v>
      </c>
      <c r="AQ490" s="90" t="s">
        <v>22</v>
      </c>
      <c r="AU490" s="89" t="s">
        <v>94</v>
      </c>
      <c r="AV490" s="90">
        <f t="shared" si="142"/>
        <v>0</v>
      </c>
      <c r="AW490" s="89" t="str">
        <f t="shared" si="143"/>
        <v>W2</v>
      </c>
      <c r="AX490" s="89">
        <f t="shared" si="134"/>
        <v>0.0122202971539407</v>
      </c>
      <c r="AY490" s="89" t="s">
        <v>96</v>
      </c>
      <c r="AZ490" s="90" t="s">
        <v>21</v>
      </c>
      <c r="BD490" s="89" t="s">
        <v>94</v>
      </c>
      <c r="BE490" s="90">
        <f t="shared" si="144"/>
        <v>0</v>
      </c>
      <c r="BF490" s="89" t="str">
        <f t="shared" si="145"/>
        <v>W2</v>
      </c>
      <c r="BG490" s="89">
        <f t="shared" si="146"/>
        <v>0.0127678788345884</v>
      </c>
      <c r="BH490" s="89" t="s">
        <v>96</v>
      </c>
      <c r="BI490" s="90" t="s">
        <v>23</v>
      </c>
      <c r="BM490" s="89" t="s">
        <v>94</v>
      </c>
      <c r="BN490" s="90">
        <f t="shared" si="147"/>
        <v>0</v>
      </c>
      <c r="BO490" s="89" t="str">
        <f t="shared" si="148"/>
        <v>W2</v>
      </c>
      <c r="BP490" s="89">
        <f t="shared" si="135"/>
        <v>0.0122202971539407</v>
      </c>
      <c r="BQ490" s="89" t="s">
        <v>96</v>
      </c>
      <c r="BR490" s="90" t="s">
        <v>20</v>
      </c>
    </row>
    <row r="491" spans="11:70">
      <c r="K491" s="92" t="s">
        <v>94</v>
      </c>
      <c r="L491" s="90">
        <f t="shared" si="149"/>
        <v>0</v>
      </c>
      <c r="M491" s="90" t="s">
        <v>184</v>
      </c>
      <c r="N491" s="89">
        <f t="shared" si="130"/>
        <v>0.0114186169128008</v>
      </c>
      <c r="O491" s="89" t="s">
        <v>96</v>
      </c>
      <c r="P491" s="90" t="s">
        <v>24</v>
      </c>
      <c r="T491" s="89" t="s">
        <v>94</v>
      </c>
      <c r="U491" s="90">
        <f t="shared" si="136"/>
        <v>0</v>
      </c>
      <c r="V491" s="89" t="str">
        <f t="shared" si="137"/>
        <v>W3</v>
      </c>
      <c r="W491" s="89">
        <f t="shared" si="131"/>
        <v>0.0122738141593863</v>
      </c>
      <c r="X491" s="89" t="s">
        <v>96</v>
      </c>
      <c r="Y491" s="90" t="s">
        <v>19</v>
      </c>
      <c r="AC491" s="89" t="s">
        <v>94</v>
      </c>
      <c r="AD491" s="90">
        <f t="shared" si="138"/>
        <v>0</v>
      </c>
      <c r="AE491" s="89" t="str">
        <f t="shared" si="139"/>
        <v>W3</v>
      </c>
      <c r="AF491" s="89">
        <f t="shared" si="132"/>
        <v>0.0131930553402525</v>
      </c>
      <c r="AG491" s="89" t="s">
        <v>96</v>
      </c>
      <c r="AH491" s="90" t="s">
        <v>25</v>
      </c>
      <c r="AL491" s="89" t="s">
        <v>94</v>
      </c>
      <c r="AM491" s="90">
        <f t="shared" si="140"/>
        <v>0</v>
      </c>
      <c r="AN491" s="89" t="str">
        <f t="shared" si="141"/>
        <v>W3</v>
      </c>
      <c r="AO491" s="89">
        <f t="shared" si="133"/>
        <v>0.0125143530868874</v>
      </c>
      <c r="AP491" s="89" t="s">
        <v>96</v>
      </c>
      <c r="AQ491" s="90" t="s">
        <v>22</v>
      </c>
      <c r="AU491" s="89" t="s">
        <v>94</v>
      </c>
      <c r="AV491" s="90">
        <f t="shared" si="142"/>
        <v>0</v>
      </c>
      <c r="AW491" s="89" t="str">
        <f t="shared" si="143"/>
        <v>W3</v>
      </c>
      <c r="AX491" s="89">
        <f t="shared" si="134"/>
        <v>0.0117911591434718</v>
      </c>
      <c r="AY491" s="89" t="s">
        <v>96</v>
      </c>
      <c r="AZ491" s="90" t="s">
        <v>21</v>
      </c>
      <c r="BD491" s="89" t="s">
        <v>94</v>
      </c>
      <c r="BE491" s="90">
        <f t="shared" si="144"/>
        <v>0</v>
      </c>
      <c r="BF491" s="89" t="str">
        <f t="shared" si="145"/>
        <v>W3</v>
      </c>
      <c r="BG491" s="89">
        <f t="shared" si="146"/>
        <v>0.0125143530868874</v>
      </c>
      <c r="BH491" s="89" t="s">
        <v>96</v>
      </c>
      <c r="BI491" s="90" t="s">
        <v>23</v>
      </c>
      <c r="BM491" s="89" t="s">
        <v>94</v>
      </c>
      <c r="BN491" s="90">
        <f t="shared" si="147"/>
        <v>0</v>
      </c>
      <c r="BO491" s="89" t="str">
        <f t="shared" si="148"/>
        <v>W3</v>
      </c>
      <c r="BP491" s="89">
        <f t="shared" si="135"/>
        <v>0.0117911591434718</v>
      </c>
      <c r="BQ491" s="89" t="s">
        <v>96</v>
      </c>
      <c r="BR491" s="90" t="s">
        <v>20</v>
      </c>
    </row>
    <row r="492" spans="11:70">
      <c r="K492" s="89" t="s">
        <v>94</v>
      </c>
      <c r="L492" s="90">
        <f t="shared" si="149"/>
        <v>0</v>
      </c>
      <c r="M492" s="90" t="s">
        <v>185</v>
      </c>
      <c r="N492" s="89">
        <f t="shared" si="130"/>
        <v>0.0112407620887148</v>
      </c>
      <c r="O492" s="89" t="s">
        <v>96</v>
      </c>
      <c r="P492" s="90" t="s">
        <v>24</v>
      </c>
      <c r="T492" s="89" t="s">
        <v>94</v>
      </c>
      <c r="U492" s="90">
        <f t="shared" si="136"/>
        <v>0</v>
      </c>
      <c r="V492" s="89" t="str">
        <f t="shared" si="137"/>
        <v>W4</v>
      </c>
      <c r="W492" s="89">
        <f t="shared" si="131"/>
        <v>0.0119283630411</v>
      </c>
      <c r="X492" s="89" t="s">
        <v>96</v>
      </c>
      <c r="Y492" s="90" t="s">
        <v>19</v>
      </c>
      <c r="AC492" s="89" t="s">
        <v>94</v>
      </c>
      <c r="AD492" s="90">
        <f t="shared" si="138"/>
        <v>0</v>
      </c>
      <c r="AE492" s="89" t="str">
        <f t="shared" si="139"/>
        <v>W4</v>
      </c>
      <c r="AF492" s="89">
        <f t="shared" si="132"/>
        <v>0.0127699145974683</v>
      </c>
      <c r="AG492" s="89" t="s">
        <v>96</v>
      </c>
      <c r="AH492" s="90" t="s">
        <v>25</v>
      </c>
      <c r="AL492" s="89" t="s">
        <v>94</v>
      </c>
      <c r="AM492" s="90">
        <f t="shared" si="140"/>
        <v>0</v>
      </c>
      <c r="AN492" s="89" t="str">
        <f t="shared" si="141"/>
        <v>W4</v>
      </c>
      <c r="AO492" s="89">
        <f t="shared" si="133"/>
        <v>0.0121607856393032</v>
      </c>
      <c r="AP492" s="89" t="s">
        <v>96</v>
      </c>
      <c r="AQ492" s="90" t="s">
        <v>22</v>
      </c>
      <c r="AU492" s="89" t="s">
        <v>94</v>
      </c>
      <c r="AV492" s="90">
        <f t="shared" si="142"/>
        <v>0</v>
      </c>
      <c r="AW492" s="89" t="str">
        <f t="shared" si="143"/>
        <v>W4</v>
      </c>
      <c r="AX492" s="89">
        <f t="shared" si="134"/>
        <v>0.0111442981240238</v>
      </c>
      <c r="AY492" s="89" t="s">
        <v>96</v>
      </c>
      <c r="AZ492" s="90" t="s">
        <v>21</v>
      </c>
      <c r="BD492" s="89" t="s">
        <v>94</v>
      </c>
      <c r="BE492" s="90">
        <f t="shared" si="144"/>
        <v>0</v>
      </c>
      <c r="BF492" s="89" t="str">
        <f t="shared" si="145"/>
        <v>W4</v>
      </c>
      <c r="BG492" s="89">
        <f t="shared" si="146"/>
        <v>0.0121607856393032</v>
      </c>
      <c r="BH492" s="89" t="s">
        <v>96</v>
      </c>
      <c r="BI492" s="90" t="s">
        <v>23</v>
      </c>
      <c r="BM492" s="89" t="s">
        <v>94</v>
      </c>
      <c r="BN492" s="90">
        <f t="shared" si="147"/>
        <v>0</v>
      </c>
      <c r="BO492" s="89" t="str">
        <f t="shared" si="148"/>
        <v>W4</v>
      </c>
      <c r="BP492" s="89">
        <f t="shared" si="135"/>
        <v>0.0111442981240238</v>
      </c>
      <c r="BQ492" s="89" t="s">
        <v>96</v>
      </c>
      <c r="BR492" s="90" t="s">
        <v>20</v>
      </c>
    </row>
    <row r="493" spans="11:70">
      <c r="K493" s="89" t="s">
        <v>94</v>
      </c>
      <c r="L493" s="90">
        <f t="shared" si="149"/>
        <v>0</v>
      </c>
      <c r="M493" s="90" t="s">
        <v>186</v>
      </c>
      <c r="N493" s="89">
        <f t="shared" si="130"/>
        <v>0.0109816188568309</v>
      </c>
      <c r="O493" s="89" t="s">
        <v>96</v>
      </c>
      <c r="P493" s="90" t="s">
        <v>24</v>
      </c>
      <c r="T493" s="89" t="s">
        <v>94</v>
      </c>
      <c r="U493" s="90">
        <f t="shared" si="136"/>
        <v>0</v>
      </c>
      <c r="V493" s="89" t="str">
        <f t="shared" si="137"/>
        <v>W5</v>
      </c>
      <c r="W493" s="89">
        <f t="shared" si="131"/>
        <v>0.0117678407290691</v>
      </c>
      <c r="X493" s="89" t="s">
        <v>96</v>
      </c>
      <c r="Y493" s="90" t="s">
        <v>19</v>
      </c>
      <c r="AC493" s="89" t="s">
        <v>94</v>
      </c>
      <c r="AD493" s="90">
        <f t="shared" si="138"/>
        <v>0</v>
      </c>
      <c r="AE493" s="89" t="str">
        <f t="shared" si="139"/>
        <v>W5</v>
      </c>
      <c r="AF493" s="89">
        <f t="shared" si="132"/>
        <v>0.0121471569711641</v>
      </c>
      <c r="AG493" s="89" t="s">
        <v>96</v>
      </c>
      <c r="AH493" s="90" t="s">
        <v>25</v>
      </c>
      <c r="AL493" s="89" t="s">
        <v>94</v>
      </c>
      <c r="AM493" s="90">
        <f t="shared" si="140"/>
        <v>0</v>
      </c>
      <c r="AN493" s="89" t="str">
        <f t="shared" si="141"/>
        <v>W5</v>
      </c>
      <c r="AO493" s="89">
        <f t="shared" si="133"/>
        <v>0.0117558136805204</v>
      </c>
      <c r="AP493" s="89" t="s">
        <v>96</v>
      </c>
      <c r="AQ493" s="90" t="s">
        <v>22</v>
      </c>
      <c r="AU493" s="89" t="s">
        <v>94</v>
      </c>
      <c r="AV493" s="90">
        <f t="shared" si="142"/>
        <v>0</v>
      </c>
      <c r="AW493" s="89" t="str">
        <f t="shared" si="143"/>
        <v>W5</v>
      </c>
      <c r="AX493" s="89">
        <f t="shared" si="134"/>
        <v>0.0104396375114622</v>
      </c>
      <c r="AY493" s="89" t="s">
        <v>96</v>
      </c>
      <c r="AZ493" s="90" t="s">
        <v>21</v>
      </c>
      <c r="BD493" s="89" t="s">
        <v>94</v>
      </c>
      <c r="BE493" s="90">
        <f t="shared" si="144"/>
        <v>0</v>
      </c>
      <c r="BF493" s="89" t="str">
        <f t="shared" si="145"/>
        <v>W5</v>
      </c>
      <c r="BG493" s="89">
        <f t="shared" si="146"/>
        <v>0.0117558136805204</v>
      </c>
      <c r="BH493" s="89" t="s">
        <v>96</v>
      </c>
      <c r="BI493" s="90" t="s">
        <v>23</v>
      </c>
      <c r="BM493" s="89" t="s">
        <v>94</v>
      </c>
      <c r="BN493" s="90">
        <f t="shared" si="147"/>
        <v>0</v>
      </c>
      <c r="BO493" s="89" t="str">
        <f t="shared" si="148"/>
        <v>W5</v>
      </c>
      <c r="BP493" s="89">
        <f t="shared" si="135"/>
        <v>0.0104396375114622</v>
      </c>
      <c r="BQ493" s="89" t="s">
        <v>96</v>
      </c>
      <c r="BR493" s="90" t="s">
        <v>20</v>
      </c>
    </row>
    <row r="494" spans="11:70">
      <c r="K494" s="89" t="s">
        <v>94</v>
      </c>
      <c r="L494" s="90">
        <f t="shared" si="149"/>
        <v>0</v>
      </c>
      <c r="M494" s="90" t="s">
        <v>187</v>
      </c>
      <c r="N494" s="89">
        <f t="shared" si="130"/>
        <v>0.0107261623967495</v>
      </c>
      <c r="O494" s="89" t="s">
        <v>96</v>
      </c>
      <c r="P494" s="90" t="s">
        <v>24</v>
      </c>
      <c r="T494" s="89" t="s">
        <v>94</v>
      </c>
      <c r="U494" s="90">
        <f t="shared" si="136"/>
        <v>0</v>
      </c>
      <c r="V494" s="89" t="str">
        <f t="shared" si="137"/>
        <v>W6</v>
      </c>
      <c r="W494" s="89">
        <f t="shared" si="131"/>
        <v>0.011746882242616</v>
      </c>
      <c r="X494" s="89" t="s">
        <v>96</v>
      </c>
      <c r="Y494" s="90" t="s">
        <v>19</v>
      </c>
      <c r="AC494" s="89" t="s">
        <v>94</v>
      </c>
      <c r="AD494" s="90">
        <f t="shared" si="138"/>
        <v>0</v>
      </c>
      <c r="AE494" s="89" t="str">
        <f t="shared" si="139"/>
        <v>W6</v>
      </c>
      <c r="AF494" s="89">
        <f t="shared" si="132"/>
        <v>0.0114581192317221</v>
      </c>
      <c r="AG494" s="89" t="s">
        <v>96</v>
      </c>
      <c r="AH494" s="90" t="s">
        <v>25</v>
      </c>
      <c r="AL494" s="89" t="s">
        <v>94</v>
      </c>
      <c r="AM494" s="90">
        <f t="shared" si="140"/>
        <v>0</v>
      </c>
      <c r="AN494" s="89" t="str">
        <f t="shared" si="141"/>
        <v>W6</v>
      </c>
      <c r="AO494" s="89">
        <f t="shared" si="133"/>
        <v>0.0114263268133335</v>
      </c>
      <c r="AP494" s="89" t="s">
        <v>96</v>
      </c>
      <c r="AQ494" s="90" t="s">
        <v>22</v>
      </c>
      <c r="AU494" s="89" t="s">
        <v>94</v>
      </c>
      <c r="AV494" s="90">
        <f t="shared" si="142"/>
        <v>0</v>
      </c>
      <c r="AW494" s="89" t="str">
        <f t="shared" si="143"/>
        <v>W6</v>
      </c>
      <c r="AX494" s="89">
        <f t="shared" si="134"/>
        <v>0.00992458573966148</v>
      </c>
      <c r="AY494" s="89" t="s">
        <v>96</v>
      </c>
      <c r="AZ494" s="90" t="s">
        <v>21</v>
      </c>
      <c r="BD494" s="89" t="s">
        <v>94</v>
      </c>
      <c r="BE494" s="90">
        <f t="shared" si="144"/>
        <v>0</v>
      </c>
      <c r="BF494" s="89" t="str">
        <f t="shared" si="145"/>
        <v>W6</v>
      </c>
      <c r="BG494" s="89">
        <f t="shared" si="146"/>
        <v>0.0114263268133335</v>
      </c>
      <c r="BH494" s="89" t="s">
        <v>96</v>
      </c>
      <c r="BI494" s="90" t="s">
        <v>23</v>
      </c>
      <c r="BM494" s="89" t="s">
        <v>94</v>
      </c>
      <c r="BN494" s="90">
        <f t="shared" si="147"/>
        <v>0</v>
      </c>
      <c r="BO494" s="89" t="str">
        <f t="shared" si="148"/>
        <v>W6</v>
      </c>
      <c r="BP494" s="89">
        <f t="shared" si="135"/>
        <v>0.00992458573966148</v>
      </c>
      <c r="BQ494" s="89" t="s">
        <v>96</v>
      </c>
      <c r="BR494" s="90" t="s">
        <v>20</v>
      </c>
    </row>
    <row r="495" spans="11:70">
      <c r="K495" s="92" t="s">
        <v>94</v>
      </c>
      <c r="L495" s="90">
        <f t="shared" si="149"/>
        <v>0</v>
      </c>
      <c r="M495" s="90" t="s">
        <v>188</v>
      </c>
      <c r="N495" s="89">
        <f t="shared" si="130"/>
        <v>0.0105323596541723</v>
      </c>
      <c r="O495" s="89" t="s">
        <v>96</v>
      </c>
      <c r="P495" s="90" t="s">
        <v>24</v>
      </c>
      <c r="T495" s="89" t="s">
        <v>94</v>
      </c>
      <c r="U495" s="90">
        <f t="shared" si="136"/>
        <v>0</v>
      </c>
      <c r="V495" s="89" t="str">
        <f t="shared" si="137"/>
        <v>W7</v>
      </c>
      <c r="W495" s="89">
        <f t="shared" si="131"/>
        <v>0.0118075851584338</v>
      </c>
      <c r="X495" s="89" t="s">
        <v>96</v>
      </c>
      <c r="Y495" s="90" t="s">
        <v>19</v>
      </c>
      <c r="AC495" s="89" t="s">
        <v>94</v>
      </c>
      <c r="AD495" s="90">
        <f t="shared" si="138"/>
        <v>0</v>
      </c>
      <c r="AE495" s="89" t="str">
        <f t="shared" si="139"/>
        <v>W7</v>
      </c>
      <c r="AF495" s="89">
        <f t="shared" si="132"/>
        <v>0.0108568295462197</v>
      </c>
      <c r="AG495" s="89" t="s">
        <v>96</v>
      </c>
      <c r="AH495" s="90" t="s">
        <v>25</v>
      </c>
      <c r="AL495" s="89" t="s">
        <v>94</v>
      </c>
      <c r="AM495" s="90">
        <f t="shared" si="140"/>
        <v>0</v>
      </c>
      <c r="AN495" s="89" t="str">
        <f t="shared" si="141"/>
        <v>W7</v>
      </c>
      <c r="AO495" s="89">
        <f t="shared" si="133"/>
        <v>0.0112045636299768</v>
      </c>
      <c r="AP495" s="89" t="s">
        <v>96</v>
      </c>
      <c r="AQ495" s="90" t="s">
        <v>22</v>
      </c>
      <c r="AU495" s="89" t="s">
        <v>94</v>
      </c>
      <c r="AV495" s="90">
        <f t="shared" si="142"/>
        <v>0</v>
      </c>
      <c r="AW495" s="89" t="str">
        <f t="shared" si="143"/>
        <v>W7</v>
      </c>
      <c r="AX495" s="89">
        <f t="shared" si="134"/>
        <v>0.00964187175994023</v>
      </c>
      <c r="AY495" s="89" t="s">
        <v>96</v>
      </c>
      <c r="AZ495" s="90" t="s">
        <v>21</v>
      </c>
      <c r="BD495" s="89" t="s">
        <v>94</v>
      </c>
      <c r="BE495" s="90">
        <f t="shared" si="144"/>
        <v>0</v>
      </c>
      <c r="BF495" s="89" t="str">
        <f t="shared" si="145"/>
        <v>W7</v>
      </c>
      <c r="BG495" s="89">
        <f t="shared" si="146"/>
        <v>0.0112045636299768</v>
      </c>
      <c r="BH495" s="89" t="s">
        <v>96</v>
      </c>
      <c r="BI495" s="90" t="s">
        <v>23</v>
      </c>
      <c r="BM495" s="89" t="s">
        <v>94</v>
      </c>
      <c r="BN495" s="90">
        <f t="shared" si="147"/>
        <v>0</v>
      </c>
      <c r="BO495" s="89" t="str">
        <f t="shared" si="148"/>
        <v>W7</v>
      </c>
      <c r="BP495" s="89">
        <f t="shared" si="135"/>
        <v>0.00964187175994023</v>
      </c>
      <c r="BQ495" s="89" t="s">
        <v>96</v>
      </c>
      <c r="BR495" s="90" t="s">
        <v>20</v>
      </c>
    </row>
    <row r="496" spans="11:70">
      <c r="K496" s="89" t="s">
        <v>94</v>
      </c>
      <c r="L496" s="90">
        <f t="shared" si="149"/>
        <v>0</v>
      </c>
      <c r="M496" s="90" t="s">
        <v>189</v>
      </c>
      <c r="N496" s="89">
        <f t="shared" si="130"/>
        <v>0.0104210526044823</v>
      </c>
      <c r="O496" s="89" t="s">
        <v>96</v>
      </c>
      <c r="P496" s="90" t="s">
        <v>24</v>
      </c>
      <c r="T496" s="89" t="s">
        <v>94</v>
      </c>
      <c r="U496" s="90">
        <f t="shared" si="136"/>
        <v>0</v>
      </c>
      <c r="V496" s="89" t="str">
        <f t="shared" si="137"/>
        <v>W8</v>
      </c>
      <c r="W496" s="89">
        <f t="shared" si="131"/>
        <v>0.0119723926604133</v>
      </c>
      <c r="X496" s="89" t="s">
        <v>96</v>
      </c>
      <c r="Y496" s="90" t="s">
        <v>19</v>
      </c>
      <c r="AC496" s="89" t="s">
        <v>94</v>
      </c>
      <c r="AD496" s="90">
        <f t="shared" si="138"/>
        <v>0</v>
      </c>
      <c r="AE496" s="89" t="str">
        <f t="shared" si="139"/>
        <v>W8</v>
      </c>
      <c r="AF496" s="89">
        <f t="shared" si="132"/>
        <v>0.0104613240489508</v>
      </c>
      <c r="AG496" s="89" t="s">
        <v>96</v>
      </c>
      <c r="AH496" s="90" t="s">
        <v>25</v>
      </c>
      <c r="AL496" s="89" t="s">
        <v>94</v>
      </c>
      <c r="AM496" s="90">
        <f t="shared" si="140"/>
        <v>0</v>
      </c>
      <c r="AN496" s="89" t="str">
        <f t="shared" si="141"/>
        <v>W8</v>
      </c>
      <c r="AO496" s="89">
        <f t="shared" si="133"/>
        <v>0.0110960929844402</v>
      </c>
      <c r="AP496" s="89" t="s">
        <v>96</v>
      </c>
      <c r="AQ496" s="90" t="s">
        <v>22</v>
      </c>
      <c r="AU496" s="89" t="s">
        <v>94</v>
      </c>
      <c r="AV496" s="90">
        <f t="shared" si="142"/>
        <v>0</v>
      </c>
      <c r="AW496" s="89" t="str">
        <f t="shared" si="143"/>
        <v>W8</v>
      </c>
      <c r="AX496" s="89">
        <f t="shared" si="134"/>
        <v>0.00949050349647585</v>
      </c>
      <c r="AY496" s="89" t="s">
        <v>96</v>
      </c>
      <c r="AZ496" s="90" t="s">
        <v>21</v>
      </c>
      <c r="BD496" s="89" t="s">
        <v>94</v>
      </c>
      <c r="BE496" s="90">
        <f t="shared" si="144"/>
        <v>0</v>
      </c>
      <c r="BF496" s="89" t="str">
        <f t="shared" si="145"/>
        <v>W8</v>
      </c>
      <c r="BG496" s="89">
        <f t="shared" si="146"/>
        <v>0.0110960929844402</v>
      </c>
      <c r="BH496" s="89" t="s">
        <v>96</v>
      </c>
      <c r="BI496" s="90" t="s">
        <v>23</v>
      </c>
      <c r="BM496" s="89" t="s">
        <v>94</v>
      </c>
      <c r="BN496" s="90">
        <f t="shared" si="147"/>
        <v>0</v>
      </c>
      <c r="BO496" s="89" t="str">
        <f t="shared" si="148"/>
        <v>W8</v>
      </c>
      <c r="BP496" s="89">
        <f t="shared" si="135"/>
        <v>0.00949050349647585</v>
      </c>
      <c r="BQ496" s="89" t="s">
        <v>96</v>
      </c>
      <c r="BR496" s="90" t="s">
        <v>20</v>
      </c>
    </row>
    <row r="497" spans="11:70">
      <c r="K497" s="89" t="s">
        <v>94</v>
      </c>
      <c r="L497" s="90">
        <f t="shared" si="149"/>
        <v>0</v>
      </c>
      <c r="M497" s="90" t="s">
        <v>190</v>
      </c>
      <c r="N497" s="89">
        <f t="shared" si="130"/>
        <v>0.0103600782830602</v>
      </c>
      <c r="O497" s="89" t="s">
        <v>96</v>
      </c>
      <c r="P497" s="90" t="s">
        <v>24</v>
      </c>
      <c r="T497" s="89" t="s">
        <v>94</v>
      </c>
      <c r="U497" s="90">
        <f t="shared" si="136"/>
        <v>0</v>
      </c>
      <c r="V497" s="89" t="str">
        <f t="shared" si="137"/>
        <v>W9</v>
      </c>
      <c r="W497" s="89">
        <f t="shared" si="131"/>
        <v>0.0123278131062885</v>
      </c>
      <c r="X497" s="89" t="s">
        <v>96</v>
      </c>
      <c r="Y497" s="90" t="s">
        <v>19</v>
      </c>
      <c r="AC497" s="89" t="s">
        <v>94</v>
      </c>
      <c r="AD497" s="90">
        <f t="shared" si="138"/>
        <v>0</v>
      </c>
      <c r="AE497" s="89" t="str">
        <f t="shared" si="139"/>
        <v>W9</v>
      </c>
      <c r="AF497" s="89">
        <f t="shared" si="132"/>
        <v>0.0102332553330189</v>
      </c>
      <c r="AG497" s="89" t="s">
        <v>96</v>
      </c>
      <c r="AH497" s="90" t="s">
        <v>25</v>
      </c>
      <c r="AL497" s="89" t="s">
        <v>94</v>
      </c>
      <c r="AM497" s="90">
        <f t="shared" si="140"/>
        <v>0</v>
      </c>
      <c r="AN497" s="89" t="str">
        <f t="shared" si="141"/>
        <v>W9</v>
      </c>
      <c r="AO497" s="89">
        <f t="shared" si="133"/>
        <v>0.0111024235210262</v>
      </c>
      <c r="AP497" s="89" t="s">
        <v>96</v>
      </c>
      <c r="AQ497" s="90" t="s">
        <v>22</v>
      </c>
      <c r="AU497" s="89" t="s">
        <v>94</v>
      </c>
      <c r="AV497" s="90">
        <f t="shared" si="142"/>
        <v>0</v>
      </c>
      <c r="AW497" s="89" t="str">
        <f t="shared" si="143"/>
        <v>W9</v>
      </c>
      <c r="AX497" s="89">
        <f t="shared" si="134"/>
        <v>0.00943638633864259</v>
      </c>
      <c r="AY497" s="89" t="s">
        <v>96</v>
      </c>
      <c r="AZ497" s="90" t="s">
        <v>21</v>
      </c>
      <c r="BD497" s="89" t="s">
        <v>94</v>
      </c>
      <c r="BE497" s="90">
        <f t="shared" si="144"/>
        <v>0</v>
      </c>
      <c r="BF497" s="89" t="str">
        <f t="shared" si="145"/>
        <v>W9</v>
      </c>
      <c r="BG497" s="89">
        <f t="shared" si="146"/>
        <v>0.0111024235210262</v>
      </c>
      <c r="BH497" s="89" t="s">
        <v>96</v>
      </c>
      <c r="BI497" s="90" t="s">
        <v>23</v>
      </c>
      <c r="BM497" s="89" t="s">
        <v>94</v>
      </c>
      <c r="BN497" s="90">
        <f t="shared" si="147"/>
        <v>0</v>
      </c>
      <c r="BO497" s="89" t="str">
        <f t="shared" si="148"/>
        <v>W9</v>
      </c>
      <c r="BP497" s="89">
        <f t="shared" si="135"/>
        <v>0.00943638633864259</v>
      </c>
      <c r="BQ497" s="89" t="s">
        <v>96</v>
      </c>
      <c r="BR497" s="90" t="s">
        <v>20</v>
      </c>
    </row>
    <row r="498" spans="11:70">
      <c r="K498" s="89" t="s">
        <v>94</v>
      </c>
      <c r="L498" s="90">
        <f t="shared" si="149"/>
        <v>0</v>
      </c>
      <c r="M498" s="90" t="s">
        <v>191</v>
      </c>
      <c r="N498" s="89">
        <f t="shared" si="130"/>
        <v>0.0103480327253454</v>
      </c>
      <c r="O498" s="89" t="s">
        <v>96</v>
      </c>
      <c r="P498" s="90" t="s">
        <v>24</v>
      </c>
      <c r="T498" s="89" t="s">
        <v>94</v>
      </c>
      <c r="U498" s="90">
        <f t="shared" si="136"/>
        <v>0</v>
      </c>
      <c r="V498" s="89" t="str">
        <f t="shared" si="137"/>
        <v>W10</v>
      </c>
      <c r="W498" s="89">
        <f t="shared" si="131"/>
        <v>0.0131076646860451</v>
      </c>
      <c r="X498" s="89" t="s">
        <v>96</v>
      </c>
      <c r="Y498" s="90" t="s">
        <v>19</v>
      </c>
      <c r="AC498" s="89" t="s">
        <v>94</v>
      </c>
      <c r="AD498" s="90">
        <f t="shared" si="138"/>
        <v>0</v>
      </c>
      <c r="AE498" s="89" t="str">
        <f t="shared" si="139"/>
        <v>W10</v>
      </c>
      <c r="AF498" s="89">
        <f t="shared" si="132"/>
        <v>0.0101452026678552</v>
      </c>
      <c r="AG498" s="89" t="s">
        <v>96</v>
      </c>
      <c r="AH498" s="90" t="s">
        <v>25</v>
      </c>
      <c r="AL498" s="89" t="s">
        <v>94</v>
      </c>
      <c r="AM498" s="90">
        <f t="shared" si="140"/>
        <v>0</v>
      </c>
      <c r="AN498" s="89" t="str">
        <f t="shared" si="141"/>
        <v>W10</v>
      </c>
      <c r="AO498" s="89">
        <f t="shared" si="133"/>
        <v>0.0112861651420778</v>
      </c>
      <c r="AP498" s="89" t="s">
        <v>96</v>
      </c>
      <c r="AQ498" s="90" t="s">
        <v>22</v>
      </c>
      <c r="AU498" s="89" t="s">
        <v>94</v>
      </c>
      <c r="AV498" s="90">
        <f t="shared" si="142"/>
        <v>0</v>
      </c>
      <c r="AW498" s="89" t="str">
        <f t="shared" si="143"/>
        <v>W10</v>
      </c>
      <c r="AX498" s="89">
        <f t="shared" si="134"/>
        <v>0.0095051508411876</v>
      </c>
      <c r="AY498" s="89" t="s">
        <v>96</v>
      </c>
      <c r="AZ498" s="90" t="s">
        <v>21</v>
      </c>
      <c r="BD498" s="89" t="s">
        <v>94</v>
      </c>
      <c r="BE498" s="90">
        <f t="shared" si="144"/>
        <v>0</v>
      </c>
      <c r="BF498" s="89" t="str">
        <f t="shared" si="145"/>
        <v>W10</v>
      </c>
      <c r="BG498" s="89">
        <f t="shared" si="146"/>
        <v>0.0112861651420778</v>
      </c>
      <c r="BH498" s="89" t="s">
        <v>96</v>
      </c>
      <c r="BI498" s="90" t="s">
        <v>23</v>
      </c>
      <c r="BM498" s="89" t="s">
        <v>94</v>
      </c>
      <c r="BN498" s="90">
        <f t="shared" si="147"/>
        <v>0</v>
      </c>
      <c r="BO498" s="89" t="str">
        <f t="shared" si="148"/>
        <v>W10</v>
      </c>
      <c r="BP498" s="89">
        <f t="shared" si="135"/>
        <v>0.0095051508411876</v>
      </c>
      <c r="BQ498" s="89" t="s">
        <v>96</v>
      </c>
      <c r="BR498" s="90" t="s">
        <v>20</v>
      </c>
    </row>
    <row r="499" spans="11:70">
      <c r="K499" s="93" t="s">
        <v>94</v>
      </c>
      <c r="L499" s="90">
        <f t="shared" si="149"/>
        <v>0</v>
      </c>
      <c r="M499" s="90" t="s">
        <v>192</v>
      </c>
      <c r="N499" s="89">
        <f t="shared" si="130"/>
        <v>0.0103767104011039</v>
      </c>
      <c r="O499" s="94" t="s">
        <v>96</v>
      </c>
      <c r="P499" s="90" t="s">
        <v>24</v>
      </c>
      <c r="T499" s="89" t="s">
        <v>94</v>
      </c>
      <c r="U499" s="90">
        <f t="shared" si="136"/>
        <v>0</v>
      </c>
      <c r="V499" s="89" t="str">
        <f t="shared" si="137"/>
        <v>W11</v>
      </c>
      <c r="W499" s="89">
        <f t="shared" si="131"/>
        <v>0.0138529417736176</v>
      </c>
      <c r="X499" s="94" t="s">
        <v>96</v>
      </c>
      <c r="Y499" s="90" t="s">
        <v>19</v>
      </c>
      <c r="AC499" s="89" t="s">
        <v>94</v>
      </c>
      <c r="AD499" s="90">
        <f t="shared" si="138"/>
        <v>0</v>
      </c>
      <c r="AE499" s="89" t="str">
        <f t="shared" si="139"/>
        <v>W11</v>
      </c>
      <c r="AF499" s="89">
        <f t="shared" si="132"/>
        <v>0.0101921535542085</v>
      </c>
      <c r="AG499" s="94" t="s">
        <v>96</v>
      </c>
      <c r="AH499" s="90" t="s">
        <v>25</v>
      </c>
      <c r="AL499" s="89" t="s">
        <v>94</v>
      </c>
      <c r="AM499" s="90">
        <f t="shared" si="140"/>
        <v>0</v>
      </c>
      <c r="AN499" s="89" t="str">
        <f t="shared" si="141"/>
        <v>W11</v>
      </c>
      <c r="AO499" s="89">
        <f t="shared" si="133"/>
        <v>0.0116082666053384</v>
      </c>
      <c r="AP499" s="94" t="s">
        <v>96</v>
      </c>
      <c r="AQ499" s="90" t="s">
        <v>22</v>
      </c>
      <c r="AU499" s="89" t="s">
        <v>94</v>
      </c>
      <c r="AV499" s="90">
        <f t="shared" si="142"/>
        <v>0</v>
      </c>
      <c r="AW499" s="89" t="str">
        <f t="shared" si="143"/>
        <v>W11</v>
      </c>
      <c r="AX499" s="89">
        <f t="shared" si="134"/>
        <v>0.00981162209952665</v>
      </c>
      <c r="AY499" s="94" t="s">
        <v>96</v>
      </c>
      <c r="AZ499" s="90" t="s">
        <v>21</v>
      </c>
      <c r="BD499" s="89" t="s">
        <v>94</v>
      </c>
      <c r="BE499" s="90">
        <f t="shared" si="144"/>
        <v>0</v>
      </c>
      <c r="BF499" s="89" t="str">
        <f t="shared" si="145"/>
        <v>W11</v>
      </c>
      <c r="BG499" s="89">
        <f t="shared" si="146"/>
        <v>0.0116082666053384</v>
      </c>
      <c r="BH499" s="94" t="s">
        <v>96</v>
      </c>
      <c r="BI499" s="90" t="s">
        <v>23</v>
      </c>
      <c r="BM499" s="89" t="s">
        <v>94</v>
      </c>
      <c r="BN499" s="90">
        <f t="shared" si="147"/>
        <v>0</v>
      </c>
      <c r="BO499" s="89" t="str">
        <f t="shared" si="148"/>
        <v>W11</v>
      </c>
      <c r="BP499" s="89">
        <f t="shared" si="135"/>
        <v>0.00981162209952665</v>
      </c>
      <c r="BQ499" s="94" t="s">
        <v>96</v>
      </c>
      <c r="BR499" s="90" t="s">
        <v>20</v>
      </c>
    </row>
    <row r="500" spans="11:70">
      <c r="K500" s="89" t="s">
        <v>94</v>
      </c>
      <c r="L500" s="90">
        <f t="shared" si="149"/>
        <v>0</v>
      </c>
      <c r="M500" s="90" t="s">
        <v>193</v>
      </c>
      <c r="N500" s="89">
        <f t="shared" si="130"/>
        <v>0.0105078548970435</v>
      </c>
      <c r="O500" s="89" t="s">
        <v>96</v>
      </c>
      <c r="P500" s="90" t="s">
        <v>24</v>
      </c>
      <c r="T500" s="89" t="s">
        <v>94</v>
      </c>
      <c r="U500" s="90">
        <f t="shared" si="136"/>
        <v>0</v>
      </c>
      <c r="V500" s="89" t="str">
        <f t="shared" si="137"/>
        <v>W12</v>
      </c>
      <c r="W500" s="89">
        <f t="shared" si="131"/>
        <v>0.0141124211287434</v>
      </c>
      <c r="X500" s="89" t="s">
        <v>96</v>
      </c>
      <c r="Y500" s="90" t="s">
        <v>19</v>
      </c>
      <c r="AC500" s="89" t="s">
        <v>94</v>
      </c>
      <c r="AD500" s="90">
        <f t="shared" si="138"/>
        <v>0</v>
      </c>
      <c r="AE500" s="89" t="str">
        <f t="shared" si="139"/>
        <v>W12</v>
      </c>
      <c r="AF500" s="89">
        <f t="shared" si="132"/>
        <v>0.0104741527578048</v>
      </c>
      <c r="AG500" s="89" t="s">
        <v>96</v>
      </c>
      <c r="AH500" s="90" t="s">
        <v>25</v>
      </c>
      <c r="AL500" s="89" t="s">
        <v>94</v>
      </c>
      <c r="AM500" s="90">
        <f t="shared" si="140"/>
        <v>0</v>
      </c>
      <c r="AN500" s="89" t="str">
        <f t="shared" si="141"/>
        <v>W12</v>
      </c>
      <c r="AO500" s="89">
        <f t="shared" si="133"/>
        <v>0.0119915636658713</v>
      </c>
      <c r="AP500" s="89" t="s">
        <v>96</v>
      </c>
      <c r="AQ500" s="90" t="s">
        <v>22</v>
      </c>
      <c r="AU500" s="89" t="s">
        <v>94</v>
      </c>
      <c r="AV500" s="90">
        <f t="shared" si="142"/>
        <v>0</v>
      </c>
      <c r="AW500" s="89" t="str">
        <f t="shared" si="143"/>
        <v>W12</v>
      </c>
      <c r="AX500" s="89">
        <f t="shared" si="134"/>
        <v>0.0104710638938974</v>
      </c>
      <c r="AY500" s="89" t="s">
        <v>96</v>
      </c>
      <c r="AZ500" s="90" t="s">
        <v>21</v>
      </c>
      <c r="BD500" s="89" t="s">
        <v>94</v>
      </c>
      <c r="BE500" s="90">
        <f t="shared" si="144"/>
        <v>0</v>
      </c>
      <c r="BF500" s="89" t="str">
        <f t="shared" si="145"/>
        <v>W12</v>
      </c>
      <c r="BG500" s="89">
        <f t="shared" si="146"/>
        <v>0.0119915636658713</v>
      </c>
      <c r="BH500" s="89" t="s">
        <v>96</v>
      </c>
      <c r="BI500" s="90" t="s">
        <v>23</v>
      </c>
      <c r="BM500" s="89" t="s">
        <v>94</v>
      </c>
      <c r="BN500" s="90">
        <f t="shared" si="147"/>
        <v>0</v>
      </c>
      <c r="BO500" s="89" t="str">
        <f t="shared" si="148"/>
        <v>W12</v>
      </c>
      <c r="BP500" s="89">
        <f t="shared" si="135"/>
        <v>0.0104710638938974</v>
      </c>
      <c r="BQ500" s="89" t="s">
        <v>96</v>
      </c>
      <c r="BR500" s="90" t="s">
        <v>20</v>
      </c>
    </row>
    <row r="501" spans="11:70">
      <c r="K501" s="89" t="s">
        <v>94</v>
      </c>
      <c r="L501" s="90">
        <f t="shared" si="149"/>
        <v>0</v>
      </c>
      <c r="M501" s="90" t="s">
        <v>194</v>
      </c>
      <c r="N501" s="89">
        <f t="shared" si="130"/>
        <v>0.0108055714115724</v>
      </c>
      <c r="O501" s="89" t="s">
        <v>96</v>
      </c>
      <c r="P501" s="90" t="s">
        <v>24</v>
      </c>
      <c r="T501" s="89" t="s">
        <v>94</v>
      </c>
      <c r="U501" s="90">
        <f t="shared" si="136"/>
        <v>0</v>
      </c>
      <c r="V501" s="89" t="str">
        <f t="shared" si="137"/>
        <v>W13</v>
      </c>
      <c r="W501" s="89">
        <f t="shared" si="131"/>
        <v>0.0140817320925092</v>
      </c>
      <c r="X501" s="89" t="s">
        <v>96</v>
      </c>
      <c r="Y501" s="90" t="s">
        <v>19</v>
      </c>
      <c r="AC501" s="89" t="s">
        <v>94</v>
      </c>
      <c r="AD501" s="90">
        <f t="shared" si="138"/>
        <v>0</v>
      </c>
      <c r="AE501" s="89" t="str">
        <f t="shared" si="139"/>
        <v>W13</v>
      </c>
      <c r="AF501" s="89">
        <f t="shared" si="132"/>
        <v>0.0111037705721</v>
      </c>
      <c r="AG501" s="89" t="s">
        <v>96</v>
      </c>
      <c r="AH501" s="90" t="s">
        <v>25</v>
      </c>
      <c r="AL501" s="89" t="s">
        <v>94</v>
      </c>
      <c r="AM501" s="90">
        <f t="shared" si="140"/>
        <v>0</v>
      </c>
      <c r="AN501" s="89" t="str">
        <f t="shared" si="141"/>
        <v>W13</v>
      </c>
      <c r="AO501" s="89">
        <f t="shared" si="133"/>
        <v>0.0123783583907551</v>
      </c>
      <c r="AP501" s="89" t="s">
        <v>96</v>
      </c>
      <c r="AQ501" s="90" t="s">
        <v>22</v>
      </c>
      <c r="AU501" s="89" t="s">
        <v>94</v>
      </c>
      <c r="AV501" s="90">
        <f t="shared" si="142"/>
        <v>0</v>
      </c>
      <c r="AW501" s="89" t="str">
        <f t="shared" si="143"/>
        <v>W13</v>
      </c>
      <c r="AX501" s="89">
        <f t="shared" si="134"/>
        <v>0.0112426152720994</v>
      </c>
      <c r="AY501" s="89" t="s">
        <v>96</v>
      </c>
      <c r="AZ501" s="90" t="s">
        <v>21</v>
      </c>
      <c r="BD501" s="89" t="s">
        <v>94</v>
      </c>
      <c r="BE501" s="90">
        <f t="shared" si="144"/>
        <v>0</v>
      </c>
      <c r="BF501" s="89" t="str">
        <f t="shared" si="145"/>
        <v>W13</v>
      </c>
      <c r="BG501" s="89">
        <f t="shared" si="146"/>
        <v>0.0123783583907551</v>
      </c>
      <c r="BH501" s="89" t="s">
        <v>96</v>
      </c>
      <c r="BI501" s="90" t="s">
        <v>23</v>
      </c>
      <c r="BM501" s="89" t="s">
        <v>94</v>
      </c>
      <c r="BN501" s="90">
        <f t="shared" si="147"/>
        <v>0</v>
      </c>
      <c r="BO501" s="89" t="str">
        <f t="shared" si="148"/>
        <v>W13</v>
      </c>
      <c r="BP501" s="89">
        <f t="shared" si="135"/>
        <v>0.0112426152720994</v>
      </c>
      <c r="BQ501" s="89" t="s">
        <v>96</v>
      </c>
      <c r="BR501" s="90" t="s">
        <v>20</v>
      </c>
    </row>
    <row r="502" spans="11:70">
      <c r="K502" s="89" t="s">
        <v>94</v>
      </c>
      <c r="L502" s="90">
        <f t="shared" si="149"/>
        <v>0</v>
      </c>
      <c r="M502" s="90" t="s">
        <v>195</v>
      </c>
      <c r="N502" s="89">
        <f t="shared" si="130"/>
        <v>0.011159755329077</v>
      </c>
      <c r="O502" s="89" t="s">
        <v>96</v>
      </c>
      <c r="P502" s="90" t="s">
        <v>24</v>
      </c>
      <c r="T502" s="89" t="s">
        <v>94</v>
      </c>
      <c r="U502" s="90">
        <f t="shared" si="136"/>
        <v>0</v>
      </c>
      <c r="V502" s="89" t="str">
        <f t="shared" si="137"/>
        <v>W14</v>
      </c>
      <c r="W502" s="89">
        <f t="shared" si="131"/>
        <v>0.0139420083276439</v>
      </c>
      <c r="X502" s="89" t="s">
        <v>96</v>
      </c>
      <c r="Y502" s="90" t="s">
        <v>19</v>
      </c>
      <c r="AC502" s="89" t="s">
        <v>94</v>
      </c>
      <c r="AD502" s="90">
        <f t="shared" si="138"/>
        <v>0</v>
      </c>
      <c r="AE502" s="89" t="str">
        <f t="shared" si="139"/>
        <v>W14</v>
      </c>
      <c r="AF502" s="89">
        <f t="shared" si="132"/>
        <v>0.011955688795414</v>
      </c>
      <c r="AG502" s="89" t="s">
        <v>96</v>
      </c>
      <c r="AH502" s="90" t="s">
        <v>25</v>
      </c>
      <c r="AL502" s="89" t="s">
        <v>94</v>
      </c>
      <c r="AM502" s="90">
        <f t="shared" si="140"/>
        <v>0</v>
      </c>
      <c r="AN502" s="89" t="str">
        <f t="shared" si="141"/>
        <v>W14</v>
      </c>
      <c r="AO502" s="89">
        <f t="shared" si="133"/>
        <v>0.0126097075996219</v>
      </c>
      <c r="AP502" s="89" t="s">
        <v>96</v>
      </c>
      <c r="AQ502" s="90" t="s">
        <v>22</v>
      </c>
      <c r="AU502" s="89" t="s">
        <v>94</v>
      </c>
      <c r="AV502" s="90">
        <f t="shared" si="142"/>
        <v>0</v>
      </c>
      <c r="AW502" s="89" t="str">
        <f t="shared" si="143"/>
        <v>W14</v>
      </c>
      <c r="AX502" s="89">
        <f t="shared" si="134"/>
        <v>0.011523989555658</v>
      </c>
      <c r="AY502" s="89" t="s">
        <v>96</v>
      </c>
      <c r="AZ502" s="90" t="s">
        <v>21</v>
      </c>
      <c r="BD502" s="89" t="s">
        <v>94</v>
      </c>
      <c r="BE502" s="90">
        <f t="shared" si="144"/>
        <v>0</v>
      </c>
      <c r="BF502" s="89" t="str">
        <f t="shared" si="145"/>
        <v>W14</v>
      </c>
      <c r="BG502" s="89">
        <f t="shared" si="146"/>
        <v>0.0126097075996219</v>
      </c>
      <c r="BH502" s="89" t="s">
        <v>96</v>
      </c>
      <c r="BI502" s="90" t="s">
        <v>23</v>
      </c>
      <c r="BM502" s="89" t="s">
        <v>94</v>
      </c>
      <c r="BN502" s="90">
        <f t="shared" si="147"/>
        <v>0</v>
      </c>
      <c r="BO502" s="89" t="str">
        <f t="shared" si="148"/>
        <v>W14</v>
      </c>
      <c r="BP502" s="89">
        <f t="shared" si="135"/>
        <v>0.011523989555658</v>
      </c>
      <c r="BQ502" s="89" t="s">
        <v>96</v>
      </c>
      <c r="BR502" s="90" t="s">
        <v>20</v>
      </c>
    </row>
    <row r="503" spans="11:70">
      <c r="K503" s="92" t="s">
        <v>94</v>
      </c>
      <c r="L503" s="90">
        <f t="shared" si="149"/>
        <v>0</v>
      </c>
      <c r="M503" s="90" t="s">
        <v>196</v>
      </c>
      <c r="N503" s="89">
        <f t="shared" si="130"/>
        <v>0.0113093503012747</v>
      </c>
      <c r="O503" s="89" t="s">
        <v>96</v>
      </c>
      <c r="P503" s="90" t="s">
        <v>24</v>
      </c>
      <c r="T503" s="89" t="s">
        <v>94</v>
      </c>
      <c r="U503" s="90">
        <f t="shared" si="136"/>
        <v>0</v>
      </c>
      <c r="V503" s="89" t="str">
        <f t="shared" si="137"/>
        <v>W15</v>
      </c>
      <c r="W503" s="89">
        <f t="shared" si="131"/>
        <v>0.0138170993906836</v>
      </c>
      <c r="X503" s="89" t="s">
        <v>96</v>
      </c>
      <c r="Y503" s="90" t="s">
        <v>19</v>
      </c>
      <c r="AC503" s="89" t="s">
        <v>94</v>
      </c>
      <c r="AD503" s="90">
        <f t="shared" si="138"/>
        <v>0</v>
      </c>
      <c r="AE503" s="89" t="str">
        <f t="shared" si="139"/>
        <v>W15</v>
      </c>
      <c r="AF503" s="89">
        <f t="shared" si="132"/>
        <v>0.0124815342892617</v>
      </c>
      <c r="AG503" s="89" t="s">
        <v>96</v>
      </c>
      <c r="AH503" s="90" t="s">
        <v>25</v>
      </c>
      <c r="AL503" s="89" t="s">
        <v>94</v>
      </c>
      <c r="AM503" s="90">
        <f t="shared" si="140"/>
        <v>0</v>
      </c>
      <c r="AN503" s="89" t="str">
        <f t="shared" si="141"/>
        <v>W15</v>
      </c>
      <c r="AO503" s="89">
        <f t="shared" si="133"/>
        <v>0.0126869489539947</v>
      </c>
      <c r="AP503" s="89" t="s">
        <v>96</v>
      </c>
      <c r="AQ503" s="90" t="s">
        <v>22</v>
      </c>
      <c r="AU503" s="89" t="s">
        <v>94</v>
      </c>
      <c r="AV503" s="90">
        <f t="shared" si="142"/>
        <v>0</v>
      </c>
      <c r="AW503" s="89" t="str">
        <f t="shared" si="143"/>
        <v>W15</v>
      </c>
      <c r="AX503" s="89">
        <f t="shared" si="134"/>
        <v>0.0116306267433503</v>
      </c>
      <c r="AY503" s="89" t="s">
        <v>96</v>
      </c>
      <c r="AZ503" s="90" t="s">
        <v>21</v>
      </c>
      <c r="BD503" s="89" t="s">
        <v>94</v>
      </c>
      <c r="BE503" s="90">
        <f t="shared" si="144"/>
        <v>0</v>
      </c>
      <c r="BF503" s="89" t="str">
        <f t="shared" si="145"/>
        <v>W15</v>
      </c>
      <c r="BG503" s="89">
        <f t="shared" si="146"/>
        <v>0.0126869489539947</v>
      </c>
      <c r="BH503" s="89" t="s">
        <v>96</v>
      </c>
      <c r="BI503" s="90" t="s">
        <v>23</v>
      </c>
      <c r="BM503" s="89" t="s">
        <v>94</v>
      </c>
      <c r="BN503" s="90">
        <f t="shared" si="147"/>
        <v>0</v>
      </c>
      <c r="BO503" s="89" t="str">
        <f t="shared" si="148"/>
        <v>W15</v>
      </c>
      <c r="BP503" s="89">
        <f t="shared" si="135"/>
        <v>0.0116306267433503</v>
      </c>
      <c r="BQ503" s="89" t="s">
        <v>96</v>
      </c>
      <c r="BR503" s="90" t="s">
        <v>20</v>
      </c>
    </row>
    <row r="504" spans="11:70">
      <c r="K504" s="89" t="s">
        <v>94</v>
      </c>
      <c r="L504" s="90">
        <f t="shared" si="149"/>
        <v>0</v>
      </c>
      <c r="M504" s="90" t="s">
        <v>197</v>
      </c>
      <c r="N504" s="89">
        <f t="shared" si="130"/>
        <v>0.0113786520417955</v>
      </c>
      <c r="O504" s="89" t="s">
        <v>96</v>
      </c>
      <c r="P504" s="90" t="s">
        <v>24</v>
      </c>
      <c r="T504" s="89" t="s">
        <v>94</v>
      </c>
      <c r="U504" s="90">
        <f t="shared" si="136"/>
        <v>0</v>
      </c>
      <c r="V504" s="89" t="str">
        <f t="shared" si="137"/>
        <v>W16</v>
      </c>
      <c r="W504" s="89">
        <f t="shared" si="131"/>
        <v>0.013615302596041</v>
      </c>
      <c r="X504" s="89" t="s">
        <v>96</v>
      </c>
      <c r="Y504" s="90" t="s">
        <v>19</v>
      </c>
      <c r="AC504" s="89" t="s">
        <v>94</v>
      </c>
      <c r="AD504" s="90">
        <f t="shared" si="138"/>
        <v>0</v>
      </c>
      <c r="AE504" s="89" t="str">
        <f t="shared" si="139"/>
        <v>W16</v>
      </c>
      <c r="AF504" s="89">
        <f t="shared" si="132"/>
        <v>0.0128079559630412</v>
      </c>
      <c r="AG504" s="89" t="s">
        <v>96</v>
      </c>
      <c r="AH504" s="90" t="s">
        <v>25</v>
      </c>
      <c r="AL504" s="89" t="s">
        <v>94</v>
      </c>
      <c r="AM504" s="90">
        <f t="shared" si="140"/>
        <v>0</v>
      </c>
      <c r="AN504" s="89" t="str">
        <f t="shared" si="141"/>
        <v>W16</v>
      </c>
      <c r="AO504" s="89">
        <f t="shared" si="133"/>
        <v>0.0126874928141577</v>
      </c>
      <c r="AP504" s="89" t="s">
        <v>96</v>
      </c>
      <c r="AQ504" s="90" t="s">
        <v>22</v>
      </c>
      <c r="AU504" s="89" t="s">
        <v>94</v>
      </c>
      <c r="AV504" s="90">
        <f t="shared" si="142"/>
        <v>0</v>
      </c>
      <c r="AW504" s="89" t="str">
        <f t="shared" si="143"/>
        <v>W16</v>
      </c>
      <c r="AX504" s="89">
        <f t="shared" si="134"/>
        <v>0.011683619607149</v>
      </c>
      <c r="AY504" s="89" t="s">
        <v>96</v>
      </c>
      <c r="AZ504" s="90" t="s">
        <v>21</v>
      </c>
      <c r="BD504" s="89" t="s">
        <v>94</v>
      </c>
      <c r="BE504" s="90">
        <f t="shared" si="144"/>
        <v>0</v>
      </c>
      <c r="BF504" s="89" t="str">
        <f t="shared" si="145"/>
        <v>W16</v>
      </c>
      <c r="BG504" s="89">
        <f t="shared" si="146"/>
        <v>0.0126874928141577</v>
      </c>
      <c r="BH504" s="89" t="s">
        <v>96</v>
      </c>
      <c r="BI504" s="90" t="s">
        <v>23</v>
      </c>
      <c r="BM504" s="89" t="s">
        <v>94</v>
      </c>
      <c r="BN504" s="90">
        <f t="shared" si="147"/>
        <v>0</v>
      </c>
      <c r="BO504" s="89" t="str">
        <f t="shared" si="148"/>
        <v>W16</v>
      </c>
      <c r="BP504" s="89">
        <f t="shared" si="135"/>
        <v>0.011683619607149</v>
      </c>
      <c r="BQ504" s="89" t="s">
        <v>96</v>
      </c>
      <c r="BR504" s="90" t="s">
        <v>20</v>
      </c>
    </row>
    <row r="505" spans="11:70">
      <c r="K505" s="89" t="s">
        <v>94</v>
      </c>
      <c r="L505" s="90">
        <f t="shared" si="149"/>
        <v>0</v>
      </c>
      <c r="M505" s="90" t="s">
        <v>198</v>
      </c>
      <c r="N505" s="89">
        <f t="shared" si="130"/>
        <v>0.0114272273126937</v>
      </c>
      <c r="O505" s="89" t="s">
        <v>96</v>
      </c>
      <c r="P505" s="90" t="s">
        <v>24</v>
      </c>
      <c r="T505" s="89" t="s">
        <v>94</v>
      </c>
      <c r="U505" s="90">
        <f t="shared" si="136"/>
        <v>0</v>
      </c>
      <c r="V505" s="89" t="str">
        <f t="shared" si="137"/>
        <v>W17</v>
      </c>
      <c r="W505" s="89">
        <f t="shared" si="131"/>
        <v>0.0134071975460734</v>
      </c>
      <c r="X505" s="89" t="s">
        <v>96</v>
      </c>
      <c r="Y505" s="90" t="s">
        <v>19</v>
      </c>
      <c r="AC505" s="89" t="s">
        <v>94</v>
      </c>
      <c r="AD505" s="90">
        <f t="shared" si="138"/>
        <v>0</v>
      </c>
      <c r="AE505" s="89" t="str">
        <f t="shared" si="139"/>
        <v>W17</v>
      </c>
      <c r="AF505" s="89">
        <f t="shared" si="132"/>
        <v>0.0128975717271155</v>
      </c>
      <c r="AG505" s="89" t="s">
        <v>96</v>
      </c>
      <c r="AH505" s="90" t="s">
        <v>25</v>
      </c>
      <c r="AL505" s="89" t="s">
        <v>94</v>
      </c>
      <c r="AM505" s="90">
        <f t="shared" si="140"/>
        <v>0</v>
      </c>
      <c r="AN505" s="89" t="str">
        <f t="shared" si="141"/>
        <v>W17</v>
      </c>
      <c r="AO505" s="89">
        <f t="shared" si="133"/>
        <v>0.0126160420121908</v>
      </c>
      <c r="AP505" s="89" t="s">
        <v>96</v>
      </c>
      <c r="AQ505" s="90" t="s">
        <v>22</v>
      </c>
      <c r="AU505" s="89" t="s">
        <v>94</v>
      </c>
      <c r="AV505" s="90">
        <f t="shared" si="142"/>
        <v>0</v>
      </c>
      <c r="AW505" s="89" t="str">
        <f t="shared" si="143"/>
        <v>W17</v>
      </c>
      <c r="AX505" s="89">
        <f t="shared" si="134"/>
        <v>0.0116749506565631</v>
      </c>
      <c r="AY505" s="89" t="s">
        <v>96</v>
      </c>
      <c r="AZ505" s="90" t="s">
        <v>21</v>
      </c>
      <c r="BD505" s="89" t="s">
        <v>94</v>
      </c>
      <c r="BE505" s="90">
        <f t="shared" si="144"/>
        <v>0</v>
      </c>
      <c r="BF505" s="89" t="str">
        <f t="shared" si="145"/>
        <v>W17</v>
      </c>
      <c r="BG505" s="89">
        <f t="shared" si="146"/>
        <v>0.0126160420121908</v>
      </c>
      <c r="BH505" s="89" t="s">
        <v>96</v>
      </c>
      <c r="BI505" s="90" t="s">
        <v>23</v>
      </c>
      <c r="BM505" s="89" t="s">
        <v>94</v>
      </c>
      <c r="BN505" s="90">
        <f t="shared" si="147"/>
        <v>0</v>
      </c>
      <c r="BO505" s="89" t="str">
        <f t="shared" si="148"/>
        <v>W17</v>
      </c>
      <c r="BP505" s="89">
        <f t="shared" si="135"/>
        <v>0.0116749506565631</v>
      </c>
      <c r="BQ505" s="89" t="s">
        <v>96</v>
      </c>
      <c r="BR505" s="90" t="s">
        <v>20</v>
      </c>
    </row>
    <row r="506" spans="11:70">
      <c r="K506" s="89" t="s">
        <v>94</v>
      </c>
      <c r="L506" s="90">
        <f t="shared" si="149"/>
        <v>0</v>
      </c>
      <c r="M506" s="90" t="s">
        <v>199</v>
      </c>
      <c r="N506" s="89">
        <f t="shared" si="130"/>
        <v>0.0114316549605509</v>
      </c>
      <c r="O506" s="89" t="s">
        <v>96</v>
      </c>
      <c r="P506" s="90" t="s">
        <v>24</v>
      </c>
      <c r="T506" s="89" t="s">
        <v>94</v>
      </c>
      <c r="U506" s="90">
        <f t="shared" si="136"/>
        <v>0</v>
      </c>
      <c r="V506" s="89" t="str">
        <f t="shared" si="137"/>
        <v>W18</v>
      </c>
      <c r="W506" s="89">
        <f t="shared" si="131"/>
        <v>0.0132901175129364</v>
      </c>
      <c r="X506" s="89" t="s">
        <v>96</v>
      </c>
      <c r="Y506" s="90" t="s">
        <v>19</v>
      </c>
      <c r="AC506" s="89" t="s">
        <v>94</v>
      </c>
      <c r="AD506" s="90">
        <f t="shared" si="138"/>
        <v>0</v>
      </c>
      <c r="AE506" s="89" t="str">
        <f t="shared" si="139"/>
        <v>W18</v>
      </c>
      <c r="AF506" s="89">
        <f t="shared" si="132"/>
        <v>0.0128443741655185</v>
      </c>
      <c r="AG506" s="89" t="s">
        <v>96</v>
      </c>
      <c r="AH506" s="90" t="s">
        <v>25</v>
      </c>
      <c r="AL506" s="89" t="s">
        <v>94</v>
      </c>
      <c r="AM506" s="90">
        <f t="shared" si="140"/>
        <v>0</v>
      </c>
      <c r="AN506" s="89" t="str">
        <f t="shared" si="141"/>
        <v>W18</v>
      </c>
      <c r="AO506" s="89">
        <f t="shared" si="133"/>
        <v>0.0125089503543597</v>
      </c>
      <c r="AP506" s="89" t="s">
        <v>96</v>
      </c>
      <c r="AQ506" s="90" t="s">
        <v>22</v>
      </c>
      <c r="AU506" s="89" t="s">
        <v>94</v>
      </c>
      <c r="AV506" s="90">
        <f t="shared" si="142"/>
        <v>0</v>
      </c>
      <c r="AW506" s="89" t="str">
        <f t="shared" si="143"/>
        <v>W18</v>
      </c>
      <c r="AX506" s="89">
        <f t="shared" si="134"/>
        <v>0.0115982793198033</v>
      </c>
      <c r="AY506" s="89" t="s">
        <v>96</v>
      </c>
      <c r="AZ506" s="90" t="s">
        <v>21</v>
      </c>
      <c r="BD506" s="89" t="s">
        <v>94</v>
      </c>
      <c r="BE506" s="90">
        <f t="shared" si="144"/>
        <v>0</v>
      </c>
      <c r="BF506" s="89" t="str">
        <f t="shared" si="145"/>
        <v>W18</v>
      </c>
      <c r="BG506" s="89">
        <f t="shared" si="146"/>
        <v>0.0125089503543597</v>
      </c>
      <c r="BH506" s="89" t="s">
        <v>96</v>
      </c>
      <c r="BI506" s="90" t="s">
        <v>23</v>
      </c>
      <c r="BM506" s="89" t="s">
        <v>94</v>
      </c>
      <c r="BN506" s="90">
        <f t="shared" si="147"/>
        <v>0</v>
      </c>
      <c r="BO506" s="89" t="str">
        <f t="shared" si="148"/>
        <v>W18</v>
      </c>
      <c r="BP506" s="89">
        <f t="shared" si="135"/>
        <v>0.0115982793198033</v>
      </c>
      <c r="BQ506" s="89" t="s">
        <v>96</v>
      </c>
      <c r="BR506" s="90" t="s">
        <v>20</v>
      </c>
    </row>
    <row r="507" spans="11:70">
      <c r="K507" s="92" t="s">
        <v>94</v>
      </c>
      <c r="L507" s="90">
        <f t="shared" si="149"/>
        <v>0</v>
      </c>
      <c r="M507" s="90" t="s">
        <v>200</v>
      </c>
      <c r="N507" s="89">
        <f t="shared" si="130"/>
        <v>0.0114018960930166</v>
      </c>
      <c r="O507" s="89" t="s">
        <v>96</v>
      </c>
      <c r="P507" s="90" t="s">
        <v>24</v>
      </c>
      <c r="T507" s="89" t="s">
        <v>94</v>
      </c>
      <c r="U507" s="90">
        <f t="shared" si="136"/>
        <v>0</v>
      </c>
      <c r="V507" s="89" t="str">
        <f t="shared" si="137"/>
        <v>W19</v>
      </c>
      <c r="W507" s="89">
        <f t="shared" si="131"/>
        <v>0.0134616769531249</v>
      </c>
      <c r="X507" s="89" t="s">
        <v>96</v>
      </c>
      <c r="Y507" s="90" t="s">
        <v>19</v>
      </c>
      <c r="AC507" s="89" t="s">
        <v>94</v>
      </c>
      <c r="AD507" s="90">
        <f t="shared" si="138"/>
        <v>0</v>
      </c>
      <c r="AE507" s="89" t="str">
        <f t="shared" si="139"/>
        <v>W19</v>
      </c>
      <c r="AF507" s="89">
        <f t="shared" si="132"/>
        <v>0.0127484201998232</v>
      </c>
      <c r="AG507" s="89" t="s">
        <v>96</v>
      </c>
      <c r="AH507" s="90" t="s">
        <v>25</v>
      </c>
      <c r="AL507" s="89" t="s">
        <v>94</v>
      </c>
      <c r="AM507" s="90">
        <f t="shared" si="140"/>
        <v>0</v>
      </c>
      <c r="AN507" s="89" t="str">
        <f t="shared" si="141"/>
        <v>W19</v>
      </c>
      <c r="AO507" s="89">
        <f t="shared" si="133"/>
        <v>0.0124606356769265</v>
      </c>
      <c r="AP507" s="89" t="s">
        <v>96</v>
      </c>
      <c r="AQ507" s="90" t="s">
        <v>22</v>
      </c>
      <c r="AU507" s="89" t="s">
        <v>94</v>
      </c>
      <c r="AV507" s="90">
        <f t="shared" si="142"/>
        <v>0</v>
      </c>
      <c r="AW507" s="89" t="str">
        <f t="shared" si="143"/>
        <v>W19</v>
      </c>
      <c r="AX507" s="89">
        <f t="shared" si="134"/>
        <v>0.0115293512955208</v>
      </c>
      <c r="AY507" s="89" t="s">
        <v>96</v>
      </c>
      <c r="AZ507" s="90" t="s">
        <v>21</v>
      </c>
      <c r="BD507" s="89" t="s">
        <v>94</v>
      </c>
      <c r="BE507" s="90">
        <f t="shared" si="144"/>
        <v>0</v>
      </c>
      <c r="BF507" s="89" t="str">
        <f t="shared" si="145"/>
        <v>W19</v>
      </c>
      <c r="BG507" s="89">
        <f t="shared" si="146"/>
        <v>0.0124606356769265</v>
      </c>
      <c r="BH507" s="89" t="s">
        <v>96</v>
      </c>
      <c r="BI507" s="90" t="s">
        <v>23</v>
      </c>
      <c r="BM507" s="89" t="s">
        <v>94</v>
      </c>
      <c r="BN507" s="90">
        <f t="shared" si="147"/>
        <v>0</v>
      </c>
      <c r="BO507" s="89" t="str">
        <f t="shared" si="148"/>
        <v>W19</v>
      </c>
      <c r="BP507" s="89">
        <f t="shared" si="135"/>
        <v>0.0115293512955208</v>
      </c>
      <c r="BQ507" s="89" t="s">
        <v>96</v>
      </c>
      <c r="BR507" s="90" t="s">
        <v>20</v>
      </c>
    </row>
    <row r="508" spans="11:70">
      <c r="K508" s="89" t="s">
        <v>94</v>
      </c>
      <c r="L508" s="90">
        <f t="shared" si="149"/>
        <v>0</v>
      </c>
      <c r="M508" s="90" t="s">
        <v>201</v>
      </c>
      <c r="N508" s="89">
        <f t="shared" si="130"/>
        <v>0.0113708770898345</v>
      </c>
      <c r="O508" s="89" t="s">
        <v>96</v>
      </c>
      <c r="P508" s="90" t="s">
        <v>24</v>
      </c>
      <c r="T508" s="89" t="s">
        <v>94</v>
      </c>
      <c r="U508" s="90">
        <f t="shared" si="136"/>
        <v>0</v>
      </c>
      <c r="V508" s="89" t="str">
        <f t="shared" si="137"/>
        <v>W20</v>
      </c>
      <c r="W508" s="89">
        <f t="shared" si="131"/>
        <v>0.014001092972781</v>
      </c>
      <c r="X508" s="89" t="s">
        <v>96</v>
      </c>
      <c r="Y508" s="90" t="s">
        <v>19</v>
      </c>
      <c r="AC508" s="89" t="s">
        <v>94</v>
      </c>
      <c r="AD508" s="90">
        <f t="shared" si="138"/>
        <v>0</v>
      </c>
      <c r="AE508" s="89" t="str">
        <f t="shared" si="139"/>
        <v>W20</v>
      </c>
      <c r="AF508" s="89">
        <f t="shared" si="132"/>
        <v>0.0126133286971781</v>
      </c>
      <c r="AG508" s="89" t="s">
        <v>96</v>
      </c>
      <c r="AH508" s="90" t="s">
        <v>25</v>
      </c>
      <c r="AL508" s="89" t="s">
        <v>94</v>
      </c>
      <c r="AM508" s="90">
        <f t="shared" si="140"/>
        <v>0</v>
      </c>
      <c r="AN508" s="89" t="str">
        <f t="shared" si="141"/>
        <v>W20</v>
      </c>
      <c r="AO508" s="89">
        <f t="shared" si="133"/>
        <v>0.0125321434320328</v>
      </c>
      <c r="AP508" s="89" t="s">
        <v>96</v>
      </c>
      <c r="AQ508" s="90" t="s">
        <v>22</v>
      </c>
      <c r="AU508" s="89" t="s">
        <v>94</v>
      </c>
      <c r="AV508" s="90">
        <f t="shared" si="142"/>
        <v>0</v>
      </c>
      <c r="AW508" s="89" t="str">
        <f t="shared" si="143"/>
        <v>W20</v>
      </c>
      <c r="AX508" s="89">
        <f t="shared" si="134"/>
        <v>0.0114844442204489</v>
      </c>
      <c r="AY508" s="89" t="s">
        <v>96</v>
      </c>
      <c r="AZ508" s="90" t="s">
        <v>21</v>
      </c>
      <c r="BD508" s="89" t="s">
        <v>94</v>
      </c>
      <c r="BE508" s="90">
        <f t="shared" si="144"/>
        <v>0</v>
      </c>
      <c r="BF508" s="89" t="str">
        <f t="shared" si="145"/>
        <v>W20</v>
      </c>
      <c r="BG508" s="89">
        <f t="shared" si="146"/>
        <v>0.0125321434320328</v>
      </c>
      <c r="BH508" s="89" t="s">
        <v>96</v>
      </c>
      <c r="BI508" s="90" t="s">
        <v>23</v>
      </c>
      <c r="BM508" s="89" t="s">
        <v>94</v>
      </c>
      <c r="BN508" s="90">
        <f t="shared" si="147"/>
        <v>0</v>
      </c>
      <c r="BO508" s="89" t="str">
        <f t="shared" si="148"/>
        <v>W20</v>
      </c>
      <c r="BP508" s="89">
        <f t="shared" si="135"/>
        <v>0.0114844442204489</v>
      </c>
      <c r="BQ508" s="89" t="s">
        <v>96</v>
      </c>
      <c r="BR508" s="90" t="s">
        <v>20</v>
      </c>
    </row>
    <row r="509" spans="11:70">
      <c r="K509" s="89" t="s">
        <v>94</v>
      </c>
      <c r="L509" s="90">
        <f t="shared" si="149"/>
        <v>0</v>
      </c>
      <c r="M509" s="90" t="s">
        <v>202</v>
      </c>
      <c r="N509" s="89">
        <f t="shared" si="130"/>
        <v>0.0113445786923559</v>
      </c>
      <c r="O509" s="89" t="s">
        <v>96</v>
      </c>
      <c r="P509" s="90" t="s">
        <v>24</v>
      </c>
      <c r="T509" s="89" t="s">
        <v>94</v>
      </c>
      <c r="U509" s="90">
        <f t="shared" si="136"/>
        <v>0</v>
      </c>
      <c r="V509" s="89" t="str">
        <f t="shared" si="137"/>
        <v>W21</v>
      </c>
      <c r="W509" s="89">
        <f t="shared" si="131"/>
        <v>0.0143922584063716</v>
      </c>
      <c r="X509" s="89" t="s">
        <v>96</v>
      </c>
      <c r="Y509" s="90" t="s">
        <v>19</v>
      </c>
      <c r="AC509" s="89" t="s">
        <v>94</v>
      </c>
      <c r="AD509" s="90">
        <f t="shared" si="138"/>
        <v>0</v>
      </c>
      <c r="AE509" s="89" t="str">
        <f t="shared" si="139"/>
        <v>W21</v>
      </c>
      <c r="AF509" s="89">
        <f t="shared" si="132"/>
        <v>0.0125147676598324</v>
      </c>
      <c r="AG509" s="89" t="s">
        <v>96</v>
      </c>
      <c r="AH509" s="90" t="s">
        <v>25</v>
      </c>
      <c r="AL509" s="89" t="s">
        <v>94</v>
      </c>
      <c r="AM509" s="90">
        <f t="shared" si="140"/>
        <v>0</v>
      </c>
      <c r="AN509" s="89" t="str">
        <f t="shared" si="141"/>
        <v>W21</v>
      </c>
      <c r="AO509" s="89">
        <f t="shared" si="133"/>
        <v>0.0126615233449143</v>
      </c>
      <c r="AP509" s="89" t="s">
        <v>96</v>
      </c>
      <c r="AQ509" s="90" t="s">
        <v>22</v>
      </c>
      <c r="AU509" s="89" t="s">
        <v>94</v>
      </c>
      <c r="AV509" s="90">
        <f t="shared" si="142"/>
        <v>0</v>
      </c>
      <c r="AW509" s="89" t="str">
        <f t="shared" si="143"/>
        <v>W21</v>
      </c>
      <c r="AX509" s="89">
        <f t="shared" si="134"/>
        <v>0.0115824784572926</v>
      </c>
      <c r="AY509" s="89" t="s">
        <v>96</v>
      </c>
      <c r="AZ509" s="90" t="s">
        <v>21</v>
      </c>
      <c r="BD509" s="89" t="s">
        <v>94</v>
      </c>
      <c r="BE509" s="90">
        <f t="shared" si="144"/>
        <v>0</v>
      </c>
      <c r="BF509" s="89" t="str">
        <f t="shared" si="145"/>
        <v>W21</v>
      </c>
      <c r="BG509" s="89">
        <f t="shared" si="146"/>
        <v>0.0126615233449143</v>
      </c>
      <c r="BH509" s="89" t="s">
        <v>96</v>
      </c>
      <c r="BI509" s="90" t="s">
        <v>23</v>
      </c>
      <c r="BM509" s="89" t="s">
        <v>94</v>
      </c>
      <c r="BN509" s="90">
        <f t="shared" si="147"/>
        <v>0</v>
      </c>
      <c r="BO509" s="89" t="str">
        <f t="shared" si="148"/>
        <v>W21</v>
      </c>
      <c r="BP509" s="89">
        <f t="shared" si="135"/>
        <v>0.0115824784572926</v>
      </c>
      <c r="BQ509" s="89" t="s">
        <v>96</v>
      </c>
      <c r="BR509" s="90" t="s">
        <v>20</v>
      </c>
    </row>
    <row r="510" spans="11:70">
      <c r="K510" s="89" t="s">
        <v>94</v>
      </c>
      <c r="L510" s="90">
        <f t="shared" si="149"/>
        <v>0</v>
      </c>
      <c r="M510" s="90" t="s">
        <v>203</v>
      </c>
      <c r="N510" s="89">
        <f t="shared" si="130"/>
        <v>0.0113762217906467</v>
      </c>
      <c r="O510" s="89" t="s">
        <v>96</v>
      </c>
      <c r="P510" s="90" t="s">
        <v>24</v>
      </c>
      <c r="T510" s="89" t="s">
        <v>94</v>
      </c>
      <c r="U510" s="90">
        <f t="shared" si="136"/>
        <v>0</v>
      </c>
      <c r="V510" s="89" t="str">
        <f t="shared" si="137"/>
        <v>W22</v>
      </c>
      <c r="W510" s="89">
        <f t="shared" si="131"/>
        <v>0.014262877860034</v>
      </c>
      <c r="X510" s="89" t="s">
        <v>96</v>
      </c>
      <c r="Y510" s="90" t="s">
        <v>19</v>
      </c>
      <c r="AC510" s="89" t="s">
        <v>94</v>
      </c>
      <c r="AD510" s="90">
        <f t="shared" si="138"/>
        <v>0</v>
      </c>
      <c r="AE510" s="89" t="str">
        <f t="shared" si="139"/>
        <v>W22</v>
      </c>
      <c r="AF510" s="89">
        <f t="shared" si="132"/>
        <v>0.012550694623082</v>
      </c>
      <c r="AG510" s="89" t="s">
        <v>96</v>
      </c>
      <c r="AH510" s="90" t="s">
        <v>25</v>
      </c>
      <c r="AL510" s="89" t="s">
        <v>94</v>
      </c>
      <c r="AM510" s="90">
        <f t="shared" si="140"/>
        <v>0</v>
      </c>
      <c r="AN510" s="89" t="str">
        <f t="shared" si="141"/>
        <v>W22</v>
      </c>
      <c r="AO510" s="89">
        <f t="shared" si="133"/>
        <v>0.012800758727807</v>
      </c>
      <c r="AP510" s="89" t="s">
        <v>96</v>
      </c>
      <c r="AQ510" s="90" t="s">
        <v>22</v>
      </c>
      <c r="AU510" s="89" t="s">
        <v>94</v>
      </c>
      <c r="AV510" s="90">
        <f t="shared" si="142"/>
        <v>0</v>
      </c>
      <c r="AW510" s="89" t="str">
        <f t="shared" si="143"/>
        <v>W22</v>
      </c>
      <c r="AX510" s="89">
        <f t="shared" si="134"/>
        <v>0.0120212926518019</v>
      </c>
      <c r="AY510" s="89" t="s">
        <v>96</v>
      </c>
      <c r="AZ510" s="90" t="s">
        <v>21</v>
      </c>
      <c r="BD510" s="89" t="s">
        <v>94</v>
      </c>
      <c r="BE510" s="90">
        <f t="shared" si="144"/>
        <v>0</v>
      </c>
      <c r="BF510" s="89" t="str">
        <f t="shared" si="145"/>
        <v>W22</v>
      </c>
      <c r="BG510" s="89">
        <f t="shared" si="146"/>
        <v>0.012800758727807</v>
      </c>
      <c r="BH510" s="89" t="s">
        <v>96</v>
      </c>
      <c r="BI510" s="90" t="s">
        <v>23</v>
      </c>
      <c r="BM510" s="89" t="s">
        <v>94</v>
      </c>
      <c r="BN510" s="90">
        <f t="shared" si="147"/>
        <v>0</v>
      </c>
      <c r="BO510" s="89" t="str">
        <f t="shared" si="148"/>
        <v>W22</v>
      </c>
      <c r="BP510" s="89">
        <f t="shared" si="135"/>
        <v>0.0120212926518019</v>
      </c>
      <c r="BQ510" s="89" t="s">
        <v>96</v>
      </c>
      <c r="BR510" s="90" t="s">
        <v>20</v>
      </c>
    </row>
    <row r="511" spans="11:70">
      <c r="K511" s="93" t="s">
        <v>94</v>
      </c>
      <c r="L511" s="90">
        <f t="shared" si="149"/>
        <v>0</v>
      </c>
      <c r="M511" s="90" t="s">
        <v>204</v>
      </c>
      <c r="N511" s="89">
        <f t="shared" si="130"/>
        <v>0.0115136044992901</v>
      </c>
      <c r="O511" s="94" t="s">
        <v>96</v>
      </c>
      <c r="P511" s="90" t="s">
        <v>24</v>
      </c>
      <c r="T511" s="89" t="s">
        <v>94</v>
      </c>
      <c r="U511" s="90">
        <f t="shared" si="136"/>
        <v>0</v>
      </c>
      <c r="V511" s="89" t="str">
        <f t="shared" si="137"/>
        <v>W23</v>
      </c>
      <c r="W511" s="89">
        <f t="shared" si="131"/>
        <v>0.0140469038016668</v>
      </c>
      <c r="X511" s="94" t="s">
        <v>96</v>
      </c>
      <c r="Y511" s="90" t="s">
        <v>19</v>
      </c>
      <c r="AC511" s="89" t="s">
        <v>94</v>
      </c>
      <c r="AD511" s="90">
        <f t="shared" si="138"/>
        <v>0</v>
      </c>
      <c r="AE511" s="89" t="str">
        <f t="shared" si="139"/>
        <v>W23</v>
      </c>
      <c r="AF511" s="89">
        <f t="shared" si="132"/>
        <v>0.0129413792544519</v>
      </c>
      <c r="AG511" s="94" t="s">
        <v>96</v>
      </c>
      <c r="AH511" s="90" t="s">
        <v>25</v>
      </c>
      <c r="AL511" s="89" t="s">
        <v>94</v>
      </c>
      <c r="AM511" s="90">
        <f t="shared" si="140"/>
        <v>0</v>
      </c>
      <c r="AN511" s="89" t="str">
        <f t="shared" si="141"/>
        <v>W23</v>
      </c>
      <c r="AO511" s="89">
        <f t="shared" si="133"/>
        <v>0.012992338841019</v>
      </c>
      <c r="AP511" s="94" t="s">
        <v>96</v>
      </c>
      <c r="AQ511" s="90" t="s">
        <v>22</v>
      </c>
      <c r="AU511" s="89" t="s">
        <v>94</v>
      </c>
      <c r="AV511" s="90">
        <f t="shared" si="142"/>
        <v>0</v>
      </c>
      <c r="AW511" s="89" t="str">
        <f t="shared" si="143"/>
        <v>W23</v>
      </c>
      <c r="AX511" s="89">
        <f t="shared" si="134"/>
        <v>0.0126368567699904</v>
      </c>
      <c r="AY511" s="94" t="s">
        <v>96</v>
      </c>
      <c r="AZ511" s="90" t="s">
        <v>21</v>
      </c>
      <c r="BD511" s="89" t="s">
        <v>94</v>
      </c>
      <c r="BE511" s="90">
        <f t="shared" si="144"/>
        <v>0</v>
      </c>
      <c r="BF511" s="89" t="str">
        <f t="shared" si="145"/>
        <v>W23</v>
      </c>
      <c r="BG511" s="89">
        <f t="shared" si="146"/>
        <v>0.012992338841019</v>
      </c>
      <c r="BH511" s="94" t="s">
        <v>96</v>
      </c>
      <c r="BI511" s="90" t="s">
        <v>23</v>
      </c>
      <c r="BM511" s="89" t="s">
        <v>94</v>
      </c>
      <c r="BN511" s="90">
        <f t="shared" si="147"/>
        <v>0</v>
      </c>
      <c r="BO511" s="89" t="str">
        <f t="shared" si="148"/>
        <v>W23</v>
      </c>
      <c r="BP511" s="89">
        <f t="shared" si="135"/>
        <v>0.0126368567699904</v>
      </c>
      <c r="BQ511" s="94" t="s">
        <v>96</v>
      </c>
      <c r="BR511" s="90" t="s">
        <v>20</v>
      </c>
    </row>
    <row r="512" spans="11:70">
      <c r="K512" s="89" t="s">
        <v>94</v>
      </c>
      <c r="L512" s="90">
        <f>C14</f>
        <v>0</v>
      </c>
      <c r="M512" s="89" t="s">
        <v>109</v>
      </c>
      <c r="N512" s="89">
        <f t="shared" ref="N512:N575" si="150">N416</f>
        <v>0</v>
      </c>
      <c r="O512" s="89" t="s">
        <v>96</v>
      </c>
      <c r="P512" s="90" t="s">
        <v>24</v>
      </c>
      <c r="T512" s="89" t="s">
        <v>94</v>
      </c>
      <c r="U512" s="90">
        <f t="shared" si="136"/>
        <v>0</v>
      </c>
      <c r="V512" s="89" t="str">
        <f t="shared" si="137"/>
        <v>R0</v>
      </c>
      <c r="W512" s="89">
        <f t="shared" ref="W512:W575" si="151">W416</f>
        <v>0</v>
      </c>
      <c r="X512" s="89" t="s">
        <v>96</v>
      </c>
      <c r="Y512" s="90" t="s">
        <v>19</v>
      </c>
      <c r="AC512" s="89" t="s">
        <v>94</v>
      </c>
      <c r="AD512" s="90">
        <f t="shared" si="138"/>
        <v>0</v>
      </c>
      <c r="AE512" s="89" t="str">
        <f t="shared" si="139"/>
        <v>R0</v>
      </c>
      <c r="AF512" s="89">
        <f t="shared" ref="AF512:AF575" si="152">AF416</f>
        <v>0</v>
      </c>
      <c r="AG512" s="89" t="s">
        <v>96</v>
      </c>
      <c r="AH512" s="90" t="s">
        <v>25</v>
      </c>
      <c r="AL512" s="89" t="s">
        <v>94</v>
      </c>
      <c r="AM512" s="90">
        <f t="shared" si="140"/>
        <v>0</v>
      </c>
      <c r="AN512" s="89" t="str">
        <f t="shared" si="141"/>
        <v>R0</v>
      </c>
      <c r="AO512" s="89">
        <f t="shared" ref="AO512:AO575" si="153">AO416</f>
        <v>0</v>
      </c>
      <c r="AP512" s="89" t="s">
        <v>96</v>
      </c>
      <c r="AQ512" s="90" t="s">
        <v>22</v>
      </c>
      <c r="AU512" s="89" t="s">
        <v>94</v>
      </c>
      <c r="AV512" s="90">
        <f t="shared" si="142"/>
        <v>0</v>
      </c>
      <c r="AW512" s="89" t="str">
        <f t="shared" si="143"/>
        <v>R0</v>
      </c>
      <c r="AX512" s="89">
        <f t="shared" ref="AX512:AX575" si="154">AX416</f>
        <v>0</v>
      </c>
      <c r="AY512" s="89" t="s">
        <v>96</v>
      </c>
      <c r="AZ512" s="90" t="s">
        <v>21</v>
      </c>
      <c r="BD512" s="89" t="s">
        <v>94</v>
      </c>
      <c r="BE512" s="90">
        <f t="shared" si="144"/>
        <v>0</v>
      </c>
      <c r="BF512" s="89" t="str">
        <f t="shared" si="145"/>
        <v>R0</v>
      </c>
      <c r="BG512" s="89">
        <f t="shared" si="146"/>
        <v>0</v>
      </c>
      <c r="BH512" s="89" t="s">
        <v>96</v>
      </c>
      <c r="BI512" s="90" t="s">
        <v>23</v>
      </c>
      <c r="BM512" s="89" t="s">
        <v>94</v>
      </c>
      <c r="BN512" s="90">
        <f t="shared" si="147"/>
        <v>0</v>
      </c>
      <c r="BO512" s="89" t="str">
        <f t="shared" si="148"/>
        <v>R0</v>
      </c>
      <c r="BP512" s="89">
        <f t="shared" ref="BP512:BP575" si="155">AX512</f>
        <v>0</v>
      </c>
      <c r="BQ512" s="89" t="s">
        <v>96</v>
      </c>
      <c r="BR512" s="90" t="s">
        <v>20</v>
      </c>
    </row>
    <row r="513" spans="11:70">
      <c r="K513" s="89" t="s">
        <v>94</v>
      </c>
      <c r="L513" s="90">
        <f t="shared" ref="L513:L576" si="156">L512</f>
        <v>0</v>
      </c>
      <c r="M513" s="89" t="s">
        <v>110</v>
      </c>
      <c r="N513" s="89">
        <f t="shared" si="150"/>
        <v>0</v>
      </c>
      <c r="O513" s="89" t="s">
        <v>96</v>
      </c>
      <c r="P513" s="90" t="s">
        <v>24</v>
      </c>
      <c r="T513" s="89" t="s">
        <v>94</v>
      </c>
      <c r="U513" s="90">
        <f t="shared" si="136"/>
        <v>0</v>
      </c>
      <c r="V513" s="89" t="str">
        <f t="shared" si="137"/>
        <v>R1</v>
      </c>
      <c r="W513" s="89">
        <f t="shared" si="151"/>
        <v>0</v>
      </c>
      <c r="X513" s="89" t="s">
        <v>96</v>
      </c>
      <c r="Y513" s="90" t="s">
        <v>19</v>
      </c>
      <c r="AC513" s="89" t="s">
        <v>94</v>
      </c>
      <c r="AD513" s="90">
        <f t="shared" si="138"/>
        <v>0</v>
      </c>
      <c r="AE513" s="89" t="str">
        <f t="shared" si="139"/>
        <v>R1</v>
      </c>
      <c r="AF513" s="89">
        <f t="shared" si="152"/>
        <v>0</v>
      </c>
      <c r="AG513" s="89" t="s">
        <v>96</v>
      </c>
      <c r="AH513" s="90" t="s">
        <v>25</v>
      </c>
      <c r="AL513" s="89" t="s">
        <v>94</v>
      </c>
      <c r="AM513" s="90">
        <f t="shared" si="140"/>
        <v>0</v>
      </c>
      <c r="AN513" s="89" t="str">
        <f t="shared" si="141"/>
        <v>R1</v>
      </c>
      <c r="AO513" s="89">
        <f t="shared" si="153"/>
        <v>0</v>
      </c>
      <c r="AP513" s="89" t="s">
        <v>96</v>
      </c>
      <c r="AQ513" s="90" t="s">
        <v>22</v>
      </c>
      <c r="AU513" s="89" t="s">
        <v>94</v>
      </c>
      <c r="AV513" s="90">
        <f t="shared" si="142"/>
        <v>0</v>
      </c>
      <c r="AW513" s="89" t="str">
        <f t="shared" si="143"/>
        <v>R1</v>
      </c>
      <c r="AX513" s="89">
        <f t="shared" si="154"/>
        <v>0</v>
      </c>
      <c r="AY513" s="89" t="s">
        <v>96</v>
      </c>
      <c r="AZ513" s="90" t="s">
        <v>21</v>
      </c>
      <c r="BD513" s="89" t="s">
        <v>94</v>
      </c>
      <c r="BE513" s="90">
        <f t="shared" si="144"/>
        <v>0</v>
      </c>
      <c r="BF513" s="89" t="str">
        <f t="shared" si="145"/>
        <v>R1</v>
      </c>
      <c r="BG513" s="89">
        <f t="shared" si="146"/>
        <v>0</v>
      </c>
      <c r="BH513" s="89" t="s">
        <v>96</v>
      </c>
      <c r="BI513" s="90" t="s">
        <v>23</v>
      </c>
      <c r="BM513" s="89" t="s">
        <v>94</v>
      </c>
      <c r="BN513" s="90">
        <f t="shared" si="147"/>
        <v>0</v>
      </c>
      <c r="BO513" s="89" t="str">
        <f t="shared" si="148"/>
        <v>R1</v>
      </c>
      <c r="BP513" s="89">
        <f t="shared" si="155"/>
        <v>0</v>
      </c>
      <c r="BQ513" s="89" t="s">
        <v>96</v>
      </c>
      <c r="BR513" s="90" t="s">
        <v>20</v>
      </c>
    </row>
    <row r="514" spans="11:70">
      <c r="K514" s="89" t="s">
        <v>94</v>
      </c>
      <c r="L514" s="90">
        <f t="shared" si="156"/>
        <v>0</v>
      </c>
      <c r="M514" s="89" t="s">
        <v>111</v>
      </c>
      <c r="N514" s="89">
        <f t="shared" si="150"/>
        <v>0</v>
      </c>
      <c r="O514" s="89" t="s">
        <v>96</v>
      </c>
      <c r="P514" s="90" t="s">
        <v>24</v>
      </c>
      <c r="T514" s="89" t="s">
        <v>94</v>
      </c>
      <c r="U514" s="90">
        <f t="shared" si="136"/>
        <v>0</v>
      </c>
      <c r="V514" s="89" t="str">
        <f t="shared" si="137"/>
        <v>R2</v>
      </c>
      <c r="W514" s="89">
        <f t="shared" si="151"/>
        <v>0</v>
      </c>
      <c r="X514" s="89" t="s">
        <v>96</v>
      </c>
      <c r="Y514" s="90" t="s">
        <v>19</v>
      </c>
      <c r="AC514" s="89" t="s">
        <v>94</v>
      </c>
      <c r="AD514" s="90">
        <f t="shared" si="138"/>
        <v>0</v>
      </c>
      <c r="AE514" s="89" t="str">
        <f t="shared" si="139"/>
        <v>R2</v>
      </c>
      <c r="AF514" s="89">
        <f t="shared" si="152"/>
        <v>0</v>
      </c>
      <c r="AG514" s="89" t="s">
        <v>96</v>
      </c>
      <c r="AH514" s="90" t="s">
        <v>25</v>
      </c>
      <c r="AL514" s="89" t="s">
        <v>94</v>
      </c>
      <c r="AM514" s="90">
        <f t="shared" si="140"/>
        <v>0</v>
      </c>
      <c r="AN514" s="89" t="str">
        <f t="shared" si="141"/>
        <v>R2</v>
      </c>
      <c r="AO514" s="89">
        <f t="shared" si="153"/>
        <v>0</v>
      </c>
      <c r="AP514" s="89" t="s">
        <v>96</v>
      </c>
      <c r="AQ514" s="90" t="s">
        <v>22</v>
      </c>
      <c r="AU514" s="89" t="s">
        <v>94</v>
      </c>
      <c r="AV514" s="90">
        <f t="shared" si="142"/>
        <v>0</v>
      </c>
      <c r="AW514" s="89" t="str">
        <f t="shared" si="143"/>
        <v>R2</v>
      </c>
      <c r="AX514" s="89">
        <f t="shared" si="154"/>
        <v>0</v>
      </c>
      <c r="AY514" s="89" t="s">
        <v>96</v>
      </c>
      <c r="AZ514" s="90" t="s">
        <v>21</v>
      </c>
      <c r="BD514" s="89" t="s">
        <v>94</v>
      </c>
      <c r="BE514" s="90">
        <f t="shared" si="144"/>
        <v>0</v>
      </c>
      <c r="BF514" s="89" t="str">
        <f t="shared" si="145"/>
        <v>R2</v>
      </c>
      <c r="BG514" s="89">
        <f t="shared" si="146"/>
        <v>0</v>
      </c>
      <c r="BH514" s="89" t="s">
        <v>96</v>
      </c>
      <c r="BI514" s="90" t="s">
        <v>23</v>
      </c>
      <c r="BM514" s="89" t="s">
        <v>94</v>
      </c>
      <c r="BN514" s="90">
        <f t="shared" si="147"/>
        <v>0</v>
      </c>
      <c r="BO514" s="89" t="str">
        <f t="shared" si="148"/>
        <v>R2</v>
      </c>
      <c r="BP514" s="89">
        <f t="shared" si="155"/>
        <v>0</v>
      </c>
      <c r="BQ514" s="89" t="s">
        <v>96</v>
      </c>
      <c r="BR514" s="90" t="s">
        <v>20</v>
      </c>
    </row>
    <row r="515" spans="11:70">
      <c r="K515" s="92" t="s">
        <v>94</v>
      </c>
      <c r="L515" s="90">
        <f t="shared" si="156"/>
        <v>0</v>
      </c>
      <c r="M515" s="89" t="s">
        <v>112</v>
      </c>
      <c r="N515" s="89">
        <f t="shared" si="150"/>
        <v>0</v>
      </c>
      <c r="O515" s="89" t="s">
        <v>96</v>
      </c>
      <c r="P515" s="90" t="s">
        <v>24</v>
      </c>
      <c r="T515" s="89" t="s">
        <v>94</v>
      </c>
      <c r="U515" s="90">
        <f t="shared" si="136"/>
        <v>0</v>
      </c>
      <c r="V515" s="89" t="str">
        <f t="shared" si="137"/>
        <v>R3</v>
      </c>
      <c r="W515" s="89">
        <f t="shared" si="151"/>
        <v>0</v>
      </c>
      <c r="X515" s="89" t="s">
        <v>96</v>
      </c>
      <c r="Y515" s="90" t="s">
        <v>19</v>
      </c>
      <c r="AC515" s="89" t="s">
        <v>94</v>
      </c>
      <c r="AD515" s="90">
        <f t="shared" si="138"/>
        <v>0</v>
      </c>
      <c r="AE515" s="89" t="str">
        <f t="shared" si="139"/>
        <v>R3</v>
      </c>
      <c r="AF515" s="89">
        <f t="shared" si="152"/>
        <v>0</v>
      </c>
      <c r="AG515" s="89" t="s">
        <v>96</v>
      </c>
      <c r="AH515" s="90" t="s">
        <v>25</v>
      </c>
      <c r="AL515" s="89" t="s">
        <v>94</v>
      </c>
      <c r="AM515" s="90">
        <f t="shared" si="140"/>
        <v>0</v>
      </c>
      <c r="AN515" s="89" t="str">
        <f t="shared" si="141"/>
        <v>R3</v>
      </c>
      <c r="AO515" s="89">
        <f t="shared" si="153"/>
        <v>0</v>
      </c>
      <c r="AP515" s="89" t="s">
        <v>96</v>
      </c>
      <c r="AQ515" s="90" t="s">
        <v>22</v>
      </c>
      <c r="AU515" s="89" t="s">
        <v>94</v>
      </c>
      <c r="AV515" s="90">
        <f t="shared" si="142"/>
        <v>0</v>
      </c>
      <c r="AW515" s="89" t="str">
        <f t="shared" si="143"/>
        <v>R3</v>
      </c>
      <c r="AX515" s="89">
        <f t="shared" si="154"/>
        <v>0</v>
      </c>
      <c r="AY515" s="89" t="s">
        <v>96</v>
      </c>
      <c r="AZ515" s="90" t="s">
        <v>21</v>
      </c>
      <c r="BD515" s="89" t="s">
        <v>94</v>
      </c>
      <c r="BE515" s="90">
        <f t="shared" si="144"/>
        <v>0</v>
      </c>
      <c r="BF515" s="89" t="str">
        <f t="shared" si="145"/>
        <v>R3</v>
      </c>
      <c r="BG515" s="89">
        <f t="shared" si="146"/>
        <v>0</v>
      </c>
      <c r="BH515" s="89" t="s">
        <v>96</v>
      </c>
      <c r="BI515" s="90" t="s">
        <v>23</v>
      </c>
      <c r="BM515" s="89" t="s">
        <v>94</v>
      </c>
      <c r="BN515" s="90">
        <f t="shared" si="147"/>
        <v>0</v>
      </c>
      <c r="BO515" s="89" t="str">
        <f t="shared" si="148"/>
        <v>R3</v>
      </c>
      <c r="BP515" s="89">
        <f t="shared" si="155"/>
        <v>0</v>
      </c>
      <c r="BQ515" s="89" t="s">
        <v>96</v>
      </c>
      <c r="BR515" s="90" t="s">
        <v>20</v>
      </c>
    </row>
    <row r="516" spans="11:70">
      <c r="K516" s="89" t="s">
        <v>94</v>
      </c>
      <c r="L516" s="90">
        <f t="shared" si="156"/>
        <v>0</v>
      </c>
      <c r="M516" s="89" t="s">
        <v>113</v>
      </c>
      <c r="N516" s="89">
        <f t="shared" si="150"/>
        <v>0</v>
      </c>
      <c r="O516" s="89" t="s">
        <v>96</v>
      </c>
      <c r="P516" s="90" t="s">
        <v>24</v>
      </c>
      <c r="T516" s="89" t="s">
        <v>94</v>
      </c>
      <c r="U516" s="90">
        <f t="shared" si="136"/>
        <v>0</v>
      </c>
      <c r="V516" s="89" t="str">
        <f t="shared" si="137"/>
        <v>R4</v>
      </c>
      <c r="W516" s="89">
        <f t="shared" si="151"/>
        <v>0</v>
      </c>
      <c r="X516" s="89" t="s">
        <v>96</v>
      </c>
      <c r="Y516" s="90" t="s">
        <v>19</v>
      </c>
      <c r="AC516" s="89" t="s">
        <v>94</v>
      </c>
      <c r="AD516" s="90">
        <f t="shared" si="138"/>
        <v>0</v>
      </c>
      <c r="AE516" s="89" t="str">
        <f t="shared" si="139"/>
        <v>R4</v>
      </c>
      <c r="AF516" s="89">
        <f t="shared" si="152"/>
        <v>0</v>
      </c>
      <c r="AG516" s="89" t="s">
        <v>96</v>
      </c>
      <c r="AH516" s="90" t="s">
        <v>25</v>
      </c>
      <c r="AL516" s="89" t="s">
        <v>94</v>
      </c>
      <c r="AM516" s="90">
        <f t="shared" si="140"/>
        <v>0</v>
      </c>
      <c r="AN516" s="89" t="str">
        <f t="shared" si="141"/>
        <v>R4</v>
      </c>
      <c r="AO516" s="89">
        <f t="shared" si="153"/>
        <v>0</v>
      </c>
      <c r="AP516" s="89" t="s">
        <v>96</v>
      </c>
      <c r="AQ516" s="90" t="s">
        <v>22</v>
      </c>
      <c r="AU516" s="89" t="s">
        <v>94</v>
      </c>
      <c r="AV516" s="90">
        <f t="shared" si="142"/>
        <v>0</v>
      </c>
      <c r="AW516" s="89" t="str">
        <f t="shared" si="143"/>
        <v>R4</v>
      </c>
      <c r="AX516" s="89">
        <f t="shared" si="154"/>
        <v>0</v>
      </c>
      <c r="AY516" s="89" t="s">
        <v>96</v>
      </c>
      <c r="AZ516" s="90" t="s">
        <v>21</v>
      </c>
      <c r="BD516" s="89" t="s">
        <v>94</v>
      </c>
      <c r="BE516" s="90">
        <f t="shared" si="144"/>
        <v>0</v>
      </c>
      <c r="BF516" s="89" t="str">
        <f t="shared" si="145"/>
        <v>R4</v>
      </c>
      <c r="BG516" s="89">
        <f t="shared" si="146"/>
        <v>0</v>
      </c>
      <c r="BH516" s="89" t="s">
        <v>96</v>
      </c>
      <c r="BI516" s="90" t="s">
        <v>23</v>
      </c>
      <c r="BM516" s="89" t="s">
        <v>94</v>
      </c>
      <c r="BN516" s="90">
        <f t="shared" si="147"/>
        <v>0</v>
      </c>
      <c r="BO516" s="89" t="str">
        <f t="shared" si="148"/>
        <v>R4</v>
      </c>
      <c r="BP516" s="89">
        <f t="shared" si="155"/>
        <v>0</v>
      </c>
      <c r="BQ516" s="89" t="s">
        <v>96</v>
      </c>
      <c r="BR516" s="90" t="s">
        <v>20</v>
      </c>
    </row>
    <row r="517" spans="11:70">
      <c r="K517" s="89" t="s">
        <v>94</v>
      </c>
      <c r="L517" s="90">
        <f t="shared" si="156"/>
        <v>0</v>
      </c>
      <c r="M517" s="89" t="s">
        <v>114</v>
      </c>
      <c r="N517" s="89">
        <f t="shared" si="150"/>
        <v>0</v>
      </c>
      <c r="O517" s="89" t="s">
        <v>96</v>
      </c>
      <c r="P517" s="90" t="s">
        <v>24</v>
      </c>
      <c r="T517" s="89" t="s">
        <v>94</v>
      </c>
      <c r="U517" s="90">
        <f t="shared" si="136"/>
        <v>0</v>
      </c>
      <c r="V517" s="89" t="str">
        <f t="shared" si="137"/>
        <v>R5</v>
      </c>
      <c r="W517" s="89">
        <f t="shared" si="151"/>
        <v>0</v>
      </c>
      <c r="X517" s="89" t="s">
        <v>96</v>
      </c>
      <c r="Y517" s="90" t="s">
        <v>19</v>
      </c>
      <c r="AC517" s="89" t="s">
        <v>94</v>
      </c>
      <c r="AD517" s="90">
        <f t="shared" si="138"/>
        <v>0</v>
      </c>
      <c r="AE517" s="89" t="str">
        <f t="shared" si="139"/>
        <v>R5</v>
      </c>
      <c r="AF517" s="89">
        <f t="shared" si="152"/>
        <v>0</v>
      </c>
      <c r="AG517" s="89" t="s">
        <v>96</v>
      </c>
      <c r="AH517" s="90" t="s">
        <v>25</v>
      </c>
      <c r="AL517" s="89" t="s">
        <v>94</v>
      </c>
      <c r="AM517" s="90">
        <f t="shared" si="140"/>
        <v>0</v>
      </c>
      <c r="AN517" s="89" t="str">
        <f t="shared" si="141"/>
        <v>R5</v>
      </c>
      <c r="AO517" s="89">
        <f t="shared" si="153"/>
        <v>0</v>
      </c>
      <c r="AP517" s="89" t="s">
        <v>96</v>
      </c>
      <c r="AQ517" s="90" t="s">
        <v>22</v>
      </c>
      <c r="AU517" s="89" t="s">
        <v>94</v>
      </c>
      <c r="AV517" s="90">
        <f t="shared" si="142"/>
        <v>0</v>
      </c>
      <c r="AW517" s="89" t="str">
        <f t="shared" si="143"/>
        <v>R5</v>
      </c>
      <c r="AX517" s="89">
        <f t="shared" si="154"/>
        <v>0</v>
      </c>
      <c r="AY517" s="89" t="s">
        <v>96</v>
      </c>
      <c r="AZ517" s="90" t="s">
        <v>21</v>
      </c>
      <c r="BD517" s="89" t="s">
        <v>94</v>
      </c>
      <c r="BE517" s="90">
        <f t="shared" si="144"/>
        <v>0</v>
      </c>
      <c r="BF517" s="89" t="str">
        <f t="shared" si="145"/>
        <v>R5</v>
      </c>
      <c r="BG517" s="89">
        <f t="shared" si="146"/>
        <v>0</v>
      </c>
      <c r="BH517" s="89" t="s">
        <v>96</v>
      </c>
      <c r="BI517" s="90" t="s">
        <v>23</v>
      </c>
      <c r="BM517" s="89" t="s">
        <v>94</v>
      </c>
      <c r="BN517" s="90">
        <f t="shared" si="147"/>
        <v>0</v>
      </c>
      <c r="BO517" s="89" t="str">
        <f t="shared" si="148"/>
        <v>R5</v>
      </c>
      <c r="BP517" s="89">
        <f t="shared" si="155"/>
        <v>0</v>
      </c>
      <c r="BQ517" s="89" t="s">
        <v>96</v>
      </c>
      <c r="BR517" s="90" t="s">
        <v>20</v>
      </c>
    </row>
    <row r="518" spans="11:70">
      <c r="K518" s="89" t="s">
        <v>94</v>
      </c>
      <c r="L518" s="90">
        <f t="shared" si="156"/>
        <v>0</v>
      </c>
      <c r="M518" s="89" t="s">
        <v>115</v>
      </c>
      <c r="N518" s="89">
        <f t="shared" si="150"/>
        <v>0</v>
      </c>
      <c r="O518" s="89" t="s">
        <v>96</v>
      </c>
      <c r="P518" s="90" t="s">
        <v>24</v>
      </c>
      <c r="T518" s="89" t="s">
        <v>94</v>
      </c>
      <c r="U518" s="90">
        <f t="shared" si="136"/>
        <v>0</v>
      </c>
      <c r="V518" s="89" t="str">
        <f t="shared" si="137"/>
        <v>R6</v>
      </c>
      <c r="W518" s="89">
        <f t="shared" si="151"/>
        <v>0</v>
      </c>
      <c r="X518" s="89" t="s">
        <v>96</v>
      </c>
      <c r="Y518" s="90" t="s">
        <v>19</v>
      </c>
      <c r="AC518" s="89" t="s">
        <v>94</v>
      </c>
      <c r="AD518" s="90">
        <f t="shared" si="138"/>
        <v>0</v>
      </c>
      <c r="AE518" s="89" t="str">
        <f t="shared" si="139"/>
        <v>R6</v>
      </c>
      <c r="AF518" s="89">
        <f t="shared" si="152"/>
        <v>0</v>
      </c>
      <c r="AG518" s="89" t="s">
        <v>96</v>
      </c>
      <c r="AH518" s="90" t="s">
        <v>25</v>
      </c>
      <c r="AL518" s="89" t="s">
        <v>94</v>
      </c>
      <c r="AM518" s="90">
        <f t="shared" si="140"/>
        <v>0</v>
      </c>
      <c r="AN518" s="89" t="str">
        <f t="shared" si="141"/>
        <v>R6</v>
      </c>
      <c r="AO518" s="89">
        <f t="shared" si="153"/>
        <v>0</v>
      </c>
      <c r="AP518" s="89" t="s">
        <v>96</v>
      </c>
      <c r="AQ518" s="90" t="s">
        <v>22</v>
      </c>
      <c r="AU518" s="89" t="s">
        <v>94</v>
      </c>
      <c r="AV518" s="90">
        <f t="shared" si="142"/>
        <v>0</v>
      </c>
      <c r="AW518" s="89" t="str">
        <f t="shared" si="143"/>
        <v>R6</v>
      </c>
      <c r="AX518" s="89">
        <f t="shared" si="154"/>
        <v>0</v>
      </c>
      <c r="AY518" s="89" t="s">
        <v>96</v>
      </c>
      <c r="AZ518" s="90" t="s">
        <v>21</v>
      </c>
      <c r="BD518" s="89" t="s">
        <v>94</v>
      </c>
      <c r="BE518" s="90">
        <f t="shared" si="144"/>
        <v>0</v>
      </c>
      <c r="BF518" s="89" t="str">
        <f t="shared" si="145"/>
        <v>R6</v>
      </c>
      <c r="BG518" s="89">
        <f t="shared" si="146"/>
        <v>0</v>
      </c>
      <c r="BH518" s="89" t="s">
        <v>96</v>
      </c>
      <c r="BI518" s="90" t="s">
        <v>23</v>
      </c>
      <c r="BM518" s="89" t="s">
        <v>94</v>
      </c>
      <c r="BN518" s="90">
        <f t="shared" si="147"/>
        <v>0</v>
      </c>
      <c r="BO518" s="89" t="str">
        <f t="shared" si="148"/>
        <v>R6</v>
      </c>
      <c r="BP518" s="89">
        <f t="shared" si="155"/>
        <v>0</v>
      </c>
      <c r="BQ518" s="89" t="s">
        <v>96</v>
      </c>
      <c r="BR518" s="90" t="s">
        <v>20</v>
      </c>
    </row>
    <row r="519" spans="11:70">
      <c r="K519" s="92" t="s">
        <v>94</v>
      </c>
      <c r="L519" s="90">
        <f t="shared" si="156"/>
        <v>0</v>
      </c>
      <c r="M519" s="89" t="s">
        <v>116</v>
      </c>
      <c r="N519" s="89">
        <f t="shared" si="150"/>
        <v>0</v>
      </c>
      <c r="O519" s="89" t="s">
        <v>96</v>
      </c>
      <c r="P519" s="90" t="s">
        <v>24</v>
      </c>
      <c r="T519" s="89" t="s">
        <v>94</v>
      </c>
      <c r="U519" s="90">
        <f t="shared" si="136"/>
        <v>0</v>
      </c>
      <c r="V519" s="89" t="str">
        <f t="shared" si="137"/>
        <v>R7</v>
      </c>
      <c r="W519" s="89">
        <f t="shared" si="151"/>
        <v>0</v>
      </c>
      <c r="X519" s="89" t="s">
        <v>96</v>
      </c>
      <c r="Y519" s="90" t="s">
        <v>19</v>
      </c>
      <c r="AC519" s="89" t="s">
        <v>94</v>
      </c>
      <c r="AD519" s="90">
        <f t="shared" si="138"/>
        <v>0</v>
      </c>
      <c r="AE519" s="89" t="str">
        <f t="shared" si="139"/>
        <v>R7</v>
      </c>
      <c r="AF519" s="89">
        <f t="shared" si="152"/>
        <v>0</v>
      </c>
      <c r="AG519" s="89" t="s">
        <v>96</v>
      </c>
      <c r="AH519" s="90" t="s">
        <v>25</v>
      </c>
      <c r="AL519" s="89" t="s">
        <v>94</v>
      </c>
      <c r="AM519" s="90">
        <f t="shared" si="140"/>
        <v>0</v>
      </c>
      <c r="AN519" s="89" t="str">
        <f t="shared" si="141"/>
        <v>R7</v>
      </c>
      <c r="AO519" s="89">
        <f t="shared" si="153"/>
        <v>0</v>
      </c>
      <c r="AP519" s="89" t="s">
        <v>96</v>
      </c>
      <c r="AQ519" s="90" t="s">
        <v>22</v>
      </c>
      <c r="AU519" s="89" t="s">
        <v>94</v>
      </c>
      <c r="AV519" s="90">
        <f t="shared" si="142"/>
        <v>0</v>
      </c>
      <c r="AW519" s="89" t="str">
        <f t="shared" si="143"/>
        <v>R7</v>
      </c>
      <c r="AX519" s="89">
        <f t="shared" si="154"/>
        <v>0</v>
      </c>
      <c r="AY519" s="89" t="s">
        <v>96</v>
      </c>
      <c r="AZ519" s="90" t="s">
        <v>21</v>
      </c>
      <c r="BD519" s="89" t="s">
        <v>94</v>
      </c>
      <c r="BE519" s="90">
        <f t="shared" si="144"/>
        <v>0</v>
      </c>
      <c r="BF519" s="89" t="str">
        <f t="shared" si="145"/>
        <v>R7</v>
      </c>
      <c r="BG519" s="89">
        <f t="shared" si="146"/>
        <v>0</v>
      </c>
      <c r="BH519" s="89" t="s">
        <v>96</v>
      </c>
      <c r="BI519" s="90" t="s">
        <v>23</v>
      </c>
      <c r="BM519" s="89" t="s">
        <v>94</v>
      </c>
      <c r="BN519" s="90">
        <f t="shared" si="147"/>
        <v>0</v>
      </c>
      <c r="BO519" s="89" t="str">
        <f t="shared" si="148"/>
        <v>R7</v>
      </c>
      <c r="BP519" s="89">
        <f t="shared" si="155"/>
        <v>0</v>
      </c>
      <c r="BQ519" s="89" t="s">
        <v>96</v>
      </c>
      <c r="BR519" s="90" t="s">
        <v>20</v>
      </c>
    </row>
    <row r="520" spans="11:70">
      <c r="K520" s="89" t="s">
        <v>94</v>
      </c>
      <c r="L520" s="90">
        <f t="shared" si="156"/>
        <v>0</v>
      </c>
      <c r="M520" s="89" t="s">
        <v>117</v>
      </c>
      <c r="N520" s="89">
        <f t="shared" si="150"/>
        <v>0</v>
      </c>
      <c r="O520" s="89" t="s">
        <v>96</v>
      </c>
      <c r="P520" s="90" t="s">
        <v>24</v>
      </c>
      <c r="T520" s="89" t="s">
        <v>94</v>
      </c>
      <c r="U520" s="90">
        <f t="shared" si="136"/>
        <v>0</v>
      </c>
      <c r="V520" s="89" t="str">
        <f t="shared" si="137"/>
        <v>R8</v>
      </c>
      <c r="W520" s="89">
        <f t="shared" si="151"/>
        <v>0</v>
      </c>
      <c r="X520" s="89" t="s">
        <v>96</v>
      </c>
      <c r="Y520" s="90" t="s">
        <v>19</v>
      </c>
      <c r="AC520" s="89" t="s">
        <v>94</v>
      </c>
      <c r="AD520" s="90">
        <f t="shared" si="138"/>
        <v>0</v>
      </c>
      <c r="AE520" s="89" t="str">
        <f t="shared" si="139"/>
        <v>R8</v>
      </c>
      <c r="AF520" s="89">
        <f t="shared" si="152"/>
        <v>0</v>
      </c>
      <c r="AG520" s="89" t="s">
        <v>96</v>
      </c>
      <c r="AH520" s="90" t="s">
        <v>25</v>
      </c>
      <c r="AL520" s="89" t="s">
        <v>94</v>
      </c>
      <c r="AM520" s="90">
        <f t="shared" si="140"/>
        <v>0</v>
      </c>
      <c r="AN520" s="89" t="str">
        <f t="shared" si="141"/>
        <v>R8</v>
      </c>
      <c r="AO520" s="89">
        <f t="shared" si="153"/>
        <v>0</v>
      </c>
      <c r="AP520" s="89" t="s">
        <v>96</v>
      </c>
      <c r="AQ520" s="90" t="s">
        <v>22</v>
      </c>
      <c r="AU520" s="89" t="s">
        <v>94</v>
      </c>
      <c r="AV520" s="90">
        <f t="shared" si="142"/>
        <v>0</v>
      </c>
      <c r="AW520" s="89" t="str">
        <f t="shared" si="143"/>
        <v>R8</v>
      </c>
      <c r="AX520" s="89">
        <f t="shared" si="154"/>
        <v>0</v>
      </c>
      <c r="AY520" s="89" t="s">
        <v>96</v>
      </c>
      <c r="AZ520" s="90" t="s">
        <v>21</v>
      </c>
      <c r="BD520" s="89" t="s">
        <v>94</v>
      </c>
      <c r="BE520" s="90">
        <f t="shared" si="144"/>
        <v>0</v>
      </c>
      <c r="BF520" s="89" t="str">
        <f t="shared" si="145"/>
        <v>R8</v>
      </c>
      <c r="BG520" s="89">
        <f t="shared" si="146"/>
        <v>0</v>
      </c>
      <c r="BH520" s="89" t="s">
        <v>96</v>
      </c>
      <c r="BI520" s="90" t="s">
        <v>23</v>
      </c>
      <c r="BM520" s="89" t="s">
        <v>94</v>
      </c>
      <c r="BN520" s="90">
        <f t="shared" si="147"/>
        <v>0</v>
      </c>
      <c r="BO520" s="89" t="str">
        <f t="shared" si="148"/>
        <v>R8</v>
      </c>
      <c r="BP520" s="89">
        <f t="shared" si="155"/>
        <v>0</v>
      </c>
      <c r="BQ520" s="89" t="s">
        <v>96</v>
      </c>
      <c r="BR520" s="90" t="s">
        <v>20</v>
      </c>
    </row>
    <row r="521" spans="11:70">
      <c r="K521" s="89" t="s">
        <v>94</v>
      </c>
      <c r="L521" s="90">
        <f t="shared" si="156"/>
        <v>0</v>
      </c>
      <c r="M521" s="89" t="s">
        <v>118</v>
      </c>
      <c r="N521" s="89">
        <f t="shared" si="150"/>
        <v>0</v>
      </c>
      <c r="O521" s="89" t="s">
        <v>96</v>
      </c>
      <c r="P521" s="90" t="s">
        <v>24</v>
      </c>
      <c r="T521" s="89" t="s">
        <v>94</v>
      </c>
      <c r="U521" s="90">
        <f t="shared" si="136"/>
        <v>0</v>
      </c>
      <c r="V521" s="89" t="str">
        <f t="shared" si="137"/>
        <v>R9</v>
      </c>
      <c r="W521" s="89">
        <f t="shared" si="151"/>
        <v>0</v>
      </c>
      <c r="X521" s="89" t="s">
        <v>96</v>
      </c>
      <c r="Y521" s="90" t="s">
        <v>19</v>
      </c>
      <c r="AC521" s="89" t="s">
        <v>94</v>
      </c>
      <c r="AD521" s="90">
        <f t="shared" si="138"/>
        <v>0</v>
      </c>
      <c r="AE521" s="89" t="str">
        <f t="shared" si="139"/>
        <v>R9</v>
      </c>
      <c r="AF521" s="89">
        <f t="shared" si="152"/>
        <v>0</v>
      </c>
      <c r="AG521" s="89" t="s">
        <v>96</v>
      </c>
      <c r="AH521" s="90" t="s">
        <v>25</v>
      </c>
      <c r="AL521" s="89" t="s">
        <v>94</v>
      </c>
      <c r="AM521" s="90">
        <f t="shared" si="140"/>
        <v>0</v>
      </c>
      <c r="AN521" s="89" t="str">
        <f t="shared" si="141"/>
        <v>R9</v>
      </c>
      <c r="AO521" s="89">
        <f t="shared" si="153"/>
        <v>0</v>
      </c>
      <c r="AP521" s="89" t="s">
        <v>96</v>
      </c>
      <c r="AQ521" s="90" t="s">
        <v>22</v>
      </c>
      <c r="AU521" s="89" t="s">
        <v>94</v>
      </c>
      <c r="AV521" s="90">
        <f t="shared" si="142"/>
        <v>0</v>
      </c>
      <c r="AW521" s="89" t="str">
        <f t="shared" si="143"/>
        <v>R9</v>
      </c>
      <c r="AX521" s="89">
        <f t="shared" si="154"/>
        <v>0</v>
      </c>
      <c r="AY521" s="89" t="s">
        <v>96</v>
      </c>
      <c r="AZ521" s="90" t="s">
        <v>21</v>
      </c>
      <c r="BD521" s="89" t="s">
        <v>94</v>
      </c>
      <c r="BE521" s="90">
        <f t="shared" si="144"/>
        <v>0</v>
      </c>
      <c r="BF521" s="89" t="str">
        <f t="shared" si="145"/>
        <v>R9</v>
      </c>
      <c r="BG521" s="89">
        <f t="shared" si="146"/>
        <v>0</v>
      </c>
      <c r="BH521" s="89" t="s">
        <v>96</v>
      </c>
      <c r="BI521" s="90" t="s">
        <v>23</v>
      </c>
      <c r="BM521" s="89" t="s">
        <v>94</v>
      </c>
      <c r="BN521" s="90">
        <f t="shared" si="147"/>
        <v>0</v>
      </c>
      <c r="BO521" s="89" t="str">
        <f t="shared" si="148"/>
        <v>R9</v>
      </c>
      <c r="BP521" s="89">
        <f t="shared" si="155"/>
        <v>0</v>
      </c>
      <c r="BQ521" s="89" t="s">
        <v>96</v>
      </c>
      <c r="BR521" s="90" t="s">
        <v>20</v>
      </c>
    </row>
    <row r="522" spans="11:70">
      <c r="K522" s="89" t="s">
        <v>94</v>
      </c>
      <c r="L522" s="90">
        <f t="shared" si="156"/>
        <v>0</v>
      </c>
      <c r="M522" s="89" t="s">
        <v>119</v>
      </c>
      <c r="N522" s="89">
        <f t="shared" si="150"/>
        <v>0.00939977769655338</v>
      </c>
      <c r="O522" s="89" t="s">
        <v>96</v>
      </c>
      <c r="P522" s="90" t="s">
        <v>24</v>
      </c>
      <c r="T522" s="89" t="s">
        <v>94</v>
      </c>
      <c r="U522" s="90">
        <f t="shared" si="136"/>
        <v>0</v>
      </c>
      <c r="V522" s="89" t="str">
        <f t="shared" si="137"/>
        <v>R10</v>
      </c>
      <c r="W522" s="89">
        <f t="shared" si="151"/>
        <v>0.0111929055777179</v>
      </c>
      <c r="X522" s="89" t="s">
        <v>96</v>
      </c>
      <c r="Y522" s="90" t="s">
        <v>19</v>
      </c>
      <c r="AC522" s="89" t="s">
        <v>94</v>
      </c>
      <c r="AD522" s="90">
        <f t="shared" si="138"/>
        <v>0</v>
      </c>
      <c r="AE522" s="89" t="str">
        <f t="shared" si="139"/>
        <v>R10</v>
      </c>
      <c r="AF522" s="89">
        <f t="shared" si="152"/>
        <v>0.00846804990064673</v>
      </c>
      <c r="AG522" s="89" t="s">
        <v>96</v>
      </c>
      <c r="AH522" s="90" t="s">
        <v>25</v>
      </c>
      <c r="AL522" s="89" t="s">
        <v>94</v>
      </c>
      <c r="AM522" s="90">
        <f t="shared" si="140"/>
        <v>0</v>
      </c>
      <c r="AN522" s="89" t="str">
        <f t="shared" si="141"/>
        <v>R10</v>
      </c>
      <c r="AO522" s="89">
        <f t="shared" si="153"/>
        <v>0.00960841500889122</v>
      </c>
      <c r="AP522" s="89" t="s">
        <v>96</v>
      </c>
      <c r="AQ522" s="90" t="s">
        <v>22</v>
      </c>
      <c r="AU522" s="89" t="s">
        <v>94</v>
      </c>
      <c r="AV522" s="90">
        <f t="shared" si="142"/>
        <v>0</v>
      </c>
      <c r="AW522" s="89" t="str">
        <f t="shared" si="143"/>
        <v>R10</v>
      </c>
      <c r="AX522" s="89">
        <f t="shared" si="154"/>
        <v>0.00905312212366214</v>
      </c>
      <c r="AY522" s="89" t="s">
        <v>96</v>
      </c>
      <c r="AZ522" s="90" t="s">
        <v>21</v>
      </c>
      <c r="BD522" s="89" t="s">
        <v>94</v>
      </c>
      <c r="BE522" s="90">
        <f t="shared" si="144"/>
        <v>0</v>
      </c>
      <c r="BF522" s="89" t="str">
        <f t="shared" si="145"/>
        <v>R10</v>
      </c>
      <c r="BG522" s="89">
        <f t="shared" si="146"/>
        <v>0.00960841500889122</v>
      </c>
      <c r="BH522" s="89" t="s">
        <v>96</v>
      </c>
      <c r="BI522" s="90" t="s">
        <v>23</v>
      </c>
      <c r="BM522" s="89" t="s">
        <v>94</v>
      </c>
      <c r="BN522" s="90">
        <f t="shared" si="147"/>
        <v>0</v>
      </c>
      <c r="BO522" s="89" t="str">
        <f t="shared" si="148"/>
        <v>R10</v>
      </c>
      <c r="BP522" s="89">
        <f t="shared" si="155"/>
        <v>0.00905312212366214</v>
      </c>
      <c r="BQ522" s="89" t="s">
        <v>96</v>
      </c>
      <c r="BR522" s="90" t="s">
        <v>20</v>
      </c>
    </row>
    <row r="523" spans="11:70">
      <c r="K523" s="93" t="s">
        <v>94</v>
      </c>
      <c r="L523" s="90">
        <f t="shared" si="156"/>
        <v>0</v>
      </c>
      <c r="M523" s="89" t="s">
        <v>120</v>
      </c>
      <c r="N523" s="89">
        <f t="shared" si="150"/>
        <v>0.009492431924162</v>
      </c>
      <c r="O523" s="94" t="s">
        <v>96</v>
      </c>
      <c r="P523" s="90" t="s">
        <v>24</v>
      </c>
      <c r="T523" s="89" t="s">
        <v>94</v>
      </c>
      <c r="U523" s="90">
        <f t="shared" si="136"/>
        <v>0</v>
      </c>
      <c r="V523" s="89" t="str">
        <f t="shared" si="137"/>
        <v>R11</v>
      </c>
      <c r="W523" s="89">
        <f t="shared" si="151"/>
        <v>0.0114798038290893</v>
      </c>
      <c r="X523" s="94" t="s">
        <v>96</v>
      </c>
      <c r="Y523" s="90" t="s">
        <v>19</v>
      </c>
      <c r="AC523" s="89" t="s">
        <v>94</v>
      </c>
      <c r="AD523" s="90">
        <f t="shared" si="138"/>
        <v>0</v>
      </c>
      <c r="AE523" s="89" t="str">
        <f t="shared" si="139"/>
        <v>R11</v>
      </c>
      <c r="AF523" s="89">
        <f t="shared" si="152"/>
        <v>0.00852801988773529</v>
      </c>
      <c r="AG523" s="94" t="s">
        <v>96</v>
      </c>
      <c r="AH523" s="90" t="s">
        <v>25</v>
      </c>
      <c r="AL523" s="89" t="s">
        <v>94</v>
      </c>
      <c r="AM523" s="90">
        <f t="shared" si="140"/>
        <v>0</v>
      </c>
      <c r="AN523" s="89" t="str">
        <f t="shared" si="141"/>
        <v>R11</v>
      </c>
      <c r="AO523" s="89">
        <f t="shared" si="153"/>
        <v>0.00990770836533822</v>
      </c>
      <c r="AP523" s="94" t="s">
        <v>96</v>
      </c>
      <c r="AQ523" s="90" t="s">
        <v>22</v>
      </c>
      <c r="AU523" s="89" t="s">
        <v>94</v>
      </c>
      <c r="AV523" s="90">
        <f t="shared" si="142"/>
        <v>0</v>
      </c>
      <c r="AW523" s="89" t="str">
        <f t="shared" si="143"/>
        <v>R11</v>
      </c>
      <c r="AX523" s="89">
        <f t="shared" si="154"/>
        <v>0.00968914529442113</v>
      </c>
      <c r="AY523" s="94" t="s">
        <v>96</v>
      </c>
      <c r="AZ523" s="90" t="s">
        <v>21</v>
      </c>
      <c r="BD523" s="89" t="s">
        <v>94</v>
      </c>
      <c r="BE523" s="90">
        <f t="shared" si="144"/>
        <v>0</v>
      </c>
      <c r="BF523" s="89" t="str">
        <f t="shared" si="145"/>
        <v>R11</v>
      </c>
      <c r="BG523" s="89">
        <f t="shared" si="146"/>
        <v>0.00990770836533822</v>
      </c>
      <c r="BH523" s="94" t="s">
        <v>96</v>
      </c>
      <c r="BI523" s="90" t="s">
        <v>23</v>
      </c>
      <c r="BM523" s="89" t="s">
        <v>94</v>
      </c>
      <c r="BN523" s="90">
        <f t="shared" si="147"/>
        <v>0</v>
      </c>
      <c r="BO523" s="89" t="str">
        <f t="shared" si="148"/>
        <v>R11</v>
      </c>
      <c r="BP523" s="89">
        <f t="shared" si="155"/>
        <v>0.00968914529442113</v>
      </c>
      <c r="BQ523" s="94" t="s">
        <v>96</v>
      </c>
      <c r="BR523" s="90" t="s">
        <v>20</v>
      </c>
    </row>
    <row r="524" spans="11:70">
      <c r="K524" s="89" t="s">
        <v>94</v>
      </c>
      <c r="L524" s="90">
        <f t="shared" si="156"/>
        <v>0</v>
      </c>
      <c r="M524" s="89" t="s">
        <v>121</v>
      </c>
      <c r="N524" s="89">
        <f t="shared" si="150"/>
        <v>0.00971529360812947</v>
      </c>
      <c r="O524" s="89" t="s">
        <v>96</v>
      </c>
      <c r="P524" s="90" t="s">
        <v>24</v>
      </c>
      <c r="T524" s="89" t="s">
        <v>94</v>
      </c>
      <c r="U524" s="90">
        <f t="shared" si="136"/>
        <v>0</v>
      </c>
      <c r="V524" s="89" t="str">
        <f t="shared" si="137"/>
        <v>R12</v>
      </c>
      <c r="W524" s="89">
        <f t="shared" si="151"/>
        <v>0.011434264632076</v>
      </c>
      <c r="X524" s="89" t="s">
        <v>96</v>
      </c>
      <c r="Y524" s="90" t="s">
        <v>19</v>
      </c>
      <c r="AC524" s="89" t="s">
        <v>94</v>
      </c>
      <c r="AD524" s="90">
        <f t="shared" si="138"/>
        <v>0</v>
      </c>
      <c r="AE524" s="89" t="str">
        <f t="shared" si="139"/>
        <v>R12</v>
      </c>
      <c r="AF524" s="89">
        <f t="shared" si="152"/>
        <v>0.00879518290652416</v>
      </c>
      <c r="AG524" s="89" t="s">
        <v>96</v>
      </c>
      <c r="AH524" s="90" t="s">
        <v>25</v>
      </c>
      <c r="AL524" s="89" t="s">
        <v>94</v>
      </c>
      <c r="AM524" s="90">
        <f t="shared" si="140"/>
        <v>0</v>
      </c>
      <c r="AN524" s="89" t="str">
        <f t="shared" si="141"/>
        <v>R12</v>
      </c>
      <c r="AO524" s="89">
        <f t="shared" si="153"/>
        <v>0.0101001859254745</v>
      </c>
      <c r="AP524" s="89" t="s">
        <v>96</v>
      </c>
      <c r="AQ524" s="90" t="s">
        <v>22</v>
      </c>
      <c r="AU524" s="89" t="s">
        <v>94</v>
      </c>
      <c r="AV524" s="90">
        <f t="shared" si="142"/>
        <v>0</v>
      </c>
      <c r="AW524" s="89" t="str">
        <f t="shared" si="143"/>
        <v>R12</v>
      </c>
      <c r="AX524" s="89">
        <f t="shared" si="154"/>
        <v>0.0100939777883394</v>
      </c>
      <c r="AY524" s="89" t="s">
        <v>96</v>
      </c>
      <c r="AZ524" s="90" t="s">
        <v>21</v>
      </c>
      <c r="BD524" s="89" t="s">
        <v>94</v>
      </c>
      <c r="BE524" s="90">
        <f t="shared" si="144"/>
        <v>0</v>
      </c>
      <c r="BF524" s="89" t="str">
        <f t="shared" si="145"/>
        <v>R12</v>
      </c>
      <c r="BG524" s="89">
        <f t="shared" si="146"/>
        <v>0.0101001859254745</v>
      </c>
      <c r="BH524" s="89" t="s">
        <v>96</v>
      </c>
      <c r="BI524" s="90" t="s">
        <v>23</v>
      </c>
      <c r="BM524" s="89" t="s">
        <v>94</v>
      </c>
      <c r="BN524" s="90">
        <f t="shared" si="147"/>
        <v>0</v>
      </c>
      <c r="BO524" s="89" t="str">
        <f t="shared" si="148"/>
        <v>R12</v>
      </c>
      <c r="BP524" s="89">
        <f t="shared" si="155"/>
        <v>0.0100939777883394</v>
      </c>
      <c r="BQ524" s="89" t="s">
        <v>96</v>
      </c>
      <c r="BR524" s="90" t="s">
        <v>20</v>
      </c>
    </row>
    <row r="525" spans="11:70">
      <c r="K525" s="89" t="s">
        <v>94</v>
      </c>
      <c r="L525" s="90">
        <f t="shared" si="156"/>
        <v>0</v>
      </c>
      <c r="M525" s="89" t="s">
        <v>122</v>
      </c>
      <c r="N525" s="89">
        <f t="shared" si="150"/>
        <v>0.0100203792671236</v>
      </c>
      <c r="O525" s="89" t="s">
        <v>96</v>
      </c>
      <c r="P525" s="90" t="s">
        <v>24</v>
      </c>
      <c r="T525" s="89" t="s">
        <v>94</v>
      </c>
      <c r="U525" s="90">
        <f t="shared" si="136"/>
        <v>0</v>
      </c>
      <c r="V525" s="89" t="str">
        <f t="shared" si="137"/>
        <v>R13</v>
      </c>
      <c r="W525" s="89">
        <f t="shared" si="151"/>
        <v>0.0112741966919823</v>
      </c>
      <c r="X525" s="89" t="s">
        <v>96</v>
      </c>
      <c r="Y525" s="90" t="s">
        <v>19</v>
      </c>
      <c r="AC525" s="89" t="s">
        <v>94</v>
      </c>
      <c r="AD525" s="90">
        <f t="shared" si="138"/>
        <v>0</v>
      </c>
      <c r="AE525" s="89" t="str">
        <f t="shared" si="139"/>
        <v>R13</v>
      </c>
      <c r="AF525" s="89">
        <f t="shared" si="152"/>
        <v>0.00939483903562497</v>
      </c>
      <c r="AG525" s="89" t="s">
        <v>96</v>
      </c>
      <c r="AH525" s="90" t="s">
        <v>25</v>
      </c>
      <c r="AL525" s="89" t="s">
        <v>94</v>
      </c>
      <c r="AM525" s="90">
        <f t="shared" si="140"/>
        <v>0</v>
      </c>
      <c r="AN525" s="89" t="str">
        <f t="shared" si="141"/>
        <v>R13</v>
      </c>
      <c r="AO525" s="89">
        <f t="shared" si="153"/>
        <v>0.01029279148616</v>
      </c>
      <c r="AP525" s="89" t="s">
        <v>96</v>
      </c>
      <c r="AQ525" s="90" t="s">
        <v>22</v>
      </c>
      <c r="AU525" s="89" t="s">
        <v>94</v>
      </c>
      <c r="AV525" s="90">
        <f t="shared" si="142"/>
        <v>0</v>
      </c>
      <c r="AW525" s="89" t="str">
        <f t="shared" si="143"/>
        <v>R13</v>
      </c>
      <c r="AX525" s="89">
        <f t="shared" si="154"/>
        <v>0.010282673436001</v>
      </c>
      <c r="AY525" s="89" t="s">
        <v>96</v>
      </c>
      <c r="AZ525" s="90" t="s">
        <v>21</v>
      </c>
      <c r="BD525" s="89" t="s">
        <v>94</v>
      </c>
      <c r="BE525" s="90">
        <f t="shared" si="144"/>
        <v>0</v>
      </c>
      <c r="BF525" s="89" t="str">
        <f t="shared" si="145"/>
        <v>R13</v>
      </c>
      <c r="BG525" s="89">
        <f t="shared" si="146"/>
        <v>0.01029279148616</v>
      </c>
      <c r="BH525" s="89" t="s">
        <v>96</v>
      </c>
      <c r="BI525" s="90" t="s">
        <v>23</v>
      </c>
      <c r="BM525" s="89" t="s">
        <v>94</v>
      </c>
      <c r="BN525" s="90">
        <f t="shared" si="147"/>
        <v>0</v>
      </c>
      <c r="BO525" s="89" t="str">
        <f t="shared" si="148"/>
        <v>R13</v>
      </c>
      <c r="BP525" s="89">
        <f t="shared" si="155"/>
        <v>0.010282673436001</v>
      </c>
      <c r="BQ525" s="89" t="s">
        <v>96</v>
      </c>
      <c r="BR525" s="90" t="s">
        <v>20</v>
      </c>
    </row>
    <row r="526" spans="11:70">
      <c r="K526" s="89" t="s">
        <v>94</v>
      </c>
      <c r="L526" s="90">
        <f t="shared" si="156"/>
        <v>0</v>
      </c>
      <c r="M526" s="89" t="s">
        <v>123</v>
      </c>
      <c r="N526" s="89">
        <f t="shared" si="150"/>
        <v>0.0102085295556444</v>
      </c>
      <c r="O526" s="89" t="s">
        <v>96</v>
      </c>
      <c r="P526" s="90" t="s">
        <v>24</v>
      </c>
      <c r="T526" s="89" t="s">
        <v>94</v>
      </c>
      <c r="U526" s="90">
        <f t="shared" si="136"/>
        <v>0</v>
      </c>
      <c r="V526" s="89" t="str">
        <f t="shared" si="137"/>
        <v>R14</v>
      </c>
      <c r="W526" s="89">
        <f t="shared" si="151"/>
        <v>0.0111309195548585</v>
      </c>
      <c r="X526" s="89" t="s">
        <v>96</v>
      </c>
      <c r="Y526" s="90" t="s">
        <v>19</v>
      </c>
      <c r="AC526" s="89" t="s">
        <v>94</v>
      </c>
      <c r="AD526" s="90">
        <f t="shared" si="138"/>
        <v>0</v>
      </c>
      <c r="AE526" s="89" t="str">
        <f t="shared" si="139"/>
        <v>R14</v>
      </c>
      <c r="AF526" s="89">
        <f t="shared" si="152"/>
        <v>0.010226271079536</v>
      </c>
      <c r="AG526" s="89" t="s">
        <v>96</v>
      </c>
      <c r="AH526" s="90" t="s">
        <v>25</v>
      </c>
      <c r="AL526" s="89" t="s">
        <v>94</v>
      </c>
      <c r="AM526" s="90">
        <f t="shared" si="140"/>
        <v>0</v>
      </c>
      <c r="AN526" s="89" t="str">
        <f t="shared" si="141"/>
        <v>R14</v>
      </c>
      <c r="AO526" s="89">
        <f t="shared" si="153"/>
        <v>0.0104793580933906</v>
      </c>
      <c r="AP526" s="89" t="s">
        <v>96</v>
      </c>
      <c r="AQ526" s="90" t="s">
        <v>22</v>
      </c>
      <c r="AU526" s="89" t="s">
        <v>94</v>
      </c>
      <c r="AV526" s="90">
        <f t="shared" si="142"/>
        <v>0</v>
      </c>
      <c r="AW526" s="89" t="str">
        <f t="shared" si="143"/>
        <v>R14</v>
      </c>
      <c r="AX526" s="89">
        <f t="shared" si="154"/>
        <v>0.010372451319085</v>
      </c>
      <c r="AY526" s="89" t="s">
        <v>96</v>
      </c>
      <c r="AZ526" s="90" t="s">
        <v>21</v>
      </c>
      <c r="BD526" s="89" t="s">
        <v>94</v>
      </c>
      <c r="BE526" s="90">
        <f t="shared" si="144"/>
        <v>0</v>
      </c>
      <c r="BF526" s="89" t="str">
        <f t="shared" si="145"/>
        <v>R14</v>
      </c>
      <c r="BG526" s="89">
        <f t="shared" si="146"/>
        <v>0.0104793580933906</v>
      </c>
      <c r="BH526" s="89" t="s">
        <v>96</v>
      </c>
      <c r="BI526" s="90" t="s">
        <v>23</v>
      </c>
      <c r="BM526" s="89" t="s">
        <v>94</v>
      </c>
      <c r="BN526" s="90">
        <f t="shared" si="147"/>
        <v>0</v>
      </c>
      <c r="BO526" s="89" t="str">
        <f t="shared" si="148"/>
        <v>R14</v>
      </c>
      <c r="BP526" s="89">
        <f t="shared" si="155"/>
        <v>0.010372451319085</v>
      </c>
      <c r="BQ526" s="89" t="s">
        <v>96</v>
      </c>
      <c r="BR526" s="90" t="s">
        <v>20</v>
      </c>
    </row>
    <row r="527" spans="11:70">
      <c r="K527" s="92" t="s">
        <v>94</v>
      </c>
      <c r="L527" s="90">
        <f t="shared" si="156"/>
        <v>0</v>
      </c>
      <c r="M527" s="89" t="s">
        <v>124</v>
      </c>
      <c r="N527" s="89">
        <f t="shared" si="150"/>
        <v>0.01032666071084</v>
      </c>
      <c r="O527" s="89" t="s">
        <v>96</v>
      </c>
      <c r="P527" s="90" t="s">
        <v>24</v>
      </c>
      <c r="T527" s="89" t="s">
        <v>94</v>
      </c>
      <c r="U527" s="90">
        <f t="shared" si="136"/>
        <v>0</v>
      </c>
      <c r="V527" s="89" t="str">
        <f t="shared" si="137"/>
        <v>R15</v>
      </c>
      <c r="W527" s="89">
        <f t="shared" si="151"/>
        <v>0.0109219103641251</v>
      </c>
      <c r="X527" s="89" t="s">
        <v>96</v>
      </c>
      <c r="Y527" s="90" t="s">
        <v>19</v>
      </c>
      <c r="AC527" s="89" t="s">
        <v>94</v>
      </c>
      <c r="AD527" s="90">
        <f t="shared" si="138"/>
        <v>0</v>
      </c>
      <c r="AE527" s="89" t="str">
        <f t="shared" si="139"/>
        <v>R15</v>
      </c>
      <c r="AF527" s="89">
        <f t="shared" si="152"/>
        <v>0.0107412208950341</v>
      </c>
      <c r="AG527" s="89" t="s">
        <v>96</v>
      </c>
      <c r="AH527" s="90" t="s">
        <v>25</v>
      </c>
      <c r="AL527" s="89" t="s">
        <v>94</v>
      </c>
      <c r="AM527" s="90">
        <f t="shared" si="140"/>
        <v>0</v>
      </c>
      <c r="AN527" s="89" t="str">
        <f t="shared" si="141"/>
        <v>R15</v>
      </c>
      <c r="AO527" s="89">
        <f t="shared" si="153"/>
        <v>0.0105623442392681</v>
      </c>
      <c r="AP527" s="89" t="s">
        <v>96</v>
      </c>
      <c r="AQ527" s="90" t="s">
        <v>22</v>
      </c>
      <c r="AU527" s="89" t="s">
        <v>94</v>
      </c>
      <c r="AV527" s="90">
        <f t="shared" si="142"/>
        <v>0</v>
      </c>
      <c r="AW527" s="89" t="str">
        <f t="shared" si="143"/>
        <v>R15</v>
      </c>
      <c r="AX527" s="89">
        <f t="shared" si="154"/>
        <v>0.0104057874116841</v>
      </c>
      <c r="AY527" s="89" t="s">
        <v>96</v>
      </c>
      <c r="AZ527" s="90" t="s">
        <v>21</v>
      </c>
      <c r="BD527" s="89" t="s">
        <v>94</v>
      </c>
      <c r="BE527" s="90">
        <f t="shared" si="144"/>
        <v>0</v>
      </c>
      <c r="BF527" s="89" t="str">
        <f t="shared" si="145"/>
        <v>R15</v>
      </c>
      <c r="BG527" s="89">
        <f t="shared" si="146"/>
        <v>0.0105623442392681</v>
      </c>
      <c r="BH527" s="89" t="s">
        <v>96</v>
      </c>
      <c r="BI527" s="90" t="s">
        <v>23</v>
      </c>
      <c r="BM527" s="89" t="s">
        <v>94</v>
      </c>
      <c r="BN527" s="90">
        <f t="shared" si="147"/>
        <v>0</v>
      </c>
      <c r="BO527" s="89" t="str">
        <f t="shared" si="148"/>
        <v>R15</v>
      </c>
      <c r="BP527" s="89">
        <f t="shared" si="155"/>
        <v>0.0104057874116841</v>
      </c>
      <c r="BQ527" s="89" t="s">
        <v>96</v>
      </c>
      <c r="BR527" s="90" t="s">
        <v>20</v>
      </c>
    </row>
    <row r="528" spans="11:70">
      <c r="K528" s="89" t="s">
        <v>94</v>
      </c>
      <c r="L528" s="90">
        <f t="shared" si="156"/>
        <v>0</v>
      </c>
      <c r="M528" s="89" t="s">
        <v>125</v>
      </c>
      <c r="N528" s="89">
        <f t="shared" si="150"/>
        <v>0.0104098769509739</v>
      </c>
      <c r="O528" s="89" t="s">
        <v>96</v>
      </c>
      <c r="P528" s="90" t="s">
        <v>24</v>
      </c>
      <c r="T528" s="89" t="s">
        <v>94</v>
      </c>
      <c r="U528" s="90">
        <f t="shared" si="136"/>
        <v>0</v>
      </c>
      <c r="V528" s="89" t="str">
        <f t="shared" si="137"/>
        <v>R16</v>
      </c>
      <c r="W528" s="89">
        <f t="shared" si="151"/>
        <v>0.0106997607677945</v>
      </c>
      <c r="X528" s="89" t="s">
        <v>96</v>
      </c>
      <c r="Y528" s="90" t="s">
        <v>19</v>
      </c>
      <c r="AC528" s="89" t="s">
        <v>94</v>
      </c>
      <c r="AD528" s="90">
        <f t="shared" si="138"/>
        <v>0</v>
      </c>
      <c r="AE528" s="89" t="str">
        <f t="shared" si="139"/>
        <v>R16</v>
      </c>
      <c r="AF528" s="89">
        <f t="shared" si="152"/>
        <v>0.0109326495263217</v>
      </c>
      <c r="AG528" s="89" t="s">
        <v>96</v>
      </c>
      <c r="AH528" s="90" t="s">
        <v>25</v>
      </c>
      <c r="AL528" s="89" t="s">
        <v>94</v>
      </c>
      <c r="AM528" s="90">
        <f t="shared" si="140"/>
        <v>0</v>
      </c>
      <c r="AN528" s="89" t="str">
        <f t="shared" si="141"/>
        <v>R16</v>
      </c>
      <c r="AO528" s="89">
        <f t="shared" si="153"/>
        <v>0.010549446093921</v>
      </c>
      <c r="AP528" s="89" t="s">
        <v>96</v>
      </c>
      <c r="AQ528" s="90" t="s">
        <v>22</v>
      </c>
      <c r="AU528" s="89" t="s">
        <v>94</v>
      </c>
      <c r="AV528" s="90">
        <f t="shared" si="142"/>
        <v>0</v>
      </c>
      <c r="AW528" s="89" t="str">
        <f t="shared" si="143"/>
        <v>R16</v>
      </c>
      <c r="AX528" s="89">
        <f t="shared" si="154"/>
        <v>0.0103723519827333</v>
      </c>
      <c r="AY528" s="89" t="s">
        <v>96</v>
      </c>
      <c r="AZ528" s="90" t="s">
        <v>21</v>
      </c>
      <c r="BD528" s="89" t="s">
        <v>94</v>
      </c>
      <c r="BE528" s="90">
        <f t="shared" si="144"/>
        <v>0</v>
      </c>
      <c r="BF528" s="89" t="str">
        <f t="shared" si="145"/>
        <v>R16</v>
      </c>
      <c r="BG528" s="89">
        <f t="shared" si="146"/>
        <v>0.010549446093921</v>
      </c>
      <c r="BH528" s="89" t="s">
        <v>96</v>
      </c>
      <c r="BI528" s="90" t="s">
        <v>23</v>
      </c>
      <c r="BM528" s="89" t="s">
        <v>94</v>
      </c>
      <c r="BN528" s="90">
        <f t="shared" si="147"/>
        <v>0</v>
      </c>
      <c r="BO528" s="89" t="str">
        <f t="shared" si="148"/>
        <v>R16</v>
      </c>
      <c r="BP528" s="89">
        <f t="shared" si="155"/>
        <v>0.0103723519827333</v>
      </c>
      <c r="BQ528" s="89" t="s">
        <v>96</v>
      </c>
      <c r="BR528" s="90" t="s">
        <v>20</v>
      </c>
    </row>
    <row r="529" spans="11:70">
      <c r="K529" s="89" t="s">
        <v>94</v>
      </c>
      <c r="L529" s="90">
        <f t="shared" si="156"/>
        <v>0</v>
      </c>
      <c r="M529" s="89" t="s">
        <v>126</v>
      </c>
      <c r="N529" s="89">
        <f t="shared" si="150"/>
        <v>0.0104868429114045</v>
      </c>
      <c r="O529" s="89" t="s">
        <v>96</v>
      </c>
      <c r="P529" s="90" t="s">
        <v>24</v>
      </c>
      <c r="T529" s="89" t="s">
        <v>94</v>
      </c>
      <c r="U529" s="90">
        <f t="shared" si="136"/>
        <v>0</v>
      </c>
      <c r="V529" s="89" t="str">
        <f t="shared" si="137"/>
        <v>R17</v>
      </c>
      <c r="W529" s="89">
        <f t="shared" si="151"/>
        <v>0.0104927580514076</v>
      </c>
      <c r="X529" s="89" t="s">
        <v>96</v>
      </c>
      <c r="Y529" s="90" t="s">
        <v>19</v>
      </c>
      <c r="AC529" s="89" t="s">
        <v>94</v>
      </c>
      <c r="AD529" s="90">
        <f t="shared" si="138"/>
        <v>0</v>
      </c>
      <c r="AE529" s="89" t="str">
        <f t="shared" si="139"/>
        <v>R17</v>
      </c>
      <c r="AF529" s="89">
        <f t="shared" si="152"/>
        <v>0.0109637325775296</v>
      </c>
      <c r="AG529" s="89" t="s">
        <v>96</v>
      </c>
      <c r="AH529" s="90" t="s">
        <v>25</v>
      </c>
      <c r="AL529" s="89" t="s">
        <v>94</v>
      </c>
      <c r="AM529" s="90">
        <f t="shared" si="140"/>
        <v>0</v>
      </c>
      <c r="AN529" s="89" t="str">
        <f t="shared" si="141"/>
        <v>R17</v>
      </c>
      <c r="AO529" s="89">
        <f t="shared" si="153"/>
        <v>0.0104820241589604</v>
      </c>
      <c r="AP529" s="89" t="s">
        <v>96</v>
      </c>
      <c r="AQ529" s="90" t="s">
        <v>22</v>
      </c>
      <c r="AU529" s="89" t="s">
        <v>94</v>
      </c>
      <c r="AV529" s="90">
        <f t="shared" si="142"/>
        <v>0</v>
      </c>
      <c r="AW529" s="89" t="str">
        <f t="shared" si="143"/>
        <v>R17</v>
      </c>
      <c r="AX529" s="89">
        <f t="shared" si="154"/>
        <v>0.0103195487766032</v>
      </c>
      <c r="AY529" s="89" t="s">
        <v>96</v>
      </c>
      <c r="AZ529" s="90" t="s">
        <v>21</v>
      </c>
      <c r="BD529" s="89" t="s">
        <v>94</v>
      </c>
      <c r="BE529" s="90">
        <f t="shared" si="144"/>
        <v>0</v>
      </c>
      <c r="BF529" s="89" t="str">
        <f t="shared" si="145"/>
        <v>R17</v>
      </c>
      <c r="BG529" s="89">
        <f t="shared" si="146"/>
        <v>0.0104820241589604</v>
      </c>
      <c r="BH529" s="89" t="s">
        <v>96</v>
      </c>
      <c r="BI529" s="90" t="s">
        <v>23</v>
      </c>
      <c r="BM529" s="89" t="s">
        <v>94</v>
      </c>
      <c r="BN529" s="90">
        <f t="shared" si="147"/>
        <v>0</v>
      </c>
      <c r="BO529" s="89" t="str">
        <f t="shared" si="148"/>
        <v>R17</v>
      </c>
      <c r="BP529" s="89">
        <f t="shared" si="155"/>
        <v>0.0103195487766032</v>
      </c>
      <c r="BQ529" s="89" t="s">
        <v>96</v>
      </c>
      <c r="BR529" s="90" t="s">
        <v>20</v>
      </c>
    </row>
    <row r="530" spans="11:70">
      <c r="K530" s="89" t="s">
        <v>94</v>
      </c>
      <c r="L530" s="90">
        <f t="shared" si="156"/>
        <v>0</v>
      </c>
      <c r="M530" s="89" t="s">
        <v>127</v>
      </c>
      <c r="N530" s="89">
        <f t="shared" si="150"/>
        <v>0.0104346088998941</v>
      </c>
      <c r="O530" s="89" t="s">
        <v>96</v>
      </c>
      <c r="P530" s="90" t="s">
        <v>24</v>
      </c>
      <c r="T530" s="89" t="s">
        <v>94</v>
      </c>
      <c r="U530" s="90">
        <f t="shared" si="136"/>
        <v>0</v>
      </c>
      <c r="V530" s="89" t="str">
        <f t="shared" si="137"/>
        <v>R18</v>
      </c>
      <c r="W530" s="89">
        <f t="shared" si="151"/>
        <v>0.0104644416358725</v>
      </c>
      <c r="X530" s="89" t="s">
        <v>96</v>
      </c>
      <c r="Y530" s="90" t="s">
        <v>19</v>
      </c>
      <c r="AC530" s="89" t="s">
        <v>94</v>
      </c>
      <c r="AD530" s="90">
        <f t="shared" si="138"/>
        <v>0</v>
      </c>
      <c r="AE530" s="89" t="str">
        <f t="shared" si="139"/>
        <v>R18</v>
      </c>
      <c r="AF530" s="89">
        <f t="shared" si="152"/>
        <v>0.0108994772841496</v>
      </c>
      <c r="AG530" s="89" t="s">
        <v>96</v>
      </c>
      <c r="AH530" s="90" t="s">
        <v>25</v>
      </c>
      <c r="AL530" s="89" t="s">
        <v>94</v>
      </c>
      <c r="AM530" s="90">
        <f t="shared" si="140"/>
        <v>0</v>
      </c>
      <c r="AN530" s="89" t="str">
        <f t="shared" si="141"/>
        <v>R18</v>
      </c>
      <c r="AO530" s="89">
        <f t="shared" si="153"/>
        <v>0.010397046392741</v>
      </c>
      <c r="AP530" s="89" t="s">
        <v>96</v>
      </c>
      <c r="AQ530" s="90" t="s">
        <v>22</v>
      </c>
      <c r="AU530" s="89" t="s">
        <v>94</v>
      </c>
      <c r="AV530" s="90">
        <f t="shared" si="142"/>
        <v>0</v>
      </c>
      <c r="AW530" s="89" t="str">
        <f t="shared" si="143"/>
        <v>R18</v>
      </c>
      <c r="AX530" s="89">
        <f t="shared" si="154"/>
        <v>0.0102299014677174</v>
      </c>
      <c r="AY530" s="89" t="s">
        <v>96</v>
      </c>
      <c r="AZ530" s="90" t="s">
        <v>21</v>
      </c>
      <c r="BD530" s="89" t="s">
        <v>94</v>
      </c>
      <c r="BE530" s="90">
        <f t="shared" si="144"/>
        <v>0</v>
      </c>
      <c r="BF530" s="89" t="str">
        <f t="shared" si="145"/>
        <v>R18</v>
      </c>
      <c r="BG530" s="89">
        <f t="shared" si="146"/>
        <v>0.010397046392741</v>
      </c>
      <c r="BH530" s="89" t="s">
        <v>96</v>
      </c>
      <c r="BI530" s="90" t="s">
        <v>23</v>
      </c>
      <c r="BM530" s="89" t="s">
        <v>94</v>
      </c>
      <c r="BN530" s="90">
        <f t="shared" si="147"/>
        <v>0</v>
      </c>
      <c r="BO530" s="89" t="str">
        <f t="shared" si="148"/>
        <v>R18</v>
      </c>
      <c r="BP530" s="89">
        <f t="shared" si="155"/>
        <v>0.0102299014677174</v>
      </c>
      <c r="BQ530" s="89" t="s">
        <v>96</v>
      </c>
      <c r="BR530" s="90" t="s">
        <v>20</v>
      </c>
    </row>
    <row r="531" spans="11:70">
      <c r="K531" s="92" t="s">
        <v>94</v>
      </c>
      <c r="L531" s="90">
        <f t="shared" si="156"/>
        <v>0</v>
      </c>
      <c r="M531" s="89" t="s">
        <v>128</v>
      </c>
      <c r="N531" s="89">
        <f t="shared" si="150"/>
        <v>0.0104311612702215</v>
      </c>
      <c r="O531" s="89" t="s">
        <v>96</v>
      </c>
      <c r="P531" s="90" t="s">
        <v>24</v>
      </c>
      <c r="T531" s="89" t="s">
        <v>94</v>
      </c>
      <c r="U531" s="90">
        <f t="shared" si="136"/>
        <v>0</v>
      </c>
      <c r="V531" s="89" t="str">
        <f t="shared" si="137"/>
        <v>R19</v>
      </c>
      <c r="W531" s="89">
        <f t="shared" si="151"/>
        <v>0.0106700267208598</v>
      </c>
      <c r="X531" s="89" t="s">
        <v>96</v>
      </c>
      <c r="Y531" s="90" t="s">
        <v>19</v>
      </c>
      <c r="AC531" s="89" t="s">
        <v>94</v>
      </c>
      <c r="AD531" s="90">
        <f t="shared" si="138"/>
        <v>0</v>
      </c>
      <c r="AE531" s="89" t="str">
        <f t="shared" si="139"/>
        <v>R19</v>
      </c>
      <c r="AF531" s="89">
        <f t="shared" si="152"/>
        <v>0.0108160582287881</v>
      </c>
      <c r="AG531" s="89" t="s">
        <v>96</v>
      </c>
      <c r="AH531" s="90" t="s">
        <v>25</v>
      </c>
      <c r="AL531" s="89" t="s">
        <v>94</v>
      </c>
      <c r="AM531" s="90">
        <f t="shared" si="140"/>
        <v>0</v>
      </c>
      <c r="AN531" s="89" t="str">
        <f t="shared" si="141"/>
        <v>R19</v>
      </c>
      <c r="AO531" s="89">
        <f t="shared" si="153"/>
        <v>0.0103754202921211</v>
      </c>
      <c r="AP531" s="89" t="s">
        <v>96</v>
      </c>
      <c r="AQ531" s="90" t="s">
        <v>22</v>
      </c>
      <c r="AU531" s="89" t="s">
        <v>94</v>
      </c>
      <c r="AV531" s="90">
        <f t="shared" si="142"/>
        <v>0</v>
      </c>
      <c r="AW531" s="89" t="str">
        <f t="shared" si="143"/>
        <v>R19</v>
      </c>
      <c r="AX531" s="89">
        <f t="shared" si="154"/>
        <v>0.0102047874886832</v>
      </c>
      <c r="AY531" s="89" t="s">
        <v>96</v>
      </c>
      <c r="AZ531" s="90" t="s">
        <v>21</v>
      </c>
      <c r="BD531" s="89" t="s">
        <v>94</v>
      </c>
      <c r="BE531" s="90">
        <f t="shared" si="144"/>
        <v>0</v>
      </c>
      <c r="BF531" s="89" t="str">
        <f t="shared" si="145"/>
        <v>R19</v>
      </c>
      <c r="BG531" s="89">
        <f t="shared" si="146"/>
        <v>0.0103754202921211</v>
      </c>
      <c r="BH531" s="89" t="s">
        <v>96</v>
      </c>
      <c r="BI531" s="90" t="s">
        <v>23</v>
      </c>
      <c r="BM531" s="89" t="s">
        <v>94</v>
      </c>
      <c r="BN531" s="90">
        <f t="shared" si="147"/>
        <v>0</v>
      </c>
      <c r="BO531" s="89" t="str">
        <f t="shared" si="148"/>
        <v>R19</v>
      </c>
      <c r="BP531" s="89">
        <f t="shared" si="155"/>
        <v>0.0102047874886832</v>
      </c>
      <c r="BQ531" s="89" t="s">
        <v>96</v>
      </c>
      <c r="BR531" s="90" t="s">
        <v>20</v>
      </c>
    </row>
    <row r="532" spans="11:70">
      <c r="K532" s="89" t="s">
        <v>94</v>
      </c>
      <c r="L532" s="90">
        <f t="shared" si="156"/>
        <v>0</v>
      </c>
      <c r="M532" s="89" t="s">
        <v>129</v>
      </c>
      <c r="N532" s="89">
        <f t="shared" si="150"/>
        <v>0.0104060408013731</v>
      </c>
      <c r="O532" s="89" t="s">
        <v>96</v>
      </c>
      <c r="P532" s="90" t="s">
        <v>24</v>
      </c>
      <c r="T532" s="89" t="s">
        <v>94</v>
      </c>
      <c r="U532" s="90">
        <f t="shared" si="136"/>
        <v>0</v>
      </c>
      <c r="V532" s="89" t="str">
        <f t="shared" si="137"/>
        <v>R20</v>
      </c>
      <c r="W532" s="89">
        <f t="shared" si="151"/>
        <v>0.0108175905237753</v>
      </c>
      <c r="X532" s="89" t="s">
        <v>96</v>
      </c>
      <c r="Y532" s="90" t="s">
        <v>19</v>
      </c>
      <c r="AC532" s="89" t="s">
        <v>94</v>
      </c>
      <c r="AD532" s="90">
        <f t="shared" si="138"/>
        <v>0</v>
      </c>
      <c r="AE532" s="89" t="str">
        <f t="shared" si="139"/>
        <v>R20</v>
      </c>
      <c r="AF532" s="89">
        <f t="shared" si="152"/>
        <v>0.0106927563860006</v>
      </c>
      <c r="AG532" s="89" t="s">
        <v>96</v>
      </c>
      <c r="AH532" s="90" t="s">
        <v>25</v>
      </c>
      <c r="AL532" s="89" t="s">
        <v>94</v>
      </c>
      <c r="AM532" s="90">
        <f t="shared" si="140"/>
        <v>0</v>
      </c>
      <c r="AN532" s="89" t="str">
        <f t="shared" si="141"/>
        <v>R20</v>
      </c>
      <c r="AO532" s="89">
        <f t="shared" si="153"/>
        <v>0.0104159458689876</v>
      </c>
      <c r="AP532" s="89" t="s">
        <v>96</v>
      </c>
      <c r="AQ532" s="90" t="s">
        <v>22</v>
      </c>
      <c r="AU532" s="89" t="s">
        <v>94</v>
      </c>
      <c r="AV532" s="90">
        <f t="shared" si="142"/>
        <v>0</v>
      </c>
      <c r="AW532" s="89" t="str">
        <f t="shared" si="143"/>
        <v>R20</v>
      </c>
      <c r="AX532" s="89">
        <f t="shared" si="154"/>
        <v>0.0103248398430354</v>
      </c>
      <c r="AY532" s="89" t="s">
        <v>96</v>
      </c>
      <c r="AZ532" s="90" t="s">
        <v>21</v>
      </c>
      <c r="BD532" s="89" t="s">
        <v>94</v>
      </c>
      <c r="BE532" s="90">
        <f t="shared" si="144"/>
        <v>0</v>
      </c>
      <c r="BF532" s="89" t="str">
        <f t="shared" si="145"/>
        <v>R20</v>
      </c>
      <c r="BG532" s="89">
        <f t="shared" si="146"/>
        <v>0.0104159458689876</v>
      </c>
      <c r="BH532" s="89" t="s">
        <v>96</v>
      </c>
      <c r="BI532" s="90" t="s">
        <v>23</v>
      </c>
      <c r="BM532" s="89" t="s">
        <v>94</v>
      </c>
      <c r="BN532" s="90">
        <f t="shared" si="147"/>
        <v>0</v>
      </c>
      <c r="BO532" s="89" t="str">
        <f t="shared" si="148"/>
        <v>R20</v>
      </c>
      <c r="BP532" s="89">
        <f t="shared" si="155"/>
        <v>0.0103248398430354</v>
      </c>
      <c r="BQ532" s="89" t="s">
        <v>96</v>
      </c>
      <c r="BR532" s="90" t="s">
        <v>20</v>
      </c>
    </row>
    <row r="533" spans="11:70">
      <c r="K533" s="89" t="s">
        <v>94</v>
      </c>
      <c r="L533" s="90">
        <f t="shared" si="156"/>
        <v>0</v>
      </c>
      <c r="M533" s="89" t="s">
        <v>130</v>
      </c>
      <c r="N533" s="89">
        <f t="shared" si="150"/>
        <v>0.0104122392682121</v>
      </c>
      <c r="O533" s="89" t="s">
        <v>96</v>
      </c>
      <c r="P533" s="90" t="s">
        <v>24</v>
      </c>
      <c r="T533" s="89" t="s">
        <v>94</v>
      </c>
      <c r="U533" s="90">
        <f t="shared" si="136"/>
        <v>0</v>
      </c>
      <c r="V533" s="89" t="str">
        <f t="shared" si="137"/>
        <v>R21</v>
      </c>
      <c r="W533" s="89">
        <f t="shared" si="151"/>
        <v>0.0107840004319534</v>
      </c>
      <c r="X533" s="89" t="s">
        <v>96</v>
      </c>
      <c r="Y533" s="90" t="s">
        <v>19</v>
      </c>
      <c r="AC533" s="89" t="s">
        <v>94</v>
      </c>
      <c r="AD533" s="90">
        <f t="shared" si="138"/>
        <v>0</v>
      </c>
      <c r="AE533" s="89" t="str">
        <f t="shared" si="139"/>
        <v>R21</v>
      </c>
      <c r="AF533" s="89">
        <f t="shared" si="152"/>
        <v>0.01056076034273</v>
      </c>
      <c r="AG533" s="89" t="s">
        <v>96</v>
      </c>
      <c r="AH533" s="90" t="s">
        <v>25</v>
      </c>
      <c r="AL533" s="89" t="s">
        <v>94</v>
      </c>
      <c r="AM533" s="90">
        <f t="shared" si="140"/>
        <v>0</v>
      </c>
      <c r="AN533" s="89" t="str">
        <f t="shared" si="141"/>
        <v>R21</v>
      </c>
      <c r="AO533" s="89">
        <f t="shared" si="153"/>
        <v>0.0104557631800089</v>
      </c>
      <c r="AP533" s="89" t="s">
        <v>96</v>
      </c>
      <c r="AQ533" s="90" t="s">
        <v>22</v>
      </c>
      <c r="AU533" s="89" t="s">
        <v>94</v>
      </c>
      <c r="AV533" s="90">
        <f t="shared" si="142"/>
        <v>0</v>
      </c>
      <c r="AW533" s="89" t="str">
        <f t="shared" si="143"/>
        <v>R21</v>
      </c>
      <c r="AX533" s="89">
        <f t="shared" si="154"/>
        <v>0.0104773914280803</v>
      </c>
      <c r="AY533" s="89" t="s">
        <v>96</v>
      </c>
      <c r="AZ533" s="90" t="s">
        <v>21</v>
      </c>
      <c r="BD533" s="89" t="s">
        <v>94</v>
      </c>
      <c r="BE533" s="90">
        <f t="shared" si="144"/>
        <v>0</v>
      </c>
      <c r="BF533" s="89" t="str">
        <f t="shared" si="145"/>
        <v>R21</v>
      </c>
      <c r="BG533" s="89">
        <f t="shared" si="146"/>
        <v>0.0104557631800089</v>
      </c>
      <c r="BH533" s="89" t="s">
        <v>96</v>
      </c>
      <c r="BI533" s="90" t="s">
        <v>23</v>
      </c>
      <c r="BM533" s="89" t="s">
        <v>94</v>
      </c>
      <c r="BN533" s="90">
        <f t="shared" si="147"/>
        <v>0</v>
      </c>
      <c r="BO533" s="89" t="str">
        <f t="shared" si="148"/>
        <v>R21</v>
      </c>
      <c r="BP533" s="89">
        <f t="shared" si="155"/>
        <v>0.0104773914280803</v>
      </c>
      <c r="BQ533" s="89" t="s">
        <v>96</v>
      </c>
      <c r="BR533" s="90" t="s">
        <v>20</v>
      </c>
    </row>
    <row r="534" spans="11:70">
      <c r="K534" s="89" t="s">
        <v>94</v>
      </c>
      <c r="L534" s="90">
        <f t="shared" si="156"/>
        <v>0</v>
      </c>
      <c r="M534" s="89" t="s">
        <v>131</v>
      </c>
      <c r="N534" s="89">
        <f t="shared" si="150"/>
        <v>0.0104576931062438</v>
      </c>
      <c r="O534" s="89" t="s">
        <v>96</v>
      </c>
      <c r="P534" s="90" t="s">
        <v>24</v>
      </c>
      <c r="T534" s="89" t="s">
        <v>94</v>
      </c>
      <c r="U534" s="90">
        <f t="shared" si="136"/>
        <v>0</v>
      </c>
      <c r="V534" s="89" t="str">
        <f t="shared" si="137"/>
        <v>R22</v>
      </c>
      <c r="W534" s="89">
        <f t="shared" si="151"/>
        <v>0.0108496236041217</v>
      </c>
      <c r="X534" s="89" t="s">
        <v>96</v>
      </c>
      <c r="Y534" s="90" t="s">
        <v>19</v>
      </c>
      <c r="AC534" s="89" t="s">
        <v>94</v>
      </c>
      <c r="AD534" s="90">
        <f t="shared" si="138"/>
        <v>0</v>
      </c>
      <c r="AE534" s="89" t="str">
        <f t="shared" si="139"/>
        <v>R22</v>
      </c>
      <c r="AF534" s="89">
        <f t="shared" si="152"/>
        <v>0.0104782070969837</v>
      </c>
      <c r="AG534" s="89" t="s">
        <v>96</v>
      </c>
      <c r="AH534" s="90" t="s">
        <v>25</v>
      </c>
      <c r="AL534" s="89" t="s">
        <v>94</v>
      </c>
      <c r="AM534" s="90">
        <f t="shared" si="140"/>
        <v>0</v>
      </c>
      <c r="AN534" s="89" t="str">
        <f t="shared" si="141"/>
        <v>R22</v>
      </c>
      <c r="AO534" s="89">
        <f t="shared" si="153"/>
        <v>0.0104911283697054</v>
      </c>
      <c r="AP534" s="89" t="s">
        <v>96</v>
      </c>
      <c r="AQ534" s="90" t="s">
        <v>22</v>
      </c>
      <c r="AU534" s="89" t="s">
        <v>94</v>
      </c>
      <c r="AV534" s="90">
        <f t="shared" si="142"/>
        <v>0</v>
      </c>
      <c r="AW534" s="89" t="str">
        <f t="shared" si="143"/>
        <v>R22</v>
      </c>
      <c r="AX534" s="89">
        <f t="shared" si="154"/>
        <v>0.0105169369797973</v>
      </c>
      <c r="AY534" s="89" t="s">
        <v>96</v>
      </c>
      <c r="AZ534" s="90" t="s">
        <v>21</v>
      </c>
      <c r="BD534" s="89" t="s">
        <v>94</v>
      </c>
      <c r="BE534" s="90">
        <f t="shared" si="144"/>
        <v>0</v>
      </c>
      <c r="BF534" s="89" t="str">
        <f t="shared" si="145"/>
        <v>R22</v>
      </c>
      <c r="BG534" s="89">
        <f t="shared" si="146"/>
        <v>0.0104911283697054</v>
      </c>
      <c r="BH534" s="89" t="s">
        <v>96</v>
      </c>
      <c r="BI534" s="90" t="s">
        <v>23</v>
      </c>
      <c r="BM534" s="89" t="s">
        <v>94</v>
      </c>
      <c r="BN534" s="90">
        <f t="shared" si="147"/>
        <v>0</v>
      </c>
      <c r="BO534" s="89" t="str">
        <f t="shared" si="148"/>
        <v>R22</v>
      </c>
      <c r="BP534" s="89">
        <f t="shared" si="155"/>
        <v>0.0105169369797973</v>
      </c>
      <c r="BQ534" s="89" t="s">
        <v>96</v>
      </c>
      <c r="BR534" s="90" t="s">
        <v>20</v>
      </c>
    </row>
    <row r="535" spans="11:70">
      <c r="K535" s="93" t="s">
        <v>94</v>
      </c>
      <c r="L535" s="90">
        <f t="shared" si="156"/>
        <v>0</v>
      </c>
      <c r="M535" s="89" t="s">
        <v>132</v>
      </c>
      <c r="N535" s="89">
        <f t="shared" si="150"/>
        <v>0.010473241405224</v>
      </c>
      <c r="O535" s="94" t="s">
        <v>96</v>
      </c>
      <c r="P535" s="90" t="s">
        <v>24</v>
      </c>
      <c r="T535" s="89" t="s">
        <v>94</v>
      </c>
      <c r="U535" s="90">
        <f t="shared" si="136"/>
        <v>0</v>
      </c>
      <c r="V535" s="89" t="str">
        <f t="shared" si="137"/>
        <v>R23</v>
      </c>
      <c r="W535" s="89">
        <f t="shared" si="151"/>
        <v>0.0109230550324751</v>
      </c>
      <c r="X535" s="94" t="s">
        <v>96</v>
      </c>
      <c r="Y535" s="90" t="s">
        <v>19</v>
      </c>
      <c r="AC535" s="89" t="s">
        <v>94</v>
      </c>
      <c r="AD535" s="90">
        <f t="shared" si="138"/>
        <v>0</v>
      </c>
      <c r="AE535" s="89" t="str">
        <f t="shared" si="139"/>
        <v>R23</v>
      </c>
      <c r="AF535" s="89">
        <f t="shared" si="152"/>
        <v>0.0105410716793298</v>
      </c>
      <c r="AG535" s="94" t="s">
        <v>96</v>
      </c>
      <c r="AH535" s="90" t="s">
        <v>25</v>
      </c>
      <c r="AL535" s="89" t="s">
        <v>94</v>
      </c>
      <c r="AM535" s="90">
        <f t="shared" si="140"/>
        <v>0</v>
      </c>
      <c r="AN535" s="89" t="str">
        <f t="shared" si="141"/>
        <v>R23</v>
      </c>
      <c r="AO535" s="89">
        <f t="shared" si="153"/>
        <v>0.0105577014910628</v>
      </c>
      <c r="AP535" s="94" t="s">
        <v>96</v>
      </c>
      <c r="AQ535" s="90" t="s">
        <v>22</v>
      </c>
      <c r="AU535" s="89" t="s">
        <v>94</v>
      </c>
      <c r="AV535" s="90">
        <f t="shared" si="142"/>
        <v>0</v>
      </c>
      <c r="AW535" s="89" t="str">
        <f t="shared" si="143"/>
        <v>R23</v>
      </c>
      <c r="AX535" s="89">
        <f t="shared" si="154"/>
        <v>0.0106487063379756</v>
      </c>
      <c r="AY535" s="94" t="s">
        <v>96</v>
      </c>
      <c r="AZ535" s="90" t="s">
        <v>21</v>
      </c>
      <c r="BD535" s="89" t="s">
        <v>94</v>
      </c>
      <c r="BE535" s="90">
        <f t="shared" si="144"/>
        <v>0</v>
      </c>
      <c r="BF535" s="89" t="str">
        <f t="shared" si="145"/>
        <v>R23</v>
      </c>
      <c r="BG535" s="89">
        <f t="shared" si="146"/>
        <v>0.0105577014910628</v>
      </c>
      <c r="BH535" s="94" t="s">
        <v>96</v>
      </c>
      <c r="BI535" s="90" t="s">
        <v>23</v>
      </c>
      <c r="BM535" s="89" t="s">
        <v>94</v>
      </c>
      <c r="BN535" s="90">
        <f t="shared" si="147"/>
        <v>0</v>
      </c>
      <c r="BO535" s="89" t="str">
        <f t="shared" si="148"/>
        <v>R23</v>
      </c>
      <c r="BP535" s="89">
        <f t="shared" si="155"/>
        <v>0.0106487063379756</v>
      </c>
      <c r="BQ535" s="94" t="s">
        <v>96</v>
      </c>
      <c r="BR535" s="90" t="s">
        <v>20</v>
      </c>
    </row>
    <row r="536" spans="11:70">
      <c r="K536" s="89" t="s">
        <v>94</v>
      </c>
      <c r="L536" s="90">
        <f t="shared" si="156"/>
        <v>0</v>
      </c>
      <c r="M536" s="89" t="s">
        <v>133</v>
      </c>
      <c r="N536" s="89">
        <f t="shared" si="150"/>
        <v>0.0109184238766094</v>
      </c>
      <c r="O536" s="89" t="s">
        <v>96</v>
      </c>
      <c r="P536" s="90" t="s">
        <v>24</v>
      </c>
      <c r="T536" s="89" t="s">
        <v>94</v>
      </c>
      <c r="U536" s="90">
        <f t="shared" si="136"/>
        <v>0</v>
      </c>
      <c r="V536" s="89" t="str">
        <f t="shared" si="137"/>
        <v>S0</v>
      </c>
      <c r="W536" s="89">
        <f t="shared" si="151"/>
        <v>0.00896334464830439</v>
      </c>
      <c r="X536" s="89" t="s">
        <v>96</v>
      </c>
      <c r="Y536" s="90" t="s">
        <v>19</v>
      </c>
      <c r="AC536" s="89" t="s">
        <v>94</v>
      </c>
      <c r="AD536" s="90">
        <f t="shared" si="138"/>
        <v>0</v>
      </c>
      <c r="AE536" s="89" t="str">
        <f t="shared" si="139"/>
        <v>S0</v>
      </c>
      <c r="AF536" s="89">
        <f t="shared" si="152"/>
        <v>0.0104603165279496</v>
      </c>
      <c r="AG536" s="89" t="s">
        <v>96</v>
      </c>
      <c r="AH536" s="90" t="s">
        <v>25</v>
      </c>
      <c r="AL536" s="89" t="s">
        <v>94</v>
      </c>
      <c r="AM536" s="90">
        <f t="shared" si="140"/>
        <v>0</v>
      </c>
      <c r="AN536" s="89" t="str">
        <f t="shared" si="141"/>
        <v>S0</v>
      </c>
      <c r="AO536" s="89">
        <f t="shared" si="153"/>
        <v>0.0102424302427061</v>
      </c>
      <c r="AP536" s="89" t="s">
        <v>96</v>
      </c>
      <c r="AQ536" s="90" t="s">
        <v>22</v>
      </c>
      <c r="AU536" s="89" t="s">
        <v>94</v>
      </c>
      <c r="AV536" s="90">
        <f t="shared" si="142"/>
        <v>0</v>
      </c>
      <c r="AW536" s="89" t="str">
        <f t="shared" si="143"/>
        <v>S0</v>
      </c>
      <c r="AX536" s="89">
        <f t="shared" si="154"/>
        <v>0.0118105732116227</v>
      </c>
      <c r="AY536" s="89" t="s">
        <v>96</v>
      </c>
      <c r="AZ536" s="90" t="s">
        <v>21</v>
      </c>
      <c r="BD536" s="89" t="s">
        <v>94</v>
      </c>
      <c r="BE536" s="90">
        <f t="shared" si="144"/>
        <v>0</v>
      </c>
      <c r="BF536" s="89" t="str">
        <f t="shared" si="145"/>
        <v>S0</v>
      </c>
      <c r="BG536" s="89">
        <f t="shared" si="146"/>
        <v>0.0102424302427061</v>
      </c>
      <c r="BH536" s="89" t="s">
        <v>96</v>
      </c>
      <c r="BI536" s="90" t="s">
        <v>23</v>
      </c>
      <c r="BM536" s="89" t="s">
        <v>94</v>
      </c>
      <c r="BN536" s="90">
        <f t="shared" si="147"/>
        <v>0</v>
      </c>
      <c r="BO536" s="89" t="str">
        <f t="shared" si="148"/>
        <v>S0</v>
      </c>
      <c r="BP536" s="89">
        <f t="shared" si="155"/>
        <v>0.0118105732116227</v>
      </c>
      <c r="BQ536" s="89" t="s">
        <v>96</v>
      </c>
      <c r="BR536" s="90" t="s">
        <v>20</v>
      </c>
    </row>
    <row r="537" spans="11:70">
      <c r="K537" s="89" t="s">
        <v>94</v>
      </c>
      <c r="L537" s="90">
        <f t="shared" si="156"/>
        <v>0</v>
      </c>
      <c r="M537" s="89" t="s">
        <v>134</v>
      </c>
      <c r="N537" s="89">
        <f t="shared" si="150"/>
        <v>0.0107750419295243</v>
      </c>
      <c r="O537" s="89" t="s">
        <v>96</v>
      </c>
      <c r="P537" s="90" t="s">
        <v>24</v>
      </c>
      <c r="T537" s="89" t="s">
        <v>94</v>
      </c>
      <c r="U537" s="90">
        <f t="shared" si="136"/>
        <v>0</v>
      </c>
      <c r="V537" s="89" t="str">
        <f t="shared" si="137"/>
        <v>S1</v>
      </c>
      <c r="W537" s="89">
        <f t="shared" si="151"/>
        <v>0.00848441723710787</v>
      </c>
      <c r="X537" s="89" t="s">
        <v>96</v>
      </c>
      <c r="Y537" s="90" t="s">
        <v>19</v>
      </c>
      <c r="AC537" s="89" t="s">
        <v>94</v>
      </c>
      <c r="AD537" s="90">
        <f t="shared" si="138"/>
        <v>0</v>
      </c>
      <c r="AE537" s="89" t="str">
        <f t="shared" si="139"/>
        <v>S1</v>
      </c>
      <c r="AF537" s="89">
        <f t="shared" si="152"/>
        <v>0.0103512372736474</v>
      </c>
      <c r="AG537" s="89" t="s">
        <v>96</v>
      </c>
      <c r="AH537" s="90" t="s">
        <v>25</v>
      </c>
      <c r="AL537" s="89" t="s">
        <v>94</v>
      </c>
      <c r="AM537" s="90">
        <f t="shared" si="140"/>
        <v>0</v>
      </c>
      <c r="AN537" s="89" t="str">
        <f t="shared" si="141"/>
        <v>S1</v>
      </c>
      <c r="AO537" s="89">
        <f t="shared" si="153"/>
        <v>0.0100471596879975</v>
      </c>
      <c r="AP537" s="89" t="s">
        <v>96</v>
      </c>
      <c r="AQ537" s="90" t="s">
        <v>22</v>
      </c>
      <c r="AU537" s="89" t="s">
        <v>94</v>
      </c>
      <c r="AV537" s="90">
        <f t="shared" si="142"/>
        <v>0</v>
      </c>
      <c r="AW537" s="89" t="str">
        <f t="shared" si="143"/>
        <v>S1</v>
      </c>
      <c r="AX537" s="89">
        <f t="shared" si="154"/>
        <v>0.0117294243263936</v>
      </c>
      <c r="AY537" s="89" t="s">
        <v>96</v>
      </c>
      <c r="AZ537" s="90" t="s">
        <v>21</v>
      </c>
      <c r="BD537" s="89" t="s">
        <v>94</v>
      </c>
      <c r="BE537" s="90">
        <f t="shared" si="144"/>
        <v>0</v>
      </c>
      <c r="BF537" s="89" t="str">
        <f t="shared" si="145"/>
        <v>S1</v>
      </c>
      <c r="BG537" s="89">
        <f t="shared" si="146"/>
        <v>0.0100471596879975</v>
      </c>
      <c r="BH537" s="89" t="s">
        <v>96</v>
      </c>
      <c r="BI537" s="90" t="s">
        <v>23</v>
      </c>
      <c r="BM537" s="89" t="s">
        <v>94</v>
      </c>
      <c r="BN537" s="90">
        <f t="shared" si="147"/>
        <v>0</v>
      </c>
      <c r="BO537" s="89" t="str">
        <f t="shared" si="148"/>
        <v>S1</v>
      </c>
      <c r="BP537" s="89">
        <f t="shared" si="155"/>
        <v>0.0117294243263936</v>
      </c>
      <c r="BQ537" s="89" t="s">
        <v>96</v>
      </c>
      <c r="BR537" s="90" t="s">
        <v>20</v>
      </c>
    </row>
    <row r="538" spans="11:70">
      <c r="K538" s="89" t="s">
        <v>94</v>
      </c>
      <c r="L538" s="90">
        <f t="shared" si="156"/>
        <v>0</v>
      </c>
      <c r="M538" s="89" t="s">
        <v>135</v>
      </c>
      <c r="N538" s="89">
        <f t="shared" si="150"/>
        <v>0.0106114190755824</v>
      </c>
      <c r="O538" s="89" t="s">
        <v>96</v>
      </c>
      <c r="P538" s="90" t="s">
        <v>24</v>
      </c>
      <c r="T538" s="89" t="s">
        <v>94</v>
      </c>
      <c r="U538" s="90">
        <f t="shared" si="136"/>
        <v>0</v>
      </c>
      <c r="V538" s="89" t="str">
        <f t="shared" si="137"/>
        <v>S2</v>
      </c>
      <c r="W538" s="89">
        <f t="shared" si="151"/>
        <v>0.00787609123462955</v>
      </c>
      <c r="X538" s="89" t="s">
        <v>96</v>
      </c>
      <c r="Y538" s="90" t="s">
        <v>19</v>
      </c>
      <c r="AC538" s="89" t="s">
        <v>94</v>
      </c>
      <c r="AD538" s="90">
        <f t="shared" si="138"/>
        <v>0</v>
      </c>
      <c r="AE538" s="89" t="str">
        <f t="shared" si="139"/>
        <v>S2</v>
      </c>
      <c r="AF538" s="89">
        <f t="shared" si="152"/>
        <v>0.0101484897755896</v>
      </c>
      <c r="AG538" s="89" t="s">
        <v>96</v>
      </c>
      <c r="AH538" s="90" t="s">
        <v>25</v>
      </c>
      <c r="AL538" s="89" t="s">
        <v>94</v>
      </c>
      <c r="AM538" s="90">
        <f t="shared" si="140"/>
        <v>0</v>
      </c>
      <c r="AN538" s="89" t="str">
        <f t="shared" si="141"/>
        <v>S2</v>
      </c>
      <c r="AO538" s="89">
        <f t="shared" si="153"/>
        <v>0.00964700112167506</v>
      </c>
      <c r="AP538" s="89" t="s">
        <v>96</v>
      </c>
      <c r="AQ538" s="90" t="s">
        <v>22</v>
      </c>
      <c r="AU538" s="89" t="s">
        <v>94</v>
      </c>
      <c r="AV538" s="90">
        <f t="shared" si="142"/>
        <v>0</v>
      </c>
      <c r="AW538" s="89" t="str">
        <f t="shared" si="143"/>
        <v>S2</v>
      </c>
      <c r="AX538" s="89">
        <f t="shared" si="154"/>
        <v>0.0110986729528818</v>
      </c>
      <c r="AY538" s="89" t="s">
        <v>96</v>
      </c>
      <c r="AZ538" s="90" t="s">
        <v>21</v>
      </c>
      <c r="BD538" s="89" t="s">
        <v>94</v>
      </c>
      <c r="BE538" s="90">
        <f t="shared" si="144"/>
        <v>0</v>
      </c>
      <c r="BF538" s="89" t="str">
        <f t="shared" si="145"/>
        <v>S2</v>
      </c>
      <c r="BG538" s="89">
        <f t="shared" si="146"/>
        <v>0.00964700112167506</v>
      </c>
      <c r="BH538" s="89" t="s">
        <v>96</v>
      </c>
      <c r="BI538" s="90" t="s">
        <v>23</v>
      </c>
      <c r="BM538" s="89" t="s">
        <v>94</v>
      </c>
      <c r="BN538" s="90">
        <f t="shared" si="147"/>
        <v>0</v>
      </c>
      <c r="BO538" s="89" t="str">
        <f t="shared" si="148"/>
        <v>S2</v>
      </c>
      <c r="BP538" s="89">
        <f t="shared" si="155"/>
        <v>0.0110986729528818</v>
      </c>
      <c r="BQ538" s="89" t="s">
        <v>96</v>
      </c>
      <c r="BR538" s="90" t="s">
        <v>20</v>
      </c>
    </row>
    <row r="539" spans="11:70">
      <c r="K539" s="92" t="s">
        <v>94</v>
      </c>
      <c r="L539" s="90">
        <f t="shared" si="156"/>
        <v>0</v>
      </c>
      <c r="M539" s="89" t="s">
        <v>136</v>
      </c>
      <c r="N539" s="89">
        <f t="shared" si="150"/>
        <v>0.0104802103729584</v>
      </c>
      <c r="O539" s="89" t="s">
        <v>96</v>
      </c>
      <c r="P539" s="90" t="s">
        <v>24</v>
      </c>
      <c r="T539" s="89" t="s">
        <v>94</v>
      </c>
      <c r="U539" s="90">
        <f t="shared" si="136"/>
        <v>0</v>
      </c>
      <c r="V539" s="89" t="str">
        <f t="shared" si="137"/>
        <v>S3</v>
      </c>
      <c r="W539" s="89">
        <f t="shared" si="151"/>
        <v>0.00736970064136019</v>
      </c>
      <c r="X539" s="89" t="s">
        <v>96</v>
      </c>
      <c r="Y539" s="90" t="s">
        <v>19</v>
      </c>
      <c r="AC539" s="89" t="s">
        <v>94</v>
      </c>
      <c r="AD539" s="90">
        <f t="shared" si="138"/>
        <v>0</v>
      </c>
      <c r="AE539" s="89" t="str">
        <f t="shared" si="139"/>
        <v>S3</v>
      </c>
      <c r="AF539" s="89">
        <f t="shared" si="152"/>
        <v>0.0100311401483829</v>
      </c>
      <c r="AG539" s="89" t="s">
        <v>96</v>
      </c>
      <c r="AH539" s="90" t="s">
        <v>25</v>
      </c>
      <c r="AL539" s="89" t="s">
        <v>94</v>
      </c>
      <c r="AM539" s="90">
        <f t="shared" si="140"/>
        <v>0</v>
      </c>
      <c r="AN539" s="89" t="str">
        <f t="shared" si="141"/>
        <v>S3</v>
      </c>
      <c r="AO539" s="89">
        <f t="shared" si="153"/>
        <v>0.00922365576098266</v>
      </c>
      <c r="AP539" s="89" t="s">
        <v>96</v>
      </c>
      <c r="AQ539" s="90" t="s">
        <v>22</v>
      </c>
      <c r="AU539" s="89" t="s">
        <v>94</v>
      </c>
      <c r="AV539" s="90">
        <f t="shared" si="142"/>
        <v>0</v>
      </c>
      <c r="AW539" s="89" t="str">
        <f t="shared" si="143"/>
        <v>S3</v>
      </c>
      <c r="AX539" s="89">
        <f t="shared" si="154"/>
        <v>0.0102098703739199</v>
      </c>
      <c r="AY539" s="89" t="s">
        <v>96</v>
      </c>
      <c r="AZ539" s="90" t="s">
        <v>21</v>
      </c>
      <c r="BD539" s="89" t="s">
        <v>94</v>
      </c>
      <c r="BE539" s="90">
        <f t="shared" si="144"/>
        <v>0</v>
      </c>
      <c r="BF539" s="89" t="str">
        <f t="shared" si="145"/>
        <v>S3</v>
      </c>
      <c r="BG539" s="89">
        <f t="shared" si="146"/>
        <v>0.00922365576098266</v>
      </c>
      <c r="BH539" s="89" t="s">
        <v>96</v>
      </c>
      <c r="BI539" s="90" t="s">
        <v>23</v>
      </c>
      <c r="BM539" s="89" t="s">
        <v>94</v>
      </c>
      <c r="BN539" s="90">
        <f t="shared" si="147"/>
        <v>0</v>
      </c>
      <c r="BO539" s="89" t="str">
        <f t="shared" si="148"/>
        <v>S3</v>
      </c>
      <c r="BP539" s="89">
        <f t="shared" si="155"/>
        <v>0.0102098703739199</v>
      </c>
      <c r="BQ539" s="89" t="s">
        <v>96</v>
      </c>
      <c r="BR539" s="90" t="s">
        <v>20</v>
      </c>
    </row>
    <row r="540" spans="11:70">
      <c r="K540" s="89" t="s">
        <v>94</v>
      </c>
      <c r="L540" s="90">
        <f t="shared" si="156"/>
        <v>0</v>
      </c>
      <c r="M540" s="89" t="s">
        <v>137</v>
      </c>
      <c r="N540" s="89">
        <f t="shared" si="150"/>
        <v>0.010302252039056</v>
      </c>
      <c r="O540" s="89" t="s">
        <v>96</v>
      </c>
      <c r="P540" s="90" t="s">
        <v>24</v>
      </c>
      <c r="T540" s="89" t="s">
        <v>94</v>
      </c>
      <c r="U540" s="90">
        <f t="shared" si="136"/>
        <v>0</v>
      </c>
      <c r="V540" s="89" t="str">
        <f t="shared" si="137"/>
        <v>S4</v>
      </c>
      <c r="W540" s="89">
        <f t="shared" si="151"/>
        <v>0.00707623257486032</v>
      </c>
      <c r="X540" s="89" t="s">
        <v>96</v>
      </c>
      <c r="Y540" s="90" t="s">
        <v>19</v>
      </c>
      <c r="AC540" s="89" t="s">
        <v>94</v>
      </c>
      <c r="AD540" s="90">
        <f t="shared" si="138"/>
        <v>0</v>
      </c>
      <c r="AE540" s="89" t="str">
        <f t="shared" si="139"/>
        <v>S4</v>
      </c>
      <c r="AF540" s="89">
        <f t="shared" si="152"/>
        <v>0.0099914442720882</v>
      </c>
      <c r="AG540" s="89" t="s">
        <v>96</v>
      </c>
      <c r="AH540" s="90" t="s">
        <v>25</v>
      </c>
      <c r="AL540" s="89" t="s">
        <v>94</v>
      </c>
      <c r="AM540" s="90">
        <f t="shared" si="140"/>
        <v>0</v>
      </c>
      <c r="AN540" s="89" t="str">
        <f t="shared" si="141"/>
        <v>S4</v>
      </c>
      <c r="AO540" s="89">
        <f t="shared" si="153"/>
        <v>0.00890221789950177</v>
      </c>
      <c r="AP540" s="89" t="s">
        <v>96</v>
      </c>
      <c r="AQ540" s="90" t="s">
        <v>22</v>
      </c>
      <c r="AU540" s="89" t="s">
        <v>94</v>
      </c>
      <c r="AV540" s="90">
        <f t="shared" si="142"/>
        <v>0</v>
      </c>
      <c r="AW540" s="89" t="str">
        <f t="shared" si="143"/>
        <v>S4</v>
      </c>
      <c r="AX540" s="89">
        <f t="shared" si="154"/>
        <v>0.00947781475616528</v>
      </c>
      <c r="AY540" s="89" t="s">
        <v>96</v>
      </c>
      <c r="AZ540" s="90" t="s">
        <v>21</v>
      </c>
      <c r="BD540" s="89" t="s">
        <v>94</v>
      </c>
      <c r="BE540" s="90">
        <f t="shared" si="144"/>
        <v>0</v>
      </c>
      <c r="BF540" s="89" t="str">
        <f t="shared" si="145"/>
        <v>S4</v>
      </c>
      <c r="BG540" s="89">
        <f t="shared" si="146"/>
        <v>0.00890221789950177</v>
      </c>
      <c r="BH540" s="89" t="s">
        <v>96</v>
      </c>
      <c r="BI540" s="90" t="s">
        <v>23</v>
      </c>
      <c r="BM540" s="89" t="s">
        <v>94</v>
      </c>
      <c r="BN540" s="90">
        <f t="shared" si="147"/>
        <v>0</v>
      </c>
      <c r="BO540" s="89" t="str">
        <f t="shared" si="148"/>
        <v>S4</v>
      </c>
      <c r="BP540" s="89">
        <f t="shared" si="155"/>
        <v>0.00947781475616528</v>
      </c>
      <c r="BQ540" s="89" t="s">
        <v>96</v>
      </c>
      <c r="BR540" s="90" t="s">
        <v>20</v>
      </c>
    </row>
    <row r="541" spans="11:70">
      <c r="K541" s="89" t="s">
        <v>94</v>
      </c>
      <c r="L541" s="90">
        <f t="shared" si="156"/>
        <v>0</v>
      </c>
      <c r="M541" s="89" t="s">
        <v>138</v>
      </c>
      <c r="N541" s="89">
        <f t="shared" si="150"/>
        <v>0.00998630287270145</v>
      </c>
      <c r="O541" s="89" t="s">
        <v>96</v>
      </c>
      <c r="P541" s="90" t="s">
        <v>24</v>
      </c>
      <c r="T541" s="89" t="s">
        <v>94</v>
      </c>
      <c r="U541" s="90">
        <f t="shared" si="136"/>
        <v>0</v>
      </c>
      <c r="V541" s="89" t="str">
        <f t="shared" si="137"/>
        <v>S5</v>
      </c>
      <c r="W541" s="89">
        <f t="shared" si="151"/>
        <v>0.00693855248478292</v>
      </c>
      <c r="X541" s="89" t="s">
        <v>96</v>
      </c>
      <c r="Y541" s="90" t="s">
        <v>19</v>
      </c>
      <c r="AC541" s="89" t="s">
        <v>94</v>
      </c>
      <c r="AD541" s="90">
        <f t="shared" si="138"/>
        <v>0</v>
      </c>
      <c r="AE541" s="89" t="str">
        <f t="shared" si="139"/>
        <v>S5</v>
      </c>
      <c r="AF541" s="89">
        <f t="shared" si="152"/>
        <v>0.00962339524997807</v>
      </c>
      <c r="AG541" s="89" t="s">
        <v>96</v>
      </c>
      <c r="AH541" s="90" t="s">
        <v>25</v>
      </c>
      <c r="AL541" s="89" t="s">
        <v>94</v>
      </c>
      <c r="AM541" s="90">
        <f t="shared" si="140"/>
        <v>0</v>
      </c>
      <c r="AN541" s="89" t="str">
        <f t="shared" si="141"/>
        <v>S5</v>
      </c>
      <c r="AO541" s="89">
        <f t="shared" si="153"/>
        <v>0.00859828506997421</v>
      </c>
      <c r="AP541" s="89" t="s">
        <v>96</v>
      </c>
      <c r="AQ541" s="90" t="s">
        <v>22</v>
      </c>
      <c r="AU541" s="89" t="s">
        <v>94</v>
      </c>
      <c r="AV541" s="90">
        <f t="shared" si="142"/>
        <v>0</v>
      </c>
      <c r="AW541" s="89" t="str">
        <f t="shared" si="143"/>
        <v>S5</v>
      </c>
      <c r="AX541" s="89">
        <f t="shared" si="154"/>
        <v>0.009001549175111</v>
      </c>
      <c r="AY541" s="89" t="s">
        <v>96</v>
      </c>
      <c r="AZ541" s="90" t="s">
        <v>21</v>
      </c>
      <c r="BD541" s="89" t="s">
        <v>94</v>
      </c>
      <c r="BE541" s="90">
        <f t="shared" si="144"/>
        <v>0</v>
      </c>
      <c r="BF541" s="89" t="str">
        <f t="shared" si="145"/>
        <v>S5</v>
      </c>
      <c r="BG541" s="89">
        <f t="shared" si="146"/>
        <v>0.00859828506997421</v>
      </c>
      <c r="BH541" s="89" t="s">
        <v>96</v>
      </c>
      <c r="BI541" s="90" t="s">
        <v>23</v>
      </c>
      <c r="BM541" s="89" t="s">
        <v>94</v>
      </c>
      <c r="BN541" s="90">
        <f t="shared" si="147"/>
        <v>0</v>
      </c>
      <c r="BO541" s="89" t="str">
        <f t="shared" si="148"/>
        <v>S5</v>
      </c>
      <c r="BP541" s="89">
        <f t="shared" si="155"/>
        <v>0.009001549175111</v>
      </c>
      <c r="BQ541" s="89" t="s">
        <v>96</v>
      </c>
      <c r="BR541" s="90" t="s">
        <v>20</v>
      </c>
    </row>
    <row r="542" spans="11:70">
      <c r="K542" s="89" t="s">
        <v>94</v>
      </c>
      <c r="L542" s="90">
        <f t="shared" si="156"/>
        <v>0</v>
      </c>
      <c r="M542" s="89" t="s">
        <v>139</v>
      </c>
      <c r="N542" s="89">
        <f t="shared" si="150"/>
        <v>0.00970685876594795</v>
      </c>
      <c r="O542" s="89" t="s">
        <v>96</v>
      </c>
      <c r="P542" s="90" t="s">
        <v>24</v>
      </c>
      <c r="T542" s="89" t="s">
        <v>94</v>
      </c>
      <c r="U542" s="90">
        <f t="shared" si="136"/>
        <v>0</v>
      </c>
      <c r="V542" s="89" t="str">
        <f t="shared" si="137"/>
        <v>S6</v>
      </c>
      <c r="W542" s="89">
        <f t="shared" si="151"/>
        <v>0.00690233127948598</v>
      </c>
      <c r="X542" s="89" t="s">
        <v>96</v>
      </c>
      <c r="Y542" s="90" t="s">
        <v>19</v>
      </c>
      <c r="AC542" s="89" t="s">
        <v>94</v>
      </c>
      <c r="AD542" s="90">
        <f t="shared" si="138"/>
        <v>0</v>
      </c>
      <c r="AE542" s="89" t="str">
        <f t="shared" si="139"/>
        <v>S6</v>
      </c>
      <c r="AF542" s="89">
        <f t="shared" si="152"/>
        <v>0.00895580030607749</v>
      </c>
      <c r="AG542" s="89" t="s">
        <v>96</v>
      </c>
      <c r="AH542" s="90" t="s">
        <v>25</v>
      </c>
      <c r="AL542" s="89" t="s">
        <v>94</v>
      </c>
      <c r="AM542" s="90">
        <f t="shared" si="140"/>
        <v>0</v>
      </c>
      <c r="AN542" s="89" t="str">
        <f t="shared" si="141"/>
        <v>S6</v>
      </c>
      <c r="AO542" s="89">
        <f t="shared" si="153"/>
        <v>0.00831343357193171</v>
      </c>
      <c r="AP542" s="89" t="s">
        <v>96</v>
      </c>
      <c r="AQ542" s="90" t="s">
        <v>22</v>
      </c>
      <c r="AU542" s="89" t="s">
        <v>94</v>
      </c>
      <c r="AV542" s="90">
        <f t="shared" si="142"/>
        <v>0</v>
      </c>
      <c r="AW542" s="89" t="str">
        <f t="shared" si="143"/>
        <v>S6</v>
      </c>
      <c r="AX542" s="89">
        <f t="shared" si="154"/>
        <v>0.00869775718904425</v>
      </c>
      <c r="AY542" s="89" t="s">
        <v>96</v>
      </c>
      <c r="AZ542" s="90" t="s">
        <v>21</v>
      </c>
      <c r="BD542" s="89" t="s">
        <v>94</v>
      </c>
      <c r="BE542" s="90">
        <f t="shared" si="144"/>
        <v>0</v>
      </c>
      <c r="BF542" s="89" t="str">
        <f t="shared" si="145"/>
        <v>S6</v>
      </c>
      <c r="BG542" s="89">
        <f t="shared" si="146"/>
        <v>0.00831343357193171</v>
      </c>
      <c r="BH542" s="89" t="s">
        <v>96</v>
      </c>
      <c r="BI542" s="90" t="s">
        <v>23</v>
      </c>
      <c r="BM542" s="89" t="s">
        <v>94</v>
      </c>
      <c r="BN542" s="90">
        <f t="shared" si="147"/>
        <v>0</v>
      </c>
      <c r="BO542" s="89" t="str">
        <f t="shared" si="148"/>
        <v>S6</v>
      </c>
      <c r="BP542" s="89">
        <f t="shared" si="155"/>
        <v>0.00869775718904425</v>
      </c>
      <c r="BQ542" s="89" t="s">
        <v>96</v>
      </c>
      <c r="BR542" s="90" t="s">
        <v>20</v>
      </c>
    </row>
    <row r="543" spans="11:70">
      <c r="K543" s="92" t="s">
        <v>94</v>
      </c>
      <c r="L543" s="90">
        <f t="shared" si="156"/>
        <v>0</v>
      </c>
      <c r="M543" s="89" t="s">
        <v>140</v>
      </c>
      <c r="N543" s="89">
        <f t="shared" si="150"/>
        <v>0.00952537765103036</v>
      </c>
      <c r="O543" s="89" t="s">
        <v>96</v>
      </c>
      <c r="P543" s="90" t="s">
        <v>24</v>
      </c>
      <c r="T543" s="89" t="s">
        <v>94</v>
      </c>
      <c r="U543" s="90">
        <f t="shared" si="136"/>
        <v>0</v>
      </c>
      <c r="V543" s="89" t="str">
        <f t="shared" si="137"/>
        <v>S7</v>
      </c>
      <c r="W543" s="89">
        <f t="shared" si="151"/>
        <v>0.00695811193011423</v>
      </c>
      <c r="X543" s="89" t="s">
        <v>96</v>
      </c>
      <c r="Y543" s="90" t="s">
        <v>19</v>
      </c>
      <c r="AC543" s="89" t="s">
        <v>94</v>
      </c>
      <c r="AD543" s="90">
        <f t="shared" si="138"/>
        <v>0</v>
      </c>
      <c r="AE543" s="89" t="str">
        <f t="shared" si="139"/>
        <v>S7</v>
      </c>
      <c r="AF543" s="89">
        <f t="shared" si="152"/>
        <v>0.0083231978023869</v>
      </c>
      <c r="AG543" s="89" t="s">
        <v>96</v>
      </c>
      <c r="AH543" s="90" t="s">
        <v>25</v>
      </c>
      <c r="AL543" s="89" t="s">
        <v>94</v>
      </c>
      <c r="AM543" s="90">
        <f t="shared" si="140"/>
        <v>0</v>
      </c>
      <c r="AN543" s="89" t="str">
        <f t="shared" si="141"/>
        <v>S7</v>
      </c>
      <c r="AO543" s="89">
        <f t="shared" si="153"/>
        <v>0.00810776020785731</v>
      </c>
      <c r="AP543" s="89" t="s">
        <v>96</v>
      </c>
      <c r="AQ543" s="90" t="s">
        <v>22</v>
      </c>
      <c r="AU543" s="89" t="s">
        <v>94</v>
      </c>
      <c r="AV543" s="90">
        <f t="shared" si="142"/>
        <v>0</v>
      </c>
      <c r="AW543" s="89" t="str">
        <f t="shared" si="143"/>
        <v>S7</v>
      </c>
      <c r="AX543" s="89">
        <f t="shared" si="154"/>
        <v>0.00850186452384368</v>
      </c>
      <c r="AY543" s="89" t="s">
        <v>96</v>
      </c>
      <c r="AZ543" s="90" t="s">
        <v>21</v>
      </c>
      <c r="BD543" s="89" t="s">
        <v>94</v>
      </c>
      <c r="BE543" s="90">
        <f t="shared" si="144"/>
        <v>0</v>
      </c>
      <c r="BF543" s="89" t="str">
        <f t="shared" si="145"/>
        <v>S7</v>
      </c>
      <c r="BG543" s="89">
        <f t="shared" si="146"/>
        <v>0.00810776020785731</v>
      </c>
      <c r="BH543" s="89" t="s">
        <v>96</v>
      </c>
      <c r="BI543" s="90" t="s">
        <v>23</v>
      </c>
      <c r="BM543" s="89" t="s">
        <v>94</v>
      </c>
      <c r="BN543" s="90">
        <f t="shared" si="147"/>
        <v>0</v>
      </c>
      <c r="BO543" s="89" t="str">
        <f t="shared" si="148"/>
        <v>S7</v>
      </c>
      <c r="BP543" s="89">
        <f t="shared" si="155"/>
        <v>0.00850186452384368</v>
      </c>
      <c r="BQ543" s="89" t="s">
        <v>96</v>
      </c>
      <c r="BR543" s="90" t="s">
        <v>20</v>
      </c>
    </row>
    <row r="544" spans="11:70">
      <c r="K544" s="89" t="s">
        <v>94</v>
      </c>
      <c r="L544" s="90">
        <f t="shared" si="156"/>
        <v>0</v>
      </c>
      <c r="M544" s="89" t="s">
        <v>141</v>
      </c>
      <c r="N544" s="89">
        <f t="shared" si="150"/>
        <v>0.00940579551046531</v>
      </c>
      <c r="O544" s="89" t="s">
        <v>96</v>
      </c>
      <c r="P544" s="90" t="s">
        <v>24</v>
      </c>
      <c r="T544" s="89" t="s">
        <v>94</v>
      </c>
      <c r="U544" s="90">
        <f t="shared" ref="U544:U607" si="157">L544</f>
        <v>0</v>
      </c>
      <c r="V544" s="89" t="str">
        <f t="shared" ref="V544:V607" si="158">M544</f>
        <v>S8</v>
      </c>
      <c r="W544" s="89">
        <f t="shared" si="151"/>
        <v>0.00713706178998624</v>
      </c>
      <c r="X544" s="89" t="s">
        <v>96</v>
      </c>
      <c r="Y544" s="90" t="s">
        <v>19</v>
      </c>
      <c r="AC544" s="89" t="s">
        <v>94</v>
      </c>
      <c r="AD544" s="90">
        <f t="shared" ref="AD544:AD607" si="159">U544</f>
        <v>0</v>
      </c>
      <c r="AE544" s="89" t="str">
        <f t="shared" ref="AE544:AE607" si="160">V544</f>
        <v>S8</v>
      </c>
      <c r="AF544" s="89">
        <f t="shared" si="152"/>
        <v>0.00791001223001852</v>
      </c>
      <c r="AG544" s="89" t="s">
        <v>96</v>
      </c>
      <c r="AH544" s="90" t="s">
        <v>25</v>
      </c>
      <c r="AL544" s="89" t="s">
        <v>94</v>
      </c>
      <c r="AM544" s="90">
        <f t="shared" ref="AM544:AM607" si="161">AD544</f>
        <v>0</v>
      </c>
      <c r="AN544" s="89" t="str">
        <f t="shared" ref="AN544:AN607" si="162">AE544</f>
        <v>S8</v>
      </c>
      <c r="AO544" s="89">
        <f t="shared" si="153"/>
        <v>0.00802617470555127</v>
      </c>
      <c r="AP544" s="89" t="s">
        <v>96</v>
      </c>
      <c r="AQ544" s="90" t="s">
        <v>22</v>
      </c>
      <c r="AU544" s="89" t="s">
        <v>94</v>
      </c>
      <c r="AV544" s="90">
        <f t="shared" ref="AV544:AV607" si="163">AM544</f>
        <v>0</v>
      </c>
      <c r="AW544" s="89" t="str">
        <f t="shared" ref="AW544:AW607" si="164">AN544</f>
        <v>S8</v>
      </c>
      <c r="AX544" s="89">
        <f t="shared" si="154"/>
        <v>0.0084452232324364</v>
      </c>
      <c r="AY544" s="89" t="s">
        <v>96</v>
      </c>
      <c r="AZ544" s="90" t="s">
        <v>21</v>
      </c>
      <c r="BD544" s="89" t="s">
        <v>94</v>
      </c>
      <c r="BE544" s="90">
        <f t="shared" ref="BE544:BE607" si="165">AV544</f>
        <v>0</v>
      </c>
      <c r="BF544" s="89" t="str">
        <f t="shared" ref="BF544:BF607" si="166">AW544</f>
        <v>S8</v>
      </c>
      <c r="BG544" s="89">
        <f t="shared" ref="BG544:BG607" si="167">AO544</f>
        <v>0.00802617470555127</v>
      </c>
      <c r="BH544" s="89" t="s">
        <v>96</v>
      </c>
      <c r="BI544" s="90" t="s">
        <v>23</v>
      </c>
      <c r="BM544" s="89" t="s">
        <v>94</v>
      </c>
      <c r="BN544" s="90">
        <f t="shared" ref="BN544:BN607" si="168">BE544</f>
        <v>0</v>
      </c>
      <c r="BO544" s="89" t="str">
        <f t="shared" ref="BO544:BO607" si="169">BF544</f>
        <v>S8</v>
      </c>
      <c r="BP544" s="89">
        <f t="shared" si="155"/>
        <v>0.0084452232324364</v>
      </c>
      <c r="BQ544" s="89" t="s">
        <v>96</v>
      </c>
      <c r="BR544" s="90" t="s">
        <v>20</v>
      </c>
    </row>
    <row r="545" spans="11:70">
      <c r="K545" s="89" t="s">
        <v>94</v>
      </c>
      <c r="L545" s="90">
        <f t="shared" si="156"/>
        <v>0</v>
      </c>
      <c r="M545" s="89" t="s">
        <v>142</v>
      </c>
      <c r="N545" s="89">
        <f t="shared" si="150"/>
        <v>0.00934271150095977</v>
      </c>
      <c r="O545" s="89" t="s">
        <v>96</v>
      </c>
      <c r="P545" s="90" t="s">
        <v>24</v>
      </c>
      <c r="T545" s="89" t="s">
        <v>94</v>
      </c>
      <c r="U545" s="90">
        <f t="shared" si="157"/>
        <v>0</v>
      </c>
      <c r="V545" s="89" t="str">
        <f t="shared" si="158"/>
        <v>S9</v>
      </c>
      <c r="W545" s="89">
        <f t="shared" si="151"/>
        <v>0.00761804538936425</v>
      </c>
      <c r="X545" s="89" t="s">
        <v>96</v>
      </c>
      <c r="Y545" s="90" t="s">
        <v>19</v>
      </c>
      <c r="AC545" s="89" t="s">
        <v>94</v>
      </c>
      <c r="AD545" s="90">
        <f t="shared" si="159"/>
        <v>0</v>
      </c>
      <c r="AE545" s="89" t="str">
        <f t="shared" si="160"/>
        <v>S9</v>
      </c>
      <c r="AF545" s="89">
        <f t="shared" si="152"/>
        <v>0.00767868703142379</v>
      </c>
      <c r="AG545" s="89" t="s">
        <v>96</v>
      </c>
      <c r="AH545" s="90" t="s">
        <v>25</v>
      </c>
      <c r="AL545" s="89" t="s">
        <v>94</v>
      </c>
      <c r="AM545" s="90">
        <f t="shared" si="161"/>
        <v>0</v>
      </c>
      <c r="AN545" s="89" t="str">
        <f t="shared" si="162"/>
        <v>S9</v>
      </c>
      <c r="AO545" s="89">
        <f t="shared" si="153"/>
        <v>0.00811366825218321</v>
      </c>
      <c r="AP545" s="89" t="s">
        <v>96</v>
      </c>
      <c r="AQ545" s="90" t="s">
        <v>22</v>
      </c>
      <c r="AU545" s="89" t="s">
        <v>94</v>
      </c>
      <c r="AV545" s="90">
        <f t="shared" si="163"/>
        <v>0</v>
      </c>
      <c r="AW545" s="89" t="str">
        <f t="shared" si="164"/>
        <v>S9</v>
      </c>
      <c r="AX545" s="89">
        <f t="shared" si="154"/>
        <v>0.00858502204079058</v>
      </c>
      <c r="AY545" s="89" t="s">
        <v>96</v>
      </c>
      <c r="AZ545" s="90" t="s">
        <v>21</v>
      </c>
      <c r="BD545" s="89" t="s">
        <v>94</v>
      </c>
      <c r="BE545" s="90">
        <f t="shared" si="165"/>
        <v>0</v>
      </c>
      <c r="BF545" s="89" t="str">
        <f t="shared" si="166"/>
        <v>S9</v>
      </c>
      <c r="BG545" s="89">
        <f t="shared" si="167"/>
        <v>0.00811366825218321</v>
      </c>
      <c r="BH545" s="89" t="s">
        <v>96</v>
      </c>
      <c r="BI545" s="90" t="s">
        <v>23</v>
      </c>
      <c r="BM545" s="89" t="s">
        <v>94</v>
      </c>
      <c r="BN545" s="90">
        <f t="shared" si="168"/>
        <v>0</v>
      </c>
      <c r="BO545" s="89" t="str">
        <f t="shared" si="169"/>
        <v>S9</v>
      </c>
      <c r="BP545" s="89">
        <f t="shared" si="155"/>
        <v>0.00858502204079058</v>
      </c>
      <c r="BQ545" s="89" t="s">
        <v>96</v>
      </c>
      <c r="BR545" s="90" t="s">
        <v>20</v>
      </c>
    </row>
    <row r="546" spans="11:70">
      <c r="K546" s="89" t="s">
        <v>94</v>
      </c>
      <c r="L546" s="90">
        <f t="shared" si="156"/>
        <v>0</v>
      </c>
      <c r="M546" s="89" t="s">
        <v>143</v>
      </c>
      <c r="N546" s="89">
        <f t="shared" si="150"/>
        <v>0.0093232756046095</v>
      </c>
      <c r="O546" s="89" t="s">
        <v>96</v>
      </c>
      <c r="P546" s="90" t="s">
        <v>24</v>
      </c>
      <c r="T546" s="89" t="s">
        <v>94</v>
      </c>
      <c r="U546" s="90">
        <f t="shared" si="157"/>
        <v>0</v>
      </c>
      <c r="V546" s="89" t="str">
        <f t="shared" si="158"/>
        <v>S10</v>
      </c>
      <c r="W546" s="89">
        <f t="shared" si="151"/>
        <v>0.00832464497830165</v>
      </c>
      <c r="X546" s="89" t="s">
        <v>96</v>
      </c>
      <c r="Y546" s="90" t="s">
        <v>19</v>
      </c>
      <c r="AC546" s="89" t="s">
        <v>94</v>
      </c>
      <c r="AD546" s="90">
        <f t="shared" si="159"/>
        <v>0</v>
      </c>
      <c r="AE546" s="89" t="str">
        <f t="shared" si="160"/>
        <v>S10</v>
      </c>
      <c r="AF546" s="89">
        <f t="shared" si="152"/>
        <v>0.00755744496055898</v>
      </c>
      <c r="AG546" s="89" t="s">
        <v>96</v>
      </c>
      <c r="AH546" s="90" t="s">
        <v>25</v>
      </c>
      <c r="AL546" s="89" t="s">
        <v>94</v>
      </c>
      <c r="AM546" s="90">
        <f t="shared" si="161"/>
        <v>0</v>
      </c>
      <c r="AN546" s="89" t="str">
        <f t="shared" si="162"/>
        <v>S10</v>
      </c>
      <c r="AO546" s="89">
        <f t="shared" si="153"/>
        <v>0.00838274552310763</v>
      </c>
      <c r="AP546" s="89" t="s">
        <v>96</v>
      </c>
      <c r="AQ546" s="90" t="s">
        <v>22</v>
      </c>
      <c r="AU546" s="89" t="s">
        <v>94</v>
      </c>
      <c r="AV546" s="90">
        <f t="shared" si="163"/>
        <v>0</v>
      </c>
      <c r="AW546" s="89" t="str">
        <f t="shared" si="164"/>
        <v>S10</v>
      </c>
      <c r="AX546" s="89">
        <f t="shared" si="154"/>
        <v>0.00899201274693116</v>
      </c>
      <c r="AY546" s="89" t="s">
        <v>96</v>
      </c>
      <c r="AZ546" s="90" t="s">
        <v>21</v>
      </c>
      <c r="BD546" s="89" t="s">
        <v>94</v>
      </c>
      <c r="BE546" s="90">
        <f t="shared" si="165"/>
        <v>0</v>
      </c>
      <c r="BF546" s="89" t="str">
        <f t="shared" si="166"/>
        <v>S10</v>
      </c>
      <c r="BG546" s="89">
        <f t="shared" si="167"/>
        <v>0.00838274552310763</v>
      </c>
      <c r="BH546" s="89" t="s">
        <v>96</v>
      </c>
      <c r="BI546" s="90" t="s">
        <v>23</v>
      </c>
      <c r="BM546" s="89" t="s">
        <v>94</v>
      </c>
      <c r="BN546" s="90">
        <f t="shared" si="168"/>
        <v>0</v>
      </c>
      <c r="BO546" s="89" t="str">
        <f t="shared" si="169"/>
        <v>S10</v>
      </c>
      <c r="BP546" s="89">
        <f t="shared" si="155"/>
        <v>0.00899201274693116</v>
      </c>
      <c r="BQ546" s="89" t="s">
        <v>96</v>
      </c>
      <c r="BR546" s="90" t="s">
        <v>20</v>
      </c>
    </row>
    <row r="547" spans="11:70">
      <c r="K547" s="93" t="s">
        <v>94</v>
      </c>
      <c r="L547" s="90">
        <f t="shared" si="156"/>
        <v>0</v>
      </c>
      <c r="M547" s="89" t="s">
        <v>144</v>
      </c>
      <c r="N547" s="89">
        <f t="shared" si="150"/>
        <v>0.00935477163539888</v>
      </c>
      <c r="O547" s="94" t="s">
        <v>96</v>
      </c>
      <c r="P547" s="90" t="s">
        <v>24</v>
      </c>
      <c r="T547" s="89" t="s">
        <v>94</v>
      </c>
      <c r="U547" s="90">
        <f t="shared" si="157"/>
        <v>0</v>
      </c>
      <c r="V547" s="89" t="str">
        <f t="shared" si="158"/>
        <v>S11</v>
      </c>
      <c r="W547" s="89">
        <f t="shared" si="151"/>
        <v>0.00886201666472859</v>
      </c>
      <c r="X547" s="94" t="s">
        <v>96</v>
      </c>
      <c r="Y547" s="90" t="s">
        <v>19</v>
      </c>
      <c r="AC547" s="89" t="s">
        <v>94</v>
      </c>
      <c r="AD547" s="90">
        <f t="shared" si="159"/>
        <v>0</v>
      </c>
      <c r="AE547" s="89" t="str">
        <f t="shared" si="160"/>
        <v>S11</v>
      </c>
      <c r="AF547" s="89">
        <f t="shared" si="152"/>
        <v>0.00753987073520926</v>
      </c>
      <c r="AG547" s="94" t="s">
        <v>96</v>
      </c>
      <c r="AH547" s="90" t="s">
        <v>25</v>
      </c>
      <c r="AL547" s="89" t="s">
        <v>94</v>
      </c>
      <c r="AM547" s="90">
        <f t="shared" si="161"/>
        <v>0</v>
      </c>
      <c r="AN547" s="89" t="str">
        <f t="shared" si="162"/>
        <v>S11</v>
      </c>
      <c r="AO547" s="89">
        <f t="shared" si="153"/>
        <v>0.00874680022383472</v>
      </c>
      <c r="AP547" s="94" t="s">
        <v>96</v>
      </c>
      <c r="AQ547" s="90" t="s">
        <v>22</v>
      </c>
      <c r="AU547" s="89" t="s">
        <v>94</v>
      </c>
      <c r="AV547" s="90">
        <f t="shared" si="163"/>
        <v>0</v>
      </c>
      <c r="AW547" s="89" t="str">
        <f t="shared" si="164"/>
        <v>S11</v>
      </c>
      <c r="AX547" s="89">
        <f t="shared" si="154"/>
        <v>0.009722872391825</v>
      </c>
      <c r="AY547" s="94" t="s">
        <v>96</v>
      </c>
      <c r="AZ547" s="90" t="s">
        <v>21</v>
      </c>
      <c r="BD547" s="89" t="s">
        <v>94</v>
      </c>
      <c r="BE547" s="90">
        <f t="shared" si="165"/>
        <v>0</v>
      </c>
      <c r="BF547" s="89" t="str">
        <f t="shared" si="166"/>
        <v>S11</v>
      </c>
      <c r="BG547" s="89">
        <f t="shared" si="167"/>
        <v>0.00874680022383472</v>
      </c>
      <c r="BH547" s="94" t="s">
        <v>96</v>
      </c>
      <c r="BI547" s="90" t="s">
        <v>23</v>
      </c>
      <c r="BM547" s="89" t="s">
        <v>94</v>
      </c>
      <c r="BN547" s="90">
        <f t="shared" si="168"/>
        <v>0</v>
      </c>
      <c r="BO547" s="89" t="str">
        <f t="shared" si="169"/>
        <v>S11</v>
      </c>
      <c r="BP547" s="89">
        <f t="shared" si="155"/>
        <v>0.009722872391825</v>
      </c>
      <c r="BQ547" s="94" t="s">
        <v>96</v>
      </c>
      <c r="BR547" s="90" t="s">
        <v>20</v>
      </c>
    </row>
    <row r="548" spans="11:70">
      <c r="K548" s="89" t="s">
        <v>94</v>
      </c>
      <c r="L548" s="90">
        <f t="shared" si="156"/>
        <v>0</v>
      </c>
      <c r="M548" s="89" t="s">
        <v>145</v>
      </c>
      <c r="N548" s="89">
        <f t="shared" si="150"/>
        <v>0.00951955200798545</v>
      </c>
      <c r="O548" s="89" t="s">
        <v>96</v>
      </c>
      <c r="P548" s="90" t="s">
        <v>24</v>
      </c>
      <c r="T548" s="89" t="s">
        <v>94</v>
      </c>
      <c r="U548" s="90">
        <f t="shared" si="157"/>
        <v>0</v>
      </c>
      <c r="V548" s="89" t="str">
        <f t="shared" si="158"/>
        <v>S12</v>
      </c>
      <c r="W548" s="89">
        <f t="shared" si="151"/>
        <v>0.00917902343356797</v>
      </c>
      <c r="X548" s="89" t="s">
        <v>96</v>
      </c>
      <c r="Y548" s="90" t="s">
        <v>19</v>
      </c>
      <c r="AC548" s="89" t="s">
        <v>94</v>
      </c>
      <c r="AD548" s="90">
        <f t="shared" si="159"/>
        <v>0</v>
      </c>
      <c r="AE548" s="89" t="str">
        <f t="shared" si="160"/>
        <v>S12</v>
      </c>
      <c r="AF548" s="89">
        <f t="shared" si="152"/>
        <v>0.00765324792010456</v>
      </c>
      <c r="AG548" s="89" t="s">
        <v>96</v>
      </c>
      <c r="AH548" s="90" t="s">
        <v>25</v>
      </c>
      <c r="AL548" s="89" t="s">
        <v>94</v>
      </c>
      <c r="AM548" s="90">
        <f t="shared" si="161"/>
        <v>0</v>
      </c>
      <c r="AN548" s="89" t="str">
        <f t="shared" si="162"/>
        <v>S12</v>
      </c>
      <c r="AO548" s="89">
        <f t="shared" si="153"/>
        <v>0.0090818707258295</v>
      </c>
      <c r="AP548" s="89" t="s">
        <v>96</v>
      </c>
      <c r="AQ548" s="90" t="s">
        <v>22</v>
      </c>
      <c r="AU548" s="89" t="s">
        <v>94</v>
      </c>
      <c r="AV548" s="90">
        <f t="shared" si="163"/>
        <v>0</v>
      </c>
      <c r="AW548" s="89" t="str">
        <f t="shared" si="164"/>
        <v>S12</v>
      </c>
      <c r="AX548" s="89">
        <f t="shared" si="154"/>
        <v>0.0104206027643797</v>
      </c>
      <c r="AY548" s="89" t="s">
        <v>96</v>
      </c>
      <c r="AZ548" s="90" t="s">
        <v>21</v>
      </c>
      <c r="BD548" s="89" t="s">
        <v>94</v>
      </c>
      <c r="BE548" s="90">
        <f t="shared" si="165"/>
        <v>0</v>
      </c>
      <c r="BF548" s="89" t="str">
        <f t="shared" si="166"/>
        <v>S12</v>
      </c>
      <c r="BG548" s="89">
        <f t="shared" si="167"/>
        <v>0.0090818707258295</v>
      </c>
      <c r="BH548" s="89" t="s">
        <v>96</v>
      </c>
      <c r="BI548" s="90" t="s">
        <v>23</v>
      </c>
      <c r="BM548" s="89" t="s">
        <v>94</v>
      </c>
      <c r="BN548" s="90">
        <f t="shared" si="168"/>
        <v>0</v>
      </c>
      <c r="BO548" s="89" t="str">
        <f t="shared" si="169"/>
        <v>S12</v>
      </c>
      <c r="BP548" s="89">
        <f t="shared" si="155"/>
        <v>0.0104206027643797</v>
      </c>
      <c r="BQ548" s="89" t="s">
        <v>96</v>
      </c>
      <c r="BR548" s="90" t="s">
        <v>20</v>
      </c>
    </row>
    <row r="549" spans="11:70">
      <c r="K549" s="89" t="s">
        <v>94</v>
      </c>
      <c r="L549" s="90">
        <f t="shared" si="156"/>
        <v>0</v>
      </c>
      <c r="M549" s="89" t="s">
        <v>146</v>
      </c>
      <c r="N549" s="89">
        <f t="shared" si="150"/>
        <v>0.00983477217602029</v>
      </c>
      <c r="O549" s="89" t="s">
        <v>96</v>
      </c>
      <c r="P549" s="90" t="s">
        <v>24</v>
      </c>
      <c r="T549" s="89" t="s">
        <v>94</v>
      </c>
      <c r="U549" s="90">
        <f t="shared" si="157"/>
        <v>0</v>
      </c>
      <c r="V549" s="89" t="str">
        <f t="shared" si="158"/>
        <v>S13</v>
      </c>
      <c r="W549" s="89">
        <f t="shared" si="151"/>
        <v>0.00935394292004165</v>
      </c>
      <c r="X549" s="89" t="s">
        <v>96</v>
      </c>
      <c r="Y549" s="90" t="s">
        <v>19</v>
      </c>
      <c r="AC549" s="89" t="s">
        <v>94</v>
      </c>
      <c r="AD549" s="90">
        <f t="shared" si="159"/>
        <v>0</v>
      </c>
      <c r="AE549" s="89" t="str">
        <f t="shared" si="160"/>
        <v>S13</v>
      </c>
      <c r="AF549" s="89">
        <f t="shared" si="152"/>
        <v>0.00806302398618668</v>
      </c>
      <c r="AG549" s="89" t="s">
        <v>96</v>
      </c>
      <c r="AH549" s="90" t="s">
        <v>25</v>
      </c>
      <c r="AL549" s="89" t="s">
        <v>94</v>
      </c>
      <c r="AM549" s="90">
        <f t="shared" si="161"/>
        <v>0</v>
      </c>
      <c r="AN549" s="89" t="str">
        <f t="shared" si="162"/>
        <v>S13</v>
      </c>
      <c r="AO549" s="89">
        <f t="shared" si="153"/>
        <v>0.00940908785584033</v>
      </c>
      <c r="AP549" s="89" t="s">
        <v>96</v>
      </c>
      <c r="AQ549" s="90" t="s">
        <v>22</v>
      </c>
      <c r="AU549" s="89" t="s">
        <v>94</v>
      </c>
      <c r="AV549" s="90">
        <f t="shared" si="163"/>
        <v>0</v>
      </c>
      <c r="AW549" s="89" t="str">
        <f t="shared" si="164"/>
        <v>S13</v>
      </c>
      <c r="AX549" s="89">
        <f t="shared" si="154"/>
        <v>0.0109229546436609</v>
      </c>
      <c r="AY549" s="89" t="s">
        <v>96</v>
      </c>
      <c r="AZ549" s="90" t="s">
        <v>21</v>
      </c>
      <c r="BD549" s="89" t="s">
        <v>94</v>
      </c>
      <c r="BE549" s="90">
        <f t="shared" si="165"/>
        <v>0</v>
      </c>
      <c r="BF549" s="89" t="str">
        <f t="shared" si="166"/>
        <v>S13</v>
      </c>
      <c r="BG549" s="89">
        <f t="shared" si="167"/>
        <v>0.00940908785584033</v>
      </c>
      <c r="BH549" s="89" t="s">
        <v>96</v>
      </c>
      <c r="BI549" s="90" t="s">
        <v>23</v>
      </c>
      <c r="BM549" s="89" t="s">
        <v>94</v>
      </c>
      <c r="BN549" s="90">
        <f t="shared" si="168"/>
        <v>0</v>
      </c>
      <c r="BO549" s="89" t="str">
        <f t="shared" si="169"/>
        <v>S13</v>
      </c>
      <c r="BP549" s="89">
        <f t="shared" si="155"/>
        <v>0.0109229546436609</v>
      </c>
      <c r="BQ549" s="89" t="s">
        <v>96</v>
      </c>
      <c r="BR549" s="90" t="s">
        <v>20</v>
      </c>
    </row>
    <row r="550" spans="11:70">
      <c r="K550" s="89" t="s">
        <v>94</v>
      </c>
      <c r="L550" s="90">
        <f t="shared" si="156"/>
        <v>0</v>
      </c>
      <c r="M550" s="89" t="s">
        <v>147</v>
      </c>
      <c r="N550" s="89">
        <f t="shared" si="150"/>
        <v>0.0101197602007481</v>
      </c>
      <c r="O550" s="89" t="s">
        <v>96</v>
      </c>
      <c r="P550" s="90" t="s">
        <v>24</v>
      </c>
      <c r="T550" s="89" t="s">
        <v>94</v>
      </c>
      <c r="U550" s="90">
        <f t="shared" si="157"/>
        <v>0</v>
      </c>
      <c r="V550" s="89" t="str">
        <f t="shared" si="158"/>
        <v>S14</v>
      </c>
      <c r="W550" s="89">
        <f t="shared" si="151"/>
        <v>0.00946890090470574</v>
      </c>
      <c r="X550" s="89" t="s">
        <v>96</v>
      </c>
      <c r="Y550" s="90" t="s">
        <v>19</v>
      </c>
      <c r="AC550" s="89" t="s">
        <v>94</v>
      </c>
      <c r="AD550" s="90">
        <f t="shared" si="159"/>
        <v>0</v>
      </c>
      <c r="AE550" s="89" t="str">
        <f t="shared" si="160"/>
        <v>S14</v>
      </c>
      <c r="AF550" s="89">
        <f t="shared" si="152"/>
        <v>0.00876710103848362</v>
      </c>
      <c r="AG550" s="89" t="s">
        <v>96</v>
      </c>
      <c r="AH550" s="90" t="s">
        <v>25</v>
      </c>
      <c r="AL550" s="89" t="s">
        <v>94</v>
      </c>
      <c r="AM550" s="90">
        <f t="shared" si="161"/>
        <v>0</v>
      </c>
      <c r="AN550" s="89" t="str">
        <f t="shared" si="162"/>
        <v>S14</v>
      </c>
      <c r="AO550" s="89">
        <f t="shared" si="153"/>
        <v>0.00974057712653231</v>
      </c>
      <c r="AP550" s="89" t="s">
        <v>96</v>
      </c>
      <c r="AQ550" s="90" t="s">
        <v>22</v>
      </c>
      <c r="AU550" s="89" t="s">
        <v>94</v>
      </c>
      <c r="AV550" s="90">
        <f t="shared" si="163"/>
        <v>0</v>
      </c>
      <c r="AW550" s="89" t="str">
        <f t="shared" si="164"/>
        <v>S14</v>
      </c>
      <c r="AX550" s="89">
        <f t="shared" si="154"/>
        <v>0.011327125797577</v>
      </c>
      <c r="AY550" s="89" t="s">
        <v>96</v>
      </c>
      <c r="AZ550" s="90" t="s">
        <v>21</v>
      </c>
      <c r="BD550" s="89" t="s">
        <v>94</v>
      </c>
      <c r="BE550" s="90">
        <f t="shared" si="165"/>
        <v>0</v>
      </c>
      <c r="BF550" s="89" t="str">
        <f t="shared" si="166"/>
        <v>S14</v>
      </c>
      <c r="BG550" s="89">
        <f t="shared" si="167"/>
        <v>0.00974057712653231</v>
      </c>
      <c r="BH550" s="89" t="s">
        <v>96</v>
      </c>
      <c r="BI550" s="90" t="s">
        <v>23</v>
      </c>
      <c r="BM550" s="89" t="s">
        <v>94</v>
      </c>
      <c r="BN550" s="90">
        <f t="shared" si="168"/>
        <v>0</v>
      </c>
      <c r="BO550" s="89" t="str">
        <f t="shared" si="169"/>
        <v>S14</v>
      </c>
      <c r="BP550" s="89">
        <f t="shared" si="155"/>
        <v>0.011327125797577</v>
      </c>
      <c r="BQ550" s="89" t="s">
        <v>96</v>
      </c>
      <c r="BR550" s="90" t="s">
        <v>20</v>
      </c>
    </row>
    <row r="551" spans="11:70">
      <c r="K551" s="92" t="s">
        <v>94</v>
      </c>
      <c r="L551" s="90">
        <f t="shared" si="156"/>
        <v>0</v>
      </c>
      <c r="M551" s="89" t="s">
        <v>148</v>
      </c>
      <c r="N551" s="89">
        <f t="shared" si="150"/>
        <v>0.0103526099488921</v>
      </c>
      <c r="O551" s="89" t="s">
        <v>96</v>
      </c>
      <c r="P551" s="90" t="s">
        <v>24</v>
      </c>
      <c r="T551" s="89" t="s">
        <v>94</v>
      </c>
      <c r="U551" s="90">
        <f t="shared" si="157"/>
        <v>0</v>
      </c>
      <c r="V551" s="89" t="str">
        <f t="shared" si="158"/>
        <v>S15</v>
      </c>
      <c r="W551" s="89">
        <f t="shared" si="151"/>
        <v>0.00947570562912054</v>
      </c>
      <c r="X551" s="89" t="s">
        <v>96</v>
      </c>
      <c r="Y551" s="90" t="s">
        <v>19</v>
      </c>
      <c r="AC551" s="89" t="s">
        <v>94</v>
      </c>
      <c r="AD551" s="90">
        <f t="shared" si="159"/>
        <v>0</v>
      </c>
      <c r="AE551" s="89" t="str">
        <f t="shared" si="160"/>
        <v>S15</v>
      </c>
      <c r="AF551" s="89">
        <f t="shared" si="152"/>
        <v>0.00940238544360776</v>
      </c>
      <c r="AG551" s="89" t="s">
        <v>96</v>
      </c>
      <c r="AH551" s="90" t="s">
        <v>25</v>
      </c>
      <c r="AL551" s="89" t="s">
        <v>94</v>
      </c>
      <c r="AM551" s="90">
        <f t="shared" si="161"/>
        <v>0</v>
      </c>
      <c r="AN551" s="89" t="str">
        <f t="shared" si="162"/>
        <v>S15</v>
      </c>
      <c r="AO551" s="89">
        <f t="shared" si="153"/>
        <v>0.00999979087756372</v>
      </c>
      <c r="AP551" s="89" t="s">
        <v>96</v>
      </c>
      <c r="AQ551" s="90" t="s">
        <v>22</v>
      </c>
      <c r="AU551" s="89" t="s">
        <v>94</v>
      </c>
      <c r="AV551" s="90">
        <f t="shared" si="163"/>
        <v>0</v>
      </c>
      <c r="AW551" s="89" t="str">
        <f t="shared" si="164"/>
        <v>S15</v>
      </c>
      <c r="AX551" s="89">
        <f t="shared" si="154"/>
        <v>0.0116249417007371</v>
      </c>
      <c r="AY551" s="89" t="s">
        <v>96</v>
      </c>
      <c r="AZ551" s="90" t="s">
        <v>21</v>
      </c>
      <c r="BD551" s="89" t="s">
        <v>94</v>
      </c>
      <c r="BE551" s="90">
        <f t="shared" si="165"/>
        <v>0</v>
      </c>
      <c r="BF551" s="89" t="str">
        <f t="shared" si="166"/>
        <v>S15</v>
      </c>
      <c r="BG551" s="89">
        <f t="shared" si="167"/>
        <v>0.00999979087756372</v>
      </c>
      <c r="BH551" s="89" t="s">
        <v>96</v>
      </c>
      <c r="BI551" s="90" t="s">
        <v>23</v>
      </c>
      <c r="BM551" s="89" t="s">
        <v>94</v>
      </c>
      <c r="BN551" s="90">
        <f t="shared" si="168"/>
        <v>0</v>
      </c>
      <c r="BO551" s="89" t="str">
        <f t="shared" si="169"/>
        <v>S15</v>
      </c>
      <c r="BP551" s="89">
        <f t="shared" si="155"/>
        <v>0.0116249417007371</v>
      </c>
      <c r="BQ551" s="89" t="s">
        <v>96</v>
      </c>
      <c r="BR551" s="90" t="s">
        <v>20</v>
      </c>
    </row>
    <row r="552" spans="11:70">
      <c r="K552" s="89" t="s">
        <v>94</v>
      </c>
      <c r="L552" s="90">
        <f t="shared" si="156"/>
        <v>0</v>
      </c>
      <c r="M552" s="89" t="s">
        <v>149</v>
      </c>
      <c r="N552" s="89">
        <f t="shared" si="150"/>
        <v>0.0105596594720338</v>
      </c>
      <c r="O552" s="89" t="s">
        <v>96</v>
      </c>
      <c r="P552" s="90" t="s">
        <v>24</v>
      </c>
      <c r="T552" s="89" t="s">
        <v>94</v>
      </c>
      <c r="U552" s="90">
        <f t="shared" si="157"/>
        <v>0</v>
      </c>
      <c r="V552" s="89" t="str">
        <f t="shared" si="158"/>
        <v>S16</v>
      </c>
      <c r="W552" s="89">
        <f t="shared" si="151"/>
        <v>0.00943526057496736</v>
      </c>
      <c r="X552" s="89" t="s">
        <v>96</v>
      </c>
      <c r="Y552" s="90" t="s">
        <v>19</v>
      </c>
      <c r="AC552" s="89" t="s">
        <v>94</v>
      </c>
      <c r="AD552" s="90">
        <f t="shared" si="159"/>
        <v>0</v>
      </c>
      <c r="AE552" s="89" t="str">
        <f t="shared" si="160"/>
        <v>S16</v>
      </c>
      <c r="AF552" s="89">
        <f t="shared" si="152"/>
        <v>0.00983377508800909</v>
      </c>
      <c r="AG552" s="89" t="s">
        <v>96</v>
      </c>
      <c r="AH552" s="90" t="s">
        <v>25</v>
      </c>
      <c r="AL552" s="89" t="s">
        <v>94</v>
      </c>
      <c r="AM552" s="90">
        <f t="shared" si="161"/>
        <v>0</v>
      </c>
      <c r="AN552" s="89" t="str">
        <f t="shared" si="162"/>
        <v>S16</v>
      </c>
      <c r="AO552" s="89">
        <f t="shared" si="153"/>
        <v>0.0101644506642469</v>
      </c>
      <c r="AP552" s="89" t="s">
        <v>96</v>
      </c>
      <c r="AQ552" s="90" t="s">
        <v>22</v>
      </c>
      <c r="AU552" s="89" t="s">
        <v>94</v>
      </c>
      <c r="AV552" s="90">
        <f t="shared" si="163"/>
        <v>0</v>
      </c>
      <c r="AW552" s="89" t="str">
        <f t="shared" si="164"/>
        <v>S16</v>
      </c>
      <c r="AX552" s="89">
        <f t="shared" si="154"/>
        <v>0.01179346357049</v>
      </c>
      <c r="AY552" s="89" t="s">
        <v>96</v>
      </c>
      <c r="AZ552" s="90" t="s">
        <v>21</v>
      </c>
      <c r="BD552" s="89" t="s">
        <v>94</v>
      </c>
      <c r="BE552" s="90">
        <f t="shared" si="165"/>
        <v>0</v>
      </c>
      <c r="BF552" s="89" t="str">
        <f t="shared" si="166"/>
        <v>S16</v>
      </c>
      <c r="BG552" s="89">
        <f t="shared" si="167"/>
        <v>0.0101644506642469</v>
      </c>
      <c r="BH552" s="89" t="s">
        <v>96</v>
      </c>
      <c r="BI552" s="90" t="s">
        <v>23</v>
      </c>
      <c r="BM552" s="89" t="s">
        <v>94</v>
      </c>
      <c r="BN552" s="90">
        <f t="shared" si="168"/>
        <v>0</v>
      </c>
      <c r="BO552" s="89" t="str">
        <f t="shared" si="169"/>
        <v>S16</v>
      </c>
      <c r="BP552" s="89">
        <f t="shared" si="155"/>
        <v>0.01179346357049</v>
      </c>
      <c r="BQ552" s="89" t="s">
        <v>96</v>
      </c>
      <c r="BR552" s="90" t="s">
        <v>20</v>
      </c>
    </row>
    <row r="553" spans="11:70">
      <c r="K553" s="89" t="s">
        <v>94</v>
      </c>
      <c r="L553" s="90">
        <f t="shared" si="156"/>
        <v>0</v>
      </c>
      <c r="M553" s="89" t="s">
        <v>150</v>
      </c>
      <c r="N553" s="89">
        <f t="shared" si="150"/>
        <v>0.0107192629502442</v>
      </c>
      <c r="O553" s="89" t="s">
        <v>96</v>
      </c>
      <c r="P553" s="90" t="s">
        <v>24</v>
      </c>
      <c r="T553" s="89" t="s">
        <v>94</v>
      </c>
      <c r="U553" s="90">
        <f t="shared" si="157"/>
        <v>0</v>
      </c>
      <c r="V553" s="89" t="str">
        <f t="shared" si="158"/>
        <v>S17</v>
      </c>
      <c r="W553" s="89">
        <f t="shared" si="151"/>
        <v>0.00935860344516929</v>
      </c>
      <c r="X553" s="89" t="s">
        <v>96</v>
      </c>
      <c r="Y553" s="90" t="s">
        <v>19</v>
      </c>
      <c r="AC553" s="89" t="s">
        <v>94</v>
      </c>
      <c r="AD553" s="90">
        <f t="shared" si="159"/>
        <v>0</v>
      </c>
      <c r="AE553" s="89" t="str">
        <f t="shared" si="160"/>
        <v>S17</v>
      </c>
      <c r="AF553" s="89">
        <f t="shared" si="152"/>
        <v>0.0101050279210297</v>
      </c>
      <c r="AG553" s="89" t="s">
        <v>96</v>
      </c>
      <c r="AH553" s="90" t="s">
        <v>25</v>
      </c>
      <c r="AL553" s="89" t="s">
        <v>94</v>
      </c>
      <c r="AM553" s="90">
        <f t="shared" si="161"/>
        <v>0</v>
      </c>
      <c r="AN553" s="89" t="str">
        <f t="shared" si="162"/>
        <v>S17</v>
      </c>
      <c r="AO553" s="89">
        <f t="shared" si="153"/>
        <v>0.0102560890823508</v>
      </c>
      <c r="AP553" s="89" t="s">
        <v>96</v>
      </c>
      <c r="AQ553" s="90" t="s">
        <v>22</v>
      </c>
      <c r="AU553" s="89" t="s">
        <v>94</v>
      </c>
      <c r="AV553" s="90">
        <f t="shared" si="163"/>
        <v>0</v>
      </c>
      <c r="AW553" s="89" t="str">
        <f t="shared" si="164"/>
        <v>S17</v>
      </c>
      <c r="AX553" s="89">
        <f t="shared" si="154"/>
        <v>0.0119169823402558</v>
      </c>
      <c r="AY553" s="89" t="s">
        <v>96</v>
      </c>
      <c r="AZ553" s="90" t="s">
        <v>21</v>
      </c>
      <c r="BD553" s="89" t="s">
        <v>94</v>
      </c>
      <c r="BE553" s="90">
        <f t="shared" si="165"/>
        <v>0</v>
      </c>
      <c r="BF553" s="89" t="str">
        <f t="shared" si="166"/>
        <v>S17</v>
      </c>
      <c r="BG553" s="89">
        <f t="shared" si="167"/>
        <v>0.0102560890823508</v>
      </c>
      <c r="BH553" s="89" t="s">
        <v>96</v>
      </c>
      <c r="BI553" s="90" t="s">
        <v>23</v>
      </c>
      <c r="BM553" s="89" t="s">
        <v>94</v>
      </c>
      <c r="BN553" s="90">
        <f t="shared" si="168"/>
        <v>0</v>
      </c>
      <c r="BO553" s="89" t="str">
        <f t="shared" si="169"/>
        <v>S17</v>
      </c>
      <c r="BP553" s="89">
        <f t="shared" si="155"/>
        <v>0.0119169823402558</v>
      </c>
      <c r="BQ553" s="89" t="s">
        <v>96</v>
      </c>
      <c r="BR553" s="90" t="s">
        <v>20</v>
      </c>
    </row>
    <row r="554" spans="11:70">
      <c r="K554" s="89" t="s">
        <v>94</v>
      </c>
      <c r="L554" s="90">
        <f t="shared" si="156"/>
        <v>0</v>
      </c>
      <c r="M554" s="89" t="s">
        <v>151</v>
      </c>
      <c r="N554" s="89">
        <f t="shared" si="150"/>
        <v>0.0108315644882517</v>
      </c>
      <c r="O554" s="89" t="s">
        <v>96</v>
      </c>
      <c r="P554" s="90" t="s">
        <v>24</v>
      </c>
      <c r="T554" s="89" t="s">
        <v>94</v>
      </c>
      <c r="U554" s="90">
        <f t="shared" si="157"/>
        <v>0</v>
      </c>
      <c r="V554" s="89" t="str">
        <f t="shared" si="158"/>
        <v>S18</v>
      </c>
      <c r="W554" s="89">
        <f t="shared" si="151"/>
        <v>0.00937740083829202</v>
      </c>
      <c r="X554" s="89" t="s">
        <v>96</v>
      </c>
      <c r="Y554" s="90" t="s">
        <v>19</v>
      </c>
      <c r="AC554" s="89" t="s">
        <v>94</v>
      </c>
      <c r="AD554" s="90">
        <f t="shared" si="159"/>
        <v>0</v>
      </c>
      <c r="AE554" s="89" t="str">
        <f t="shared" si="160"/>
        <v>S18</v>
      </c>
      <c r="AF554" s="89">
        <f t="shared" si="152"/>
        <v>0.0102525876095419</v>
      </c>
      <c r="AG554" s="89" t="s">
        <v>96</v>
      </c>
      <c r="AH554" s="90" t="s">
        <v>25</v>
      </c>
      <c r="AL554" s="89" t="s">
        <v>94</v>
      </c>
      <c r="AM554" s="90">
        <f t="shared" si="161"/>
        <v>0</v>
      </c>
      <c r="AN554" s="89" t="str">
        <f t="shared" si="162"/>
        <v>S18</v>
      </c>
      <c r="AO554" s="89">
        <f t="shared" si="153"/>
        <v>0.010306050695497</v>
      </c>
      <c r="AP554" s="89" t="s">
        <v>96</v>
      </c>
      <c r="AQ554" s="90" t="s">
        <v>22</v>
      </c>
      <c r="AU554" s="89" t="s">
        <v>94</v>
      </c>
      <c r="AV554" s="90">
        <f t="shared" si="163"/>
        <v>0</v>
      </c>
      <c r="AW554" s="89" t="str">
        <f t="shared" si="164"/>
        <v>S18</v>
      </c>
      <c r="AX554" s="89">
        <f t="shared" si="154"/>
        <v>0.0119637007973735</v>
      </c>
      <c r="AY554" s="89" t="s">
        <v>96</v>
      </c>
      <c r="AZ554" s="90" t="s">
        <v>21</v>
      </c>
      <c r="BD554" s="89" t="s">
        <v>94</v>
      </c>
      <c r="BE554" s="90">
        <f t="shared" si="165"/>
        <v>0</v>
      </c>
      <c r="BF554" s="89" t="str">
        <f t="shared" si="166"/>
        <v>S18</v>
      </c>
      <c r="BG554" s="89">
        <f t="shared" si="167"/>
        <v>0.010306050695497</v>
      </c>
      <c r="BH554" s="89" t="s">
        <v>96</v>
      </c>
      <c r="BI554" s="90" t="s">
        <v>23</v>
      </c>
      <c r="BM554" s="89" t="s">
        <v>94</v>
      </c>
      <c r="BN554" s="90">
        <f t="shared" si="168"/>
        <v>0</v>
      </c>
      <c r="BO554" s="89" t="str">
        <f t="shared" si="169"/>
        <v>S18</v>
      </c>
      <c r="BP554" s="89">
        <f t="shared" si="155"/>
        <v>0.0119637007973735</v>
      </c>
      <c r="BQ554" s="89" t="s">
        <v>96</v>
      </c>
      <c r="BR554" s="90" t="s">
        <v>20</v>
      </c>
    </row>
    <row r="555" spans="11:70">
      <c r="K555" s="92" t="s">
        <v>94</v>
      </c>
      <c r="L555" s="90">
        <f t="shared" si="156"/>
        <v>0</v>
      </c>
      <c r="M555" s="89" t="s">
        <v>152</v>
      </c>
      <c r="N555" s="89">
        <f t="shared" si="150"/>
        <v>0.010907270240581</v>
      </c>
      <c r="O555" s="89" t="s">
        <v>96</v>
      </c>
      <c r="P555" s="90" t="s">
        <v>24</v>
      </c>
      <c r="T555" s="89" t="s">
        <v>94</v>
      </c>
      <c r="U555" s="90">
        <f t="shared" si="157"/>
        <v>0</v>
      </c>
      <c r="V555" s="89" t="str">
        <f t="shared" si="158"/>
        <v>S19</v>
      </c>
      <c r="W555" s="89">
        <f t="shared" si="151"/>
        <v>0.00955192040311233</v>
      </c>
      <c r="X555" s="89" t="s">
        <v>96</v>
      </c>
      <c r="Y555" s="90" t="s">
        <v>19</v>
      </c>
      <c r="AC555" s="89" t="s">
        <v>94</v>
      </c>
      <c r="AD555" s="90">
        <f t="shared" si="159"/>
        <v>0</v>
      </c>
      <c r="AE555" s="89" t="str">
        <f t="shared" si="160"/>
        <v>S19</v>
      </c>
      <c r="AF555" s="89">
        <f t="shared" si="152"/>
        <v>0.0103425955697234</v>
      </c>
      <c r="AG555" s="89" t="s">
        <v>96</v>
      </c>
      <c r="AH555" s="90" t="s">
        <v>25</v>
      </c>
      <c r="AL555" s="89" t="s">
        <v>94</v>
      </c>
      <c r="AM555" s="90">
        <f t="shared" si="161"/>
        <v>0</v>
      </c>
      <c r="AN555" s="89" t="str">
        <f t="shared" si="162"/>
        <v>S19</v>
      </c>
      <c r="AO555" s="89">
        <f t="shared" si="153"/>
        <v>0.010385014665602</v>
      </c>
      <c r="AP555" s="89" t="s">
        <v>96</v>
      </c>
      <c r="AQ555" s="90" t="s">
        <v>22</v>
      </c>
      <c r="AU555" s="89" t="s">
        <v>94</v>
      </c>
      <c r="AV555" s="90">
        <f t="shared" si="163"/>
        <v>0</v>
      </c>
      <c r="AW555" s="89" t="str">
        <f t="shared" si="164"/>
        <v>S19</v>
      </c>
      <c r="AX555" s="89">
        <f t="shared" si="154"/>
        <v>0.0120300603734161</v>
      </c>
      <c r="AY555" s="89" t="s">
        <v>96</v>
      </c>
      <c r="AZ555" s="90" t="s">
        <v>21</v>
      </c>
      <c r="BD555" s="89" t="s">
        <v>94</v>
      </c>
      <c r="BE555" s="90">
        <f t="shared" si="165"/>
        <v>0</v>
      </c>
      <c r="BF555" s="89" t="str">
        <f t="shared" si="166"/>
        <v>S19</v>
      </c>
      <c r="BG555" s="89">
        <f t="shared" si="167"/>
        <v>0.010385014665602</v>
      </c>
      <c r="BH555" s="89" t="s">
        <v>96</v>
      </c>
      <c r="BI555" s="90" t="s">
        <v>23</v>
      </c>
      <c r="BM555" s="89" t="s">
        <v>94</v>
      </c>
      <c r="BN555" s="90">
        <f t="shared" si="168"/>
        <v>0</v>
      </c>
      <c r="BO555" s="89" t="str">
        <f t="shared" si="169"/>
        <v>S19</v>
      </c>
      <c r="BP555" s="89">
        <f t="shared" si="155"/>
        <v>0.0120300603734161</v>
      </c>
      <c r="BQ555" s="89" t="s">
        <v>96</v>
      </c>
      <c r="BR555" s="90" t="s">
        <v>20</v>
      </c>
    </row>
    <row r="556" spans="11:70">
      <c r="K556" s="89" t="s">
        <v>94</v>
      </c>
      <c r="L556" s="90">
        <f t="shared" si="156"/>
        <v>0</v>
      </c>
      <c r="M556" s="89" t="s">
        <v>153</v>
      </c>
      <c r="N556" s="89">
        <f t="shared" si="150"/>
        <v>0.0109552436996141</v>
      </c>
      <c r="O556" s="89" t="s">
        <v>96</v>
      </c>
      <c r="P556" s="90" t="s">
        <v>24</v>
      </c>
      <c r="T556" s="89" t="s">
        <v>94</v>
      </c>
      <c r="U556" s="90">
        <f t="shared" si="157"/>
        <v>0</v>
      </c>
      <c r="V556" s="89" t="str">
        <f t="shared" si="158"/>
        <v>S20</v>
      </c>
      <c r="W556" s="89">
        <f t="shared" si="151"/>
        <v>0.00963772478352658</v>
      </c>
      <c r="X556" s="89" t="s">
        <v>96</v>
      </c>
      <c r="Y556" s="90" t="s">
        <v>19</v>
      </c>
      <c r="AC556" s="89" t="s">
        <v>94</v>
      </c>
      <c r="AD556" s="90">
        <f t="shared" si="159"/>
        <v>0</v>
      </c>
      <c r="AE556" s="89" t="str">
        <f t="shared" si="160"/>
        <v>S20</v>
      </c>
      <c r="AF556" s="89">
        <f t="shared" si="152"/>
        <v>0.0103710063004266</v>
      </c>
      <c r="AG556" s="89" t="s">
        <v>96</v>
      </c>
      <c r="AH556" s="90" t="s">
        <v>25</v>
      </c>
      <c r="AL556" s="89" t="s">
        <v>94</v>
      </c>
      <c r="AM556" s="90">
        <f t="shared" si="161"/>
        <v>0</v>
      </c>
      <c r="AN556" s="89" t="str">
        <f t="shared" si="162"/>
        <v>S20</v>
      </c>
      <c r="AO556" s="89">
        <f t="shared" si="153"/>
        <v>0.0104659175293997</v>
      </c>
      <c r="AP556" s="89" t="s">
        <v>96</v>
      </c>
      <c r="AQ556" s="90" t="s">
        <v>22</v>
      </c>
      <c r="AU556" s="89" t="s">
        <v>94</v>
      </c>
      <c r="AV556" s="90">
        <f t="shared" si="163"/>
        <v>0</v>
      </c>
      <c r="AW556" s="89" t="str">
        <f t="shared" si="164"/>
        <v>S20</v>
      </c>
      <c r="AX556" s="89">
        <f t="shared" si="154"/>
        <v>0.0121783296513417</v>
      </c>
      <c r="AY556" s="89" t="s">
        <v>96</v>
      </c>
      <c r="AZ556" s="90" t="s">
        <v>21</v>
      </c>
      <c r="BD556" s="89" t="s">
        <v>94</v>
      </c>
      <c r="BE556" s="90">
        <f t="shared" si="165"/>
        <v>0</v>
      </c>
      <c r="BF556" s="89" t="str">
        <f t="shared" si="166"/>
        <v>S20</v>
      </c>
      <c r="BG556" s="89">
        <f t="shared" si="167"/>
        <v>0.0104659175293997</v>
      </c>
      <c r="BH556" s="89" t="s">
        <v>96</v>
      </c>
      <c r="BI556" s="90" t="s">
        <v>23</v>
      </c>
      <c r="BM556" s="89" t="s">
        <v>94</v>
      </c>
      <c r="BN556" s="90">
        <f t="shared" si="168"/>
        <v>0</v>
      </c>
      <c r="BO556" s="89" t="str">
        <f t="shared" si="169"/>
        <v>S20</v>
      </c>
      <c r="BP556" s="89">
        <f t="shared" si="155"/>
        <v>0.0121783296513417</v>
      </c>
      <c r="BQ556" s="89" t="s">
        <v>96</v>
      </c>
      <c r="BR556" s="90" t="s">
        <v>20</v>
      </c>
    </row>
    <row r="557" spans="11:70">
      <c r="K557" s="89" t="s">
        <v>94</v>
      </c>
      <c r="L557" s="90">
        <f t="shared" si="156"/>
        <v>0</v>
      </c>
      <c r="M557" s="89" t="s">
        <v>154</v>
      </c>
      <c r="N557" s="89">
        <f t="shared" si="150"/>
        <v>0.0110001819222234</v>
      </c>
      <c r="O557" s="89" t="s">
        <v>96</v>
      </c>
      <c r="P557" s="90" t="s">
        <v>24</v>
      </c>
      <c r="T557" s="89" t="s">
        <v>94</v>
      </c>
      <c r="U557" s="90">
        <f t="shared" si="157"/>
        <v>0</v>
      </c>
      <c r="V557" s="89" t="str">
        <f t="shared" si="158"/>
        <v>S21</v>
      </c>
      <c r="W557" s="89">
        <f t="shared" si="151"/>
        <v>0.00945696449028081</v>
      </c>
      <c r="X557" s="89" t="s">
        <v>96</v>
      </c>
      <c r="Y557" s="90" t="s">
        <v>19</v>
      </c>
      <c r="AC557" s="89" t="s">
        <v>94</v>
      </c>
      <c r="AD557" s="90">
        <f t="shared" si="159"/>
        <v>0</v>
      </c>
      <c r="AE557" s="89" t="str">
        <f t="shared" si="160"/>
        <v>S21</v>
      </c>
      <c r="AF557" s="89">
        <f t="shared" si="152"/>
        <v>0.0103563715873088</v>
      </c>
      <c r="AG557" s="89" t="s">
        <v>96</v>
      </c>
      <c r="AH557" s="90" t="s">
        <v>25</v>
      </c>
      <c r="AL557" s="89" t="s">
        <v>94</v>
      </c>
      <c r="AM557" s="90">
        <f t="shared" si="161"/>
        <v>0</v>
      </c>
      <c r="AN557" s="89" t="str">
        <f t="shared" si="162"/>
        <v>S21</v>
      </c>
      <c r="AO557" s="89">
        <f t="shared" si="153"/>
        <v>0.0104972461771676</v>
      </c>
      <c r="AP557" s="89" t="s">
        <v>96</v>
      </c>
      <c r="AQ557" s="90" t="s">
        <v>22</v>
      </c>
      <c r="AU557" s="89" t="s">
        <v>94</v>
      </c>
      <c r="AV557" s="90">
        <f t="shared" si="163"/>
        <v>0</v>
      </c>
      <c r="AW557" s="89" t="str">
        <f t="shared" si="164"/>
        <v>S21</v>
      </c>
      <c r="AX557" s="89">
        <f t="shared" si="154"/>
        <v>0.0122964956240013</v>
      </c>
      <c r="AY557" s="89" t="s">
        <v>96</v>
      </c>
      <c r="AZ557" s="90" t="s">
        <v>21</v>
      </c>
      <c r="BD557" s="89" t="s">
        <v>94</v>
      </c>
      <c r="BE557" s="90">
        <f t="shared" si="165"/>
        <v>0</v>
      </c>
      <c r="BF557" s="89" t="str">
        <f t="shared" si="166"/>
        <v>S21</v>
      </c>
      <c r="BG557" s="89">
        <f t="shared" si="167"/>
        <v>0.0104972461771676</v>
      </c>
      <c r="BH557" s="89" t="s">
        <v>96</v>
      </c>
      <c r="BI557" s="90" t="s">
        <v>23</v>
      </c>
      <c r="BM557" s="89" t="s">
        <v>94</v>
      </c>
      <c r="BN557" s="90">
        <f t="shared" si="168"/>
        <v>0</v>
      </c>
      <c r="BO557" s="89" t="str">
        <f t="shared" si="169"/>
        <v>S21</v>
      </c>
      <c r="BP557" s="89">
        <f t="shared" si="155"/>
        <v>0.0122964956240013</v>
      </c>
      <c r="BQ557" s="89" t="s">
        <v>96</v>
      </c>
      <c r="BR557" s="90" t="s">
        <v>20</v>
      </c>
    </row>
    <row r="558" spans="11:70">
      <c r="K558" s="89" t="s">
        <v>94</v>
      </c>
      <c r="L558" s="90">
        <f t="shared" si="156"/>
        <v>0</v>
      </c>
      <c r="M558" s="89" t="s">
        <v>155</v>
      </c>
      <c r="N558" s="89">
        <f t="shared" si="150"/>
        <v>0.0110581445418841</v>
      </c>
      <c r="O558" s="89" t="s">
        <v>96</v>
      </c>
      <c r="P558" s="90" t="s">
        <v>24</v>
      </c>
      <c r="T558" s="89" t="s">
        <v>94</v>
      </c>
      <c r="U558" s="90">
        <f t="shared" si="157"/>
        <v>0</v>
      </c>
      <c r="V558" s="89" t="str">
        <f t="shared" si="158"/>
        <v>S22</v>
      </c>
      <c r="W558" s="89">
        <f t="shared" si="151"/>
        <v>0.00924291807486926</v>
      </c>
      <c r="X558" s="89" t="s">
        <v>96</v>
      </c>
      <c r="Y558" s="90" t="s">
        <v>19</v>
      </c>
      <c r="AC558" s="89" t="s">
        <v>94</v>
      </c>
      <c r="AD558" s="90">
        <f t="shared" si="159"/>
        <v>0</v>
      </c>
      <c r="AE558" s="89" t="str">
        <f t="shared" si="160"/>
        <v>S22</v>
      </c>
      <c r="AF558" s="89">
        <f t="shared" si="152"/>
        <v>0.0103336076165661</v>
      </c>
      <c r="AG558" s="89" t="s">
        <v>96</v>
      </c>
      <c r="AH558" s="90" t="s">
        <v>25</v>
      </c>
      <c r="AL558" s="89" t="s">
        <v>94</v>
      </c>
      <c r="AM558" s="90">
        <f t="shared" si="161"/>
        <v>0</v>
      </c>
      <c r="AN558" s="89" t="str">
        <f t="shared" si="162"/>
        <v>S22</v>
      </c>
      <c r="AO558" s="89">
        <f t="shared" si="153"/>
        <v>0.0104334553926126</v>
      </c>
      <c r="AP558" s="89" t="s">
        <v>96</v>
      </c>
      <c r="AQ558" s="90" t="s">
        <v>22</v>
      </c>
      <c r="AU558" s="89" t="s">
        <v>94</v>
      </c>
      <c r="AV558" s="90">
        <f t="shared" si="163"/>
        <v>0</v>
      </c>
      <c r="AW558" s="89" t="str">
        <f t="shared" si="164"/>
        <v>S22</v>
      </c>
      <c r="AX558" s="89">
        <f t="shared" si="154"/>
        <v>0.0121711498963057</v>
      </c>
      <c r="AY558" s="89" t="s">
        <v>96</v>
      </c>
      <c r="AZ558" s="90" t="s">
        <v>21</v>
      </c>
      <c r="BD558" s="89" t="s">
        <v>94</v>
      </c>
      <c r="BE558" s="90">
        <f t="shared" si="165"/>
        <v>0</v>
      </c>
      <c r="BF558" s="89" t="str">
        <f t="shared" si="166"/>
        <v>S22</v>
      </c>
      <c r="BG558" s="89">
        <f t="shared" si="167"/>
        <v>0.0104334553926126</v>
      </c>
      <c r="BH558" s="89" t="s">
        <v>96</v>
      </c>
      <c r="BI558" s="90" t="s">
        <v>23</v>
      </c>
      <c r="BM558" s="89" t="s">
        <v>94</v>
      </c>
      <c r="BN558" s="90">
        <f t="shared" si="168"/>
        <v>0</v>
      </c>
      <c r="BO558" s="89" t="str">
        <f t="shared" si="169"/>
        <v>S22</v>
      </c>
      <c r="BP558" s="89">
        <f t="shared" si="155"/>
        <v>0.0121711498963057</v>
      </c>
      <c r="BQ558" s="89" t="s">
        <v>96</v>
      </c>
      <c r="BR558" s="90" t="s">
        <v>20</v>
      </c>
    </row>
    <row r="559" spans="11:70">
      <c r="K559" s="93" t="s">
        <v>94</v>
      </c>
      <c r="L559" s="90">
        <f t="shared" si="156"/>
        <v>0</v>
      </c>
      <c r="M559" s="89" t="s">
        <v>156</v>
      </c>
      <c r="N559" s="89">
        <f t="shared" si="150"/>
        <v>0.0110634196829352</v>
      </c>
      <c r="O559" s="94" t="s">
        <v>96</v>
      </c>
      <c r="P559" s="90" t="s">
        <v>24</v>
      </c>
      <c r="T559" s="89" t="s">
        <v>94</v>
      </c>
      <c r="U559" s="90">
        <f t="shared" si="157"/>
        <v>0</v>
      </c>
      <c r="V559" s="89" t="str">
        <f t="shared" si="158"/>
        <v>S23</v>
      </c>
      <c r="W559" s="89">
        <f t="shared" si="151"/>
        <v>0.00910370000687102</v>
      </c>
      <c r="X559" s="94" t="s">
        <v>96</v>
      </c>
      <c r="Y559" s="90" t="s">
        <v>19</v>
      </c>
      <c r="AC559" s="89" t="s">
        <v>94</v>
      </c>
      <c r="AD559" s="90">
        <f t="shared" si="159"/>
        <v>0</v>
      </c>
      <c r="AE559" s="89" t="str">
        <f t="shared" si="160"/>
        <v>S23</v>
      </c>
      <c r="AF559" s="89">
        <f t="shared" si="152"/>
        <v>0.0103821474821582</v>
      </c>
      <c r="AG559" s="94" t="s">
        <v>96</v>
      </c>
      <c r="AH559" s="90" t="s">
        <v>25</v>
      </c>
      <c r="AL559" s="89" t="s">
        <v>94</v>
      </c>
      <c r="AM559" s="90">
        <f t="shared" si="161"/>
        <v>0</v>
      </c>
      <c r="AN559" s="89" t="str">
        <f t="shared" si="162"/>
        <v>S23</v>
      </c>
      <c r="AO559" s="89">
        <f t="shared" si="153"/>
        <v>0.0103443694938274</v>
      </c>
      <c r="AP559" s="94" t="s">
        <v>96</v>
      </c>
      <c r="AQ559" s="90" t="s">
        <v>22</v>
      </c>
      <c r="AU559" s="89" t="s">
        <v>94</v>
      </c>
      <c r="AV559" s="90">
        <f t="shared" si="163"/>
        <v>0</v>
      </c>
      <c r="AW559" s="89" t="str">
        <f t="shared" si="164"/>
        <v>S23</v>
      </c>
      <c r="AX559" s="89">
        <f t="shared" si="154"/>
        <v>0.0119662467877505</v>
      </c>
      <c r="AY559" s="94" t="s">
        <v>96</v>
      </c>
      <c r="AZ559" s="90" t="s">
        <v>21</v>
      </c>
      <c r="BD559" s="89" t="s">
        <v>94</v>
      </c>
      <c r="BE559" s="90">
        <f t="shared" si="165"/>
        <v>0</v>
      </c>
      <c r="BF559" s="89" t="str">
        <f t="shared" si="166"/>
        <v>S23</v>
      </c>
      <c r="BG559" s="89">
        <f t="shared" si="167"/>
        <v>0.0103443694938274</v>
      </c>
      <c r="BH559" s="94" t="s">
        <v>96</v>
      </c>
      <c r="BI559" s="90" t="s">
        <v>23</v>
      </c>
      <c r="BM559" s="89" t="s">
        <v>94</v>
      </c>
      <c r="BN559" s="90">
        <f t="shared" si="168"/>
        <v>0</v>
      </c>
      <c r="BO559" s="89" t="str">
        <f t="shared" si="169"/>
        <v>S23</v>
      </c>
      <c r="BP559" s="89">
        <f t="shared" si="155"/>
        <v>0.0119662467877505</v>
      </c>
      <c r="BQ559" s="94" t="s">
        <v>96</v>
      </c>
      <c r="BR559" s="90" t="s">
        <v>20</v>
      </c>
    </row>
    <row r="560" spans="11:70">
      <c r="K560" s="89" t="s">
        <v>94</v>
      </c>
      <c r="L560" s="90">
        <f t="shared" si="156"/>
        <v>0</v>
      </c>
      <c r="M560" s="90" t="s">
        <v>157</v>
      </c>
      <c r="N560" s="89">
        <f t="shared" si="150"/>
        <v>0.0107358071255442</v>
      </c>
      <c r="O560" s="89" t="s">
        <v>96</v>
      </c>
      <c r="P560" s="90" t="s">
        <v>24</v>
      </c>
      <c r="T560" s="89" t="s">
        <v>94</v>
      </c>
      <c r="U560" s="90">
        <f t="shared" si="157"/>
        <v>0</v>
      </c>
      <c r="V560" s="89" t="str">
        <f t="shared" si="158"/>
        <v>F0</v>
      </c>
      <c r="W560" s="89">
        <f t="shared" si="151"/>
        <v>0.00979234811426952</v>
      </c>
      <c r="X560" s="89" t="s">
        <v>96</v>
      </c>
      <c r="Y560" s="90" t="s">
        <v>19</v>
      </c>
      <c r="AC560" s="89" t="s">
        <v>94</v>
      </c>
      <c r="AD560" s="90">
        <f t="shared" si="159"/>
        <v>0</v>
      </c>
      <c r="AE560" s="89" t="str">
        <f t="shared" si="160"/>
        <v>F0</v>
      </c>
      <c r="AF560" s="89">
        <f t="shared" si="152"/>
        <v>0.0112280144932449</v>
      </c>
      <c r="AG560" s="89" t="s">
        <v>96</v>
      </c>
      <c r="AH560" s="90" t="s">
        <v>25</v>
      </c>
      <c r="AL560" s="89" t="s">
        <v>94</v>
      </c>
      <c r="AM560" s="90">
        <f t="shared" si="161"/>
        <v>0</v>
      </c>
      <c r="AN560" s="89" t="str">
        <f t="shared" si="162"/>
        <v>F0</v>
      </c>
      <c r="AO560" s="89">
        <f t="shared" si="153"/>
        <v>0.0105315353457976</v>
      </c>
      <c r="AP560" s="89" t="s">
        <v>96</v>
      </c>
      <c r="AQ560" s="90" t="s">
        <v>22</v>
      </c>
      <c r="AU560" s="89" t="s">
        <v>94</v>
      </c>
      <c r="AV560" s="90">
        <f t="shared" si="163"/>
        <v>0</v>
      </c>
      <c r="AW560" s="89" t="str">
        <f t="shared" si="164"/>
        <v>F0</v>
      </c>
      <c r="AX560" s="89">
        <f t="shared" si="154"/>
        <v>0.0113071216660431</v>
      </c>
      <c r="AY560" s="89" t="s">
        <v>96</v>
      </c>
      <c r="AZ560" s="90" t="s">
        <v>21</v>
      </c>
      <c r="BD560" s="89" t="s">
        <v>94</v>
      </c>
      <c r="BE560" s="90">
        <f t="shared" si="165"/>
        <v>0</v>
      </c>
      <c r="BF560" s="89" t="str">
        <f t="shared" si="166"/>
        <v>F0</v>
      </c>
      <c r="BG560" s="89">
        <f t="shared" si="167"/>
        <v>0.0105315353457976</v>
      </c>
      <c r="BH560" s="89" t="s">
        <v>96</v>
      </c>
      <c r="BI560" s="90" t="s">
        <v>23</v>
      </c>
      <c r="BM560" s="89" t="s">
        <v>94</v>
      </c>
      <c r="BN560" s="90">
        <f t="shared" si="168"/>
        <v>0</v>
      </c>
      <c r="BO560" s="89" t="str">
        <f t="shared" si="169"/>
        <v>F0</v>
      </c>
      <c r="BP560" s="89">
        <f t="shared" si="155"/>
        <v>0.0113071216660431</v>
      </c>
      <c r="BQ560" s="89" t="s">
        <v>96</v>
      </c>
      <c r="BR560" s="90" t="s">
        <v>20</v>
      </c>
    </row>
    <row r="561" spans="11:70">
      <c r="K561" s="89" t="s">
        <v>94</v>
      </c>
      <c r="L561" s="90">
        <f t="shared" si="156"/>
        <v>0</v>
      </c>
      <c r="M561" s="90" t="s">
        <v>158</v>
      </c>
      <c r="N561" s="89">
        <f t="shared" si="150"/>
        <v>0.0106576860500416</v>
      </c>
      <c r="O561" s="89" t="s">
        <v>96</v>
      </c>
      <c r="P561" s="90" t="s">
        <v>24</v>
      </c>
      <c r="T561" s="89" t="s">
        <v>94</v>
      </c>
      <c r="U561" s="90">
        <f t="shared" si="157"/>
        <v>0</v>
      </c>
      <c r="V561" s="89" t="str">
        <f t="shared" si="158"/>
        <v>F1</v>
      </c>
      <c r="W561" s="89">
        <f t="shared" si="151"/>
        <v>0.00919766699444991</v>
      </c>
      <c r="X561" s="89" t="s">
        <v>96</v>
      </c>
      <c r="Y561" s="90" t="s">
        <v>19</v>
      </c>
      <c r="AC561" s="89" t="s">
        <v>94</v>
      </c>
      <c r="AD561" s="90">
        <f t="shared" si="159"/>
        <v>0</v>
      </c>
      <c r="AE561" s="89" t="str">
        <f t="shared" si="160"/>
        <v>F1</v>
      </c>
      <c r="AF561" s="89">
        <f t="shared" si="152"/>
        <v>0.0113096943440033</v>
      </c>
      <c r="AG561" s="89" t="s">
        <v>96</v>
      </c>
      <c r="AH561" s="90" t="s">
        <v>25</v>
      </c>
      <c r="AL561" s="89" t="s">
        <v>94</v>
      </c>
      <c r="AM561" s="90">
        <f t="shared" si="161"/>
        <v>0</v>
      </c>
      <c r="AN561" s="89" t="str">
        <f t="shared" si="162"/>
        <v>F1</v>
      </c>
      <c r="AO561" s="89">
        <f t="shared" si="153"/>
        <v>0.0102965939924624</v>
      </c>
      <c r="AP561" s="89" t="s">
        <v>96</v>
      </c>
      <c r="AQ561" s="90" t="s">
        <v>22</v>
      </c>
      <c r="AU561" s="89" t="s">
        <v>94</v>
      </c>
      <c r="AV561" s="90">
        <f t="shared" si="163"/>
        <v>0</v>
      </c>
      <c r="AW561" s="89" t="str">
        <f t="shared" si="164"/>
        <v>F1</v>
      </c>
      <c r="AX561" s="89">
        <f t="shared" si="154"/>
        <v>0.0109087269053611</v>
      </c>
      <c r="AY561" s="89" t="s">
        <v>96</v>
      </c>
      <c r="AZ561" s="90" t="s">
        <v>21</v>
      </c>
      <c r="BD561" s="89" t="s">
        <v>94</v>
      </c>
      <c r="BE561" s="90">
        <f t="shared" si="165"/>
        <v>0</v>
      </c>
      <c r="BF561" s="89" t="str">
        <f t="shared" si="166"/>
        <v>F1</v>
      </c>
      <c r="BG561" s="89">
        <f t="shared" si="167"/>
        <v>0.0102965939924624</v>
      </c>
      <c r="BH561" s="89" t="s">
        <v>96</v>
      </c>
      <c r="BI561" s="90" t="s">
        <v>23</v>
      </c>
      <c r="BM561" s="89" t="s">
        <v>94</v>
      </c>
      <c r="BN561" s="90">
        <f t="shared" si="168"/>
        <v>0</v>
      </c>
      <c r="BO561" s="89" t="str">
        <f t="shared" si="169"/>
        <v>F1</v>
      </c>
      <c r="BP561" s="89">
        <f t="shared" si="155"/>
        <v>0.0109087269053611</v>
      </c>
      <c r="BQ561" s="89" t="s">
        <v>96</v>
      </c>
      <c r="BR561" s="90" t="s">
        <v>20</v>
      </c>
    </row>
    <row r="562" spans="11:70">
      <c r="K562" s="89" t="s">
        <v>94</v>
      </c>
      <c r="L562" s="90">
        <f t="shared" si="156"/>
        <v>0</v>
      </c>
      <c r="M562" s="90" t="s">
        <v>159</v>
      </c>
      <c r="N562" s="89">
        <f t="shared" si="150"/>
        <v>0.0105835473913529</v>
      </c>
      <c r="O562" s="89" t="s">
        <v>96</v>
      </c>
      <c r="P562" s="90" t="s">
        <v>24</v>
      </c>
      <c r="T562" s="89" t="s">
        <v>94</v>
      </c>
      <c r="U562" s="90">
        <f t="shared" si="157"/>
        <v>0</v>
      </c>
      <c r="V562" s="89" t="str">
        <f t="shared" si="158"/>
        <v>F2</v>
      </c>
      <c r="W562" s="89">
        <f t="shared" si="151"/>
        <v>0.00854419463909067</v>
      </c>
      <c r="X562" s="89" t="s">
        <v>96</v>
      </c>
      <c r="Y562" s="90" t="s">
        <v>19</v>
      </c>
      <c r="AC562" s="89" t="s">
        <v>94</v>
      </c>
      <c r="AD562" s="90">
        <f t="shared" si="159"/>
        <v>0</v>
      </c>
      <c r="AE562" s="89" t="str">
        <f t="shared" si="160"/>
        <v>F2</v>
      </c>
      <c r="AF562" s="89">
        <f t="shared" si="152"/>
        <v>0.0113149902537468</v>
      </c>
      <c r="AG562" s="89" t="s">
        <v>96</v>
      </c>
      <c r="AH562" s="90" t="s">
        <v>25</v>
      </c>
      <c r="AL562" s="89" t="s">
        <v>94</v>
      </c>
      <c r="AM562" s="90">
        <f t="shared" si="161"/>
        <v>0</v>
      </c>
      <c r="AN562" s="89" t="str">
        <f t="shared" si="162"/>
        <v>F2</v>
      </c>
      <c r="AO562" s="89">
        <f t="shared" si="153"/>
        <v>0.0100033503779941</v>
      </c>
      <c r="AP562" s="89" t="s">
        <v>96</v>
      </c>
      <c r="AQ562" s="90" t="s">
        <v>22</v>
      </c>
      <c r="AU562" s="89" t="s">
        <v>94</v>
      </c>
      <c r="AV562" s="90">
        <f t="shared" si="163"/>
        <v>0</v>
      </c>
      <c r="AW562" s="89" t="str">
        <f t="shared" si="164"/>
        <v>F2</v>
      </c>
      <c r="AX562" s="89">
        <f t="shared" si="154"/>
        <v>0.0103576120983907</v>
      </c>
      <c r="AY562" s="89" t="s">
        <v>96</v>
      </c>
      <c r="AZ562" s="90" t="s">
        <v>21</v>
      </c>
      <c r="BD562" s="89" t="s">
        <v>94</v>
      </c>
      <c r="BE562" s="90">
        <f t="shared" si="165"/>
        <v>0</v>
      </c>
      <c r="BF562" s="89" t="str">
        <f t="shared" si="166"/>
        <v>F2</v>
      </c>
      <c r="BG562" s="89">
        <f t="shared" si="167"/>
        <v>0.0100033503779941</v>
      </c>
      <c r="BH562" s="89" t="s">
        <v>96</v>
      </c>
      <c r="BI562" s="90" t="s">
        <v>23</v>
      </c>
      <c r="BM562" s="89" t="s">
        <v>94</v>
      </c>
      <c r="BN562" s="90">
        <f t="shared" si="168"/>
        <v>0</v>
      </c>
      <c r="BO562" s="89" t="str">
        <f t="shared" si="169"/>
        <v>F2</v>
      </c>
      <c r="BP562" s="89">
        <f t="shared" si="155"/>
        <v>0.0103576120983907</v>
      </c>
      <c r="BQ562" s="89" t="s">
        <v>96</v>
      </c>
      <c r="BR562" s="90" t="s">
        <v>20</v>
      </c>
    </row>
    <row r="563" spans="11:70">
      <c r="K563" s="92" t="s">
        <v>94</v>
      </c>
      <c r="L563" s="90">
        <f t="shared" si="156"/>
        <v>0</v>
      </c>
      <c r="M563" s="90" t="s">
        <v>160</v>
      </c>
      <c r="N563" s="89">
        <f t="shared" si="150"/>
        <v>0.0104461270949771</v>
      </c>
      <c r="O563" s="89" t="s">
        <v>96</v>
      </c>
      <c r="P563" s="90" t="s">
        <v>24</v>
      </c>
      <c r="T563" s="89" t="s">
        <v>94</v>
      </c>
      <c r="U563" s="90">
        <f t="shared" si="157"/>
        <v>0</v>
      </c>
      <c r="V563" s="89" t="str">
        <f t="shared" si="158"/>
        <v>F3</v>
      </c>
      <c r="W563" s="89">
        <f t="shared" si="151"/>
        <v>0.00811303806936269</v>
      </c>
      <c r="X563" s="89" t="s">
        <v>96</v>
      </c>
      <c r="Y563" s="90" t="s">
        <v>19</v>
      </c>
      <c r="AC563" s="89" t="s">
        <v>94</v>
      </c>
      <c r="AD563" s="90">
        <f t="shared" si="159"/>
        <v>0</v>
      </c>
      <c r="AE563" s="89" t="str">
        <f t="shared" si="160"/>
        <v>F3</v>
      </c>
      <c r="AF563" s="89">
        <f t="shared" si="152"/>
        <v>0.0111561314017322</v>
      </c>
      <c r="AG563" s="89" t="s">
        <v>96</v>
      </c>
      <c r="AH563" s="90" t="s">
        <v>25</v>
      </c>
      <c r="AL563" s="89" t="s">
        <v>94</v>
      </c>
      <c r="AM563" s="90">
        <f t="shared" si="161"/>
        <v>0</v>
      </c>
      <c r="AN563" s="89" t="str">
        <f t="shared" si="162"/>
        <v>F3</v>
      </c>
      <c r="AO563" s="89">
        <f t="shared" si="153"/>
        <v>0.00968890908838409</v>
      </c>
      <c r="AP563" s="89" t="s">
        <v>96</v>
      </c>
      <c r="AQ563" s="90" t="s">
        <v>22</v>
      </c>
      <c r="AU563" s="89" t="s">
        <v>94</v>
      </c>
      <c r="AV563" s="90">
        <f t="shared" si="163"/>
        <v>0</v>
      </c>
      <c r="AW563" s="89" t="str">
        <f t="shared" si="164"/>
        <v>F3</v>
      </c>
      <c r="AX563" s="89">
        <f t="shared" si="154"/>
        <v>0.00970958954985666</v>
      </c>
      <c r="AY563" s="89" t="s">
        <v>96</v>
      </c>
      <c r="AZ563" s="90" t="s">
        <v>21</v>
      </c>
      <c r="BD563" s="89" t="s">
        <v>94</v>
      </c>
      <c r="BE563" s="90">
        <f t="shared" si="165"/>
        <v>0</v>
      </c>
      <c r="BF563" s="89" t="str">
        <f t="shared" si="166"/>
        <v>F3</v>
      </c>
      <c r="BG563" s="89">
        <f t="shared" si="167"/>
        <v>0.00968890908838409</v>
      </c>
      <c r="BH563" s="89" t="s">
        <v>96</v>
      </c>
      <c r="BI563" s="90" t="s">
        <v>23</v>
      </c>
      <c r="BM563" s="89" t="s">
        <v>94</v>
      </c>
      <c r="BN563" s="90">
        <f t="shared" si="168"/>
        <v>0</v>
      </c>
      <c r="BO563" s="89" t="str">
        <f t="shared" si="169"/>
        <v>F3</v>
      </c>
      <c r="BP563" s="89">
        <f t="shared" si="155"/>
        <v>0.00970958954985666</v>
      </c>
      <c r="BQ563" s="89" t="s">
        <v>96</v>
      </c>
      <c r="BR563" s="90" t="s">
        <v>20</v>
      </c>
    </row>
    <row r="564" spans="11:70">
      <c r="K564" s="89" t="s">
        <v>94</v>
      </c>
      <c r="L564" s="90">
        <f t="shared" si="156"/>
        <v>0</v>
      </c>
      <c r="M564" s="90" t="s">
        <v>161</v>
      </c>
      <c r="N564" s="89">
        <f t="shared" si="150"/>
        <v>0.0102146767579268</v>
      </c>
      <c r="O564" s="89" t="s">
        <v>96</v>
      </c>
      <c r="P564" s="90" t="s">
        <v>24</v>
      </c>
      <c r="T564" s="89" t="s">
        <v>94</v>
      </c>
      <c r="U564" s="90">
        <f t="shared" si="157"/>
        <v>0</v>
      </c>
      <c r="V564" s="89" t="str">
        <f t="shared" si="158"/>
        <v>F4</v>
      </c>
      <c r="W564" s="89">
        <f t="shared" si="151"/>
        <v>0.0079309392492168</v>
      </c>
      <c r="X564" s="89" t="s">
        <v>96</v>
      </c>
      <c r="Y564" s="90" t="s">
        <v>19</v>
      </c>
      <c r="AC564" s="89" t="s">
        <v>94</v>
      </c>
      <c r="AD564" s="90">
        <f t="shared" si="159"/>
        <v>0</v>
      </c>
      <c r="AE564" s="89" t="str">
        <f t="shared" si="160"/>
        <v>F4</v>
      </c>
      <c r="AF564" s="89">
        <f t="shared" si="152"/>
        <v>0.0107686746446468</v>
      </c>
      <c r="AG564" s="89" t="s">
        <v>96</v>
      </c>
      <c r="AH564" s="90" t="s">
        <v>25</v>
      </c>
      <c r="AL564" s="89" t="s">
        <v>94</v>
      </c>
      <c r="AM564" s="90">
        <f t="shared" si="161"/>
        <v>0</v>
      </c>
      <c r="AN564" s="89" t="str">
        <f t="shared" si="162"/>
        <v>F4</v>
      </c>
      <c r="AO564" s="89">
        <f t="shared" si="153"/>
        <v>0.00940573624668299</v>
      </c>
      <c r="AP564" s="89" t="s">
        <v>96</v>
      </c>
      <c r="AQ564" s="90" t="s">
        <v>22</v>
      </c>
      <c r="AU564" s="89" t="s">
        <v>94</v>
      </c>
      <c r="AV564" s="90">
        <f t="shared" si="163"/>
        <v>0</v>
      </c>
      <c r="AW564" s="89" t="str">
        <f t="shared" si="164"/>
        <v>F4</v>
      </c>
      <c r="AX564" s="89">
        <f t="shared" si="154"/>
        <v>0.00910461646843936</v>
      </c>
      <c r="AY564" s="89" t="s">
        <v>96</v>
      </c>
      <c r="AZ564" s="90" t="s">
        <v>21</v>
      </c>
      <c r="BD564" s="89" t="s">
        <v>94</v>
      </c>
      <c r="BE564" s="90">
        <f t="shared" si="165"/>
        <v>0</v>
      </c>
      <c r="BF564" s="89" t="str">
        <f t="shared" si="166"/>
        <v>F4</v>
      </c>
      <c r="BG564" s="89">
        <f t="shared" si="167"/>
        <v>0.00940573624668299</v>
      </c>
      <c r="BH564" s="89" t="s">
        <v>96</v>
      </c>
      <c r="BI564" s="90" t="s">
        <v>23</v>
      </c>
      <c r="BM564" s="89" t="s">
        <v>94</v>
      </c>
      <c r="BN564" s="90">
        <f t="shared" si="168"/>
        <v>0</v>
      </c>
      <c r="BO564" s="89" t="str">
        <f t="shared" si="169"/>
        <v>F4</v>
      </c>
      <c r="BP564" s="89">
        <f t="shared" si="155"/>
        <v>0.00910461646843936</v>
      </c>
      <c r="BQ564" s="89" t="s">
        <v>96</v>
      </c>
      <c r="BR564" s="90" t="s">
        <v>20</v>
      </c>
    </row>
    <row r="565" spans="11:70">
      <c r="K565" s="89" t="s">
        <v>94</v>
      </c>
      <c r="L565" s="90">
        <f t="shared" si="156"/>
        <v>0</v>
      </c>
      <c r="M565" s="90" t="s">
        <v>162</v>
      </c>
      <c r="N565" s="89">
        <f t="shared" si="150"/>
        <v>0.00989699335343166</v>
      </c>
      <c r="O565" s="89" t="s">
        <v>96</v>
      </c>
      <c r="P565" s="90" t="s">
        <v>24</v>
      </c>
      <c r="T565" s="89" t="s">
        <v>94</v>
      </c>
      <c r="U565" s="90">
        <f t="shared" si="157"/>
        <v>0</v>
      </c>
      <c r="V565" s="89" t="str">
        <f t="shared" si="158"/>
        <v>F5</v>
      </c>
      <c r="W565" s="89">
        <f t="shared" si="151"/>
        <v>0.00789810598623206</v>
      </c>
      <c r="X565" s="89" t="s">
        <v>96</v>
      </c>
      <c r="Y565" s="90" t="s">
        <v>19</v>
      </c>
      <c r="AC565" s="89" t="s">
        <v>94</v>
      </c>
      <c r="AD565" s="90">
        <f t="shared" si="159"/>
        <v>0</v>
      </c>
      <c r="AE565" s="89" t="str">
        <f t="shared" si="160"/>
        <v>F5</v>
      </c>
      <c r="AF565" s="89">
        <f t="shared" si="152"/>
        <v>0.0101560137052873</v>
      </c>
      <c r="AG565" s="89" t="s">
        <v>96</v>
      </c>
      <c r="AH565" s="90" t="s">
        <v>25</v>
      </c>
      <c r="AL565" s="89" t="s">
        <v>94</v>
      </c>
      <c r="AM565" s="90">
        <f t="shared" si="161"/>
        <v>0</v>
      </c>
      <c r="AN565" s="89" t="str">
        <f t="shared" si="162"/>
        <v>F5</v>
      </c>
      <c r="AO565" s="89">
        <f t="shared" si="153"/>
        <v>0.00913466512343893</v>
      </c>
      <c r="AP565" s="89" t="s">
        <v>96</v>
      </c>
      <c r="AQ565" s="90" t="s">
        <v>22</v>
      </c>
      <c r="AU565" s="89" t="s">
        <v>94</v>
      </c>
      <c r="AV565" s="90">
        <f t="shared" si="163"/>
        <v>0</v>
      </c>
      <c r="AW565" s="89" t="str">
        <f t="shared" si="164"/>
        <v>F5</v>
      </c>
      <c r="AX565" s="89">
        <f t="shared" si="154"/>
        <v>0.00868310786101314</v>
      </c>
      <c r="AY565" s="89" t="s">
        <v>96</v>
      </c>
      <c r="AZ565" s="90" t="s">
        <v>21</v>
      </c>
      <c r="BD565" s="89" t="s">
        <v>94</v>
      </c>
      <c r="BE565" s="90">
        <f t="shared" si="165"/>
        <v>0</v>
      </c>
      <c r="BF565" s="89" t="str">
        <f t="shared" si="166"/>
        <v>F5</v>
      </c>
      <c r="BG565" s="89">
        <f t="shared" si="167"/>
        <v>0.00913466512343893</v>
      </c>
      <c r="BH565" s="89" t="s">
        <v>96</v>
      </c>
      <c r="BI565" s="90" t="s">
        <v>23</v>
      </c>
      <c r="BM565" s="89" t="s">
        <v>94</v>
      </c>
      <c r="BN565" s="90">
        <f t="shared" si="168"/>
        <v>0</v>
      </c>
      <c r="BO565" s="89" t="str">
        <f t="shared" si="169"/>
        <v>F5</v>
      </c>
      <c r="BP565" s="89">
        <f t="shared" si="155"/>
        <v>0.00868310786101314</v>
      </c>
      <c r="BQ565" s="89" t="s">
        <v>96</v>
      </c>
      <c r="BR565" s="90" t="s">
        <v>20</v>
      </c>
    </row>
    <row r="566" spans="11:70">
      <c r="K566" s="89" t="s">
        <v>94</v>
      </c>
      <c r="L566" s="90">
        <f t="shared" si="156"/>
        <v>0</v>
      </c>
      <c r="M566" s="90" t="s">
        <v>163</v>
      </c>
      <c r="N566" s="89">
        <f t="shared" si="150"/>
        <v>0.00968128602588257</v>
      </c>
      <c r="O566" s="89" t="s">
        <v>96</v>
      </c>
      <c r="P566" s="90" t="s">
        <v>24</v>
      </c>
      <c r="T566" s="89" t="s">
        <v>94</v>
      </c>
      <c r="U566" s="90">
        <f t="shared" si="157"/>
        <v>0</v>
      </c>
      <c r="V566" s="89" t="str">
        <f t="shared" si="158"/>
        <v>F6</v>
      </c>
      <c r="W566" s="89">
        <f t="shared" si="151"/>
        <v>0.00790151026263472</v>
      </c>
      <c r="X566" s="89" t="s">
        <v>96</v>
      </c>
      <c r="Y566" s="90" t="s">
        <v>19</v>
      </c>
      <c r="AC566" s="89" t="s">
        <v>94</v>
      </c>
      <c r="AD566" s="90">
        <f t="shared" si="159"/>
        <v>0</v>
      </c>
      <c r="AE566" s="89" t="str">
        <f t="shared" si="160"/>
        <v>F6</v>
      </c>
      <c r="AF566" s="89">
        <f t="shared" si="152"/>
        <v>0.00948283173067475</v>
      </c>
      <c r="AG566" s="89" t="s">
        <v>96</v>
      </c>
      <c r="AH566" s="90" t="s">
        <v>25</v>
      </c>
      <c r="AL566" s="89" t="s">
        <v>94</v>
      </c>
      <c r="AM566" s="90">
        <f t="shared" si="161"/>
        <v>0</v>
      </c>
      <c r="AN566" s="89" t="str">
        <f t="shared" si="162"/>
        <v>F6</v>
      </c>
      <c r="AO566" s="89">
        <f t="shared" si="153"/>
        <v>0.008879575380784</v>
      </c>
      <c r="AP566" s="89" t="s">
        <v>96</v>
      </c>
      <c r="AQ566" s="90" t="s">
        <v>22</v>
      </c>
      <c r="AU566" s="89" t="s">
        <v>94</v>
      </c>
      <c r="AV566" s="90">
        <f t="shared" si="163"/>
        <v>0</v>
      </c>
      <c r="AW566" s="89" t="str">
        <f t="shared" si="164"/>
        <v>F6</v>
      </c>
      <c r="AX566" s="89">
        <f t="shared" si="154"/>
        <v>0.00837790390817935</v>
      </c>
      <c r="AY566" s="89" t="s">
        <v>96</v>
      </c>
      <c r="AZ566" s="90" t="s">
        <v>21</v>
      </c>
      <c r="BD566" s="89" t="s">
        <v>94</v>
      </c>
      <c r="BE566" s="90">
        <f t="shared" si="165"/>
        <v>0</v>
      </c>
      <c r="BF566" s="89" t="str">
        <f t="shared" si="166"/>
        <v>F6</v>
      </c>
      <c r="BG566" s="89">
        <f t="shared" si="167"/>
        <v>0.008879575380784</v>
      </c>
      <c r="BH566" s="89" t="s">
        <v>96</v>
      </c>
      <c r="BI566" s="90" t="s">
        <v>23</v>
      </c>
      <c r="BM566" s="89" t="s">
        <v>94</v>
      </c>
      <c r="BN566" s="90">
        <f t="shared" si="168"/>
        <v>0</v>
      </c>
      <c r="BO566" s="89" t="str">
        <f t="shared" si="169"/>
        <v>F6</v>
      </c>
      <c r="BP566" s="89">
        <f t="shared" si="155"/>
        <v>0.00837790390817935</v>
      </c>
      <c r="BQ566" s="89" t="s">
        <v>96</v>
      </c>
      <c r="BR566" s="90" t="s">
        <v>20</v>
      </c>
    </row>
    <row r="567" spans="11:70">
      <c r="K567" s="92" t="s">
        <v>94</v>
      </c>
      <c r="L567" s="90">
        <f t="shared" si="156"/>
        <v>0</v>
      </c>
      <c r="M567" s="90" t="s">
        <v>164</v>
      </c>
      <c r="N567" s="89">
        <f t="shared" si="150"/>
        <v>0.00952863617887526</v>
      </c>
      <c r="O567" s="89" t="s">
        <v>96</v>
      </c>
      <c r="P567" s="90" t="s">
        <v>24</v>
      </c>
      <c r="T567" s="89" t="s">
        <v>94</v>
      </c>
      <c r="U567" s="90">
        <f t="shared" si="157"/>
        <v>0</v>
      </c>
      <c r="V567" s="89" t="str">
        <f t="shared" si="158"/>
        <v>F7</v>
      </c>
      <c r="W567" s="89">
        <f t="shared" si="151"/>
        <v>0.00800095186223973</v>
      </c>
      <c r="X567" s="89" t="s">
        <v>96</v>
      </c>
      <c r="Y567" s="90" t="s">
        <v>19</v>
      </c>
      <c r="AC567" s="89" t="s">
        <v>94</v>
      </c>
      <c r="AD567" s="90">
        <f t="shared" si="159"/>
        <v>0</v>
      </c>
      <c r="AE567" s="89" t="str">
        <f t="shared" si="160"/>
        <v>F7</v>
      </c>
      <c r="AF567" s="89">
        <f t="shared" si="152"/>
        <v>0.00892524413904446</v>
      </c>
      <c r="AG567" s="89" t="s">
        <v>96</v>
      </c>
      <c r="AH567" s="90" t="s">
        <v>25</v>
      </c>
      <c r="AL567" s="89" t="s">
        <v>94</v>
      </c>
      <c r="AM567" s="90">
        <f t="shared" si="161"/>
        <v>0</v>
      </c>
      <c r="AN567" s="89" t="str">
        <f t="shared" si="162"/>
        <v>F7</v>
      </c>
      <c r="AO567" s="89">
        <f t="shared" si="153"/>
        <v>0.00871077771197979</v>
      </c>
      <c r="AP567" s="89" t="s">
        <v>96</v>
      </c>
      <c r="AQ567" s="90" t="s">
        <v>22</v>
      </c>
      <c r="AU567" s="89" t="s">
        <v>94</v>
      </c>
      <c r="AV567" s="90">
        <f t="shared" si="163"/>
        <v>0</v>
      </c>
      <c r="AW567" s="89" t="str">
        <f t="shared" si="164"/>
        <v>F7</v>
      </c>
      <c r="AX567" s="89">
        <f t="shared" si="154"/>
        <v>0.00821660393206931</v>
      </c>
      <c r="AY567" s="89" t="s">
        <v>96</v>
      </c>
      <c r="AZ567" s="90" t="s">
        <v>21</v>
      </c>
      <c r="BD567" s="89" t="s">
        <v>94</v>
      </c>
      <c r="BE567" s="90">
        <f t="shared" si="165"/>
        <v>0</v>
      </c>
      <c r="BF567" s="89" t="str">
        <f t="shared" si="166"/>
        <v>F7</v>
      </c>
      <c r="BG567" s="89">
        <f t="shared" si="167"/>
        <v>0.00871077771197979</v>
      </c>
      <c r="BH567" s="89" t="s">
        <v>96</v>
      </c>
      <c r="BI567" s="90" t="s">
        <v>23</v>
      </c>
      <c r="BM567" s="89" t="s">
        <v>94</v>
      </c>
      <c r="BN567" s="90">
        <f t="shared" si="168"/>
        <v>0</v>
      </c>
      <c r="BO567" s="89" t="str">
        <f t="shared" si="169"/>
        <v>F7</v>
      </c>
      <c r="BP567" s="89">
        <f t="shared" si="155"/>
        <v>0.00821660393206931</v>
      </c>
      <c r="BQ567" s="89" t="s">
        <v>96</v>
      </c>
      <c r="BR567" s="90" t="s">
        <v>20</v>
      </c>
    </row>
    <row r="568" spans="11:70">
      <c r="K568" s="89" t="s">
        <v>94</v>
      </c>
      <c r="L568" s="90">
        <f t="shared" si="156"/>
        <v>0</v>
      </c>
      <c r="M568" s="90" t="s">
        <v>165</v>
      </c>
      <c r="N568" s="89">
        <f t="shared" si="150"/>
        <v>0.00943366285965646</v>
      </c>
      <c r="O568" s="89" t="s">
        <v>96</v>
      </c>
      <c r="P568" s="90" t="s">
        <v>24</v>
      </c>
      <c r="T568" s="89" t="s">
        <v>94</v>
      </c>
      <c r="U568" s="90">
        <f t="shared" si="157"/>
        <v>0</v>
      </c>
      <c r="V568" s="89" t="str">
        <f t="shared" si="158"/>
        <v>F8</v>
      </c>
      <c r="W568" s="89">
        <f t="shared" si="151"/>
        <v>0.00824726709865658</v>
      </c>
      <c r="X568" s="89" t="s">
        <v>96</v>
      </c>
      <c r="Y568" s="90" t="s">
        <v>19</v>
      </c>
      <c r="AC568" s="89" t="s">
        <v>94</v>
      </c>
      <c r="AD568" s="90">
        <f t="shared" si="159"/>
        <v>0</v>
      </c>
      <c r="AE568" s="89" t="str">
        <f t="shared" si="160"/>
        <v>F8</v>
      </c>
      <c r="AF568" s="89">
        <f t="shared" si="152"/>
        <v>0.00857746379589666</v>
      </c>
      <c r="AG568" s="89" t="s">
        <v>96</v>
      </c>
      <c r="AH568" s="90" t="s">
        <v>25</v>
      </c>
      <c r="AL568" s="89" t="s">
        <v>94</v>
      </c>
      <c r="AM568" s="90">
        <f t="shared" si="161"/>
        <v>0</v>
      </c>
      <c r="AN568" s="89" t="str">
        <f t="shared" si="162"/>
        <v>F8</v>
      </c>
      <c r="AO568" s="89">
        <f t="shared" si="153"/>
        <v>0.00866782602621625</v>
      </c>
      <c r="AP568" s="89" t="s">
        <v>96</v>
      </c>
      <c r="AQ568" s="90" t="s">
        <v>22</v>
      </c>
      <c r="AU568" s="89" t="s">
        <v>94</v>
      </c>
      <c r="AV568" s="90">
        <f t="shared" si="163"/>
        <v>0</v>
      </c>
      <c r="AW568" s="89" t="str">
        <f t="shared" si="164"/>
        <v>F8</v>
      </c>
      <c r="AX568" s="89">
        <f t="shared" si="154"/>
        <v>0.0081798925504394</v>
      </c>
      <c r="AY568" s="89" t="s">
        <v>96</v>
      </c>
      <c r="AZ568" s="90" t="s">
        <v>21</v>
      </c>
      <c r="BD568" s="89" t="s">
        <v>94</v>
      </c>
      <c r="BE568" s="90">
        <f t="shared" si="165"/>
        <v>0</v>
      </c>
      <c r="BF568" s="89" t="str">
        <f t="shared" si="166"/>
        <v>F8</v>
      </c>
      <c r="BG568" s="89">
        <f t="shared" si="167"/>
        <v>0.00866782602621625</v>
      </c>
      <c r="BH568" s="89" t="s">
        <v>96</v>
      </c>
      <c r="BI568" s="90" t="s">
        <v>23</v>
      </c>
      <c r="BM568" s="89" t="s">
        <v>94</v>
      </c>
      <c r="BN568" s="90">
        <f t="shared" si="168"/>
        <v>0</v>
      </c>
      <c r="BO568" s="89" t="str">
        <f t="shared" si="169"/>
        <v>F8</v>
      </c>
      <c r="BP568" s="89">
        <f t="shared" si="155"/>
        <v>0.0081798925504394</v>
      </c>
      <c r="BQ568" s="89" t="s">
        <v>96</v>
      </c>
      <c r="BR568" s="90" t="s">
        <v>20</v>
      </c>
    </row>
    <row r="569" spans="11:70">
      <c r="K569" s="89" t="s">
        <v>94</v>
      </c>
      <c r="L569" s="90">
        <f t="shared" si="156"/>
        <v>0</v>
      </c>
      <c r="M569" s="90" t="s">
        <v>166</v>
      </c>
      <c r="N569" s="89">
        <f t="shared" si="150"/>
        <v>0.00940817133070058</v>
      </c>
      <c r="O569" s="89" t="s">
        <v>96</v>
      </c>
      <c r="P569" s="90" t="s">
        <v>24</v>
      </c>
      <c r="T569" s="89" t="s">
        <v>94</v>
      </c>
      <c r="U569" s="90">
        <f t="shared" si="157"/>
        <v>0</v>
      </c>
      <c r="V569" s="89" t="str">
        <f t="shared" si="158"/>
        <v>F9</v>
      </c>
      <c r="W569" s="89">
        <f t="shared" si="151"/>
        <v>0.00885796956725601</v>
      </c>
      <c r="X569" s="89" t="s">
        <v>96</v>
      </c>
      <c r="Y569" s="90" t="s">
        <v>19</v>
      </c>
      <c r="AC569" s="89" t="s">
        <v>94</v>
      </c>
      <c r="AD569" s="90">
        <f t="shared" si="159"/>
        <v>0</v>
      </c>
      <c r="AE569" s="89" t="str">
        <f t="shared" si="160"/>
        <v>F9</v>
      </c>
      <c r="AF569" s="89">
        <f t="shared" si="152"/>
        <v>0.00839285662362912</v>
      </c>
      <c r="AG569" s="89" t="s">
        <v>96</v>
      </c>
      <c r="AH569" s="90" t="s">
        <v>25</v>
      </c>
      <c r="AL569" s="89" t="s">
        <v>94</v>
      </c>
      <c r="AM569" s="90">
        <f t="shared" si="161"/>
        <v>0</v>
      </c>
      <c r="AN569" s="89" t="str">
        <f t="shared" si="162"/>
        <v>F9</v>
      </c>
      <c r="AO569" s="89">
        <f t="shared" si="153"/>
        <v>0.00880204113766848</v>
      </c>
      <c r="AP569" s="89" t="s">
        <v>96</v>
      </c>
      <c r="AQ569" s="90" t="s">
        <v>22</v>
      </c>
      <c r="AU569" s="89" t="s">
        <v>94</v>
      </c>
      <c r="AV569" s="90">
        <f t="shared" si="163"/>
        <v>0</v>
      </c>
      <c r="AW569" s="89" t="str">
        <f t="shared" si="164"/>
        <v>F9</v>
      </c>
      <c r="AX569" s="89">
        <f t="shared" si="154"/>
        <v>0.00833236536167792</v>
      </c>
      <c r="AY569" s="89" t="s">
        <v>96</v>
      </c>
      <c r="AZ569" s="90" t="s">
        <v>21</v>
      </c>
      <c r="BD569" s="89" t="s">
        <v>94</v>
      </c>
      <c r="BE569" s="90">
        <f t="shared" si="165"/>
        <v>0</v>
      </c>
      <c r="BF569" s="89" t="str">
        <f t="shared" si="166"/>
        <v>F9</v>
      </c>
      <c r="BG569" s="89">
        <f t="shared" si="167"/>
        <v>0.00880204113766848</v>
      </c>
      <c r="BH569" s="89" t="s">
        <v>96</v>
      </c>
      <c r="BI569" s="90" t="s">
        <v>23</v>
      </c>
      <c r="BM569" s="89" t="s">
        <v>94</v>
      </c>
      <c r="BN569" s="90">
        <f t="shared" si="168"/>
        <v>0</v>
      </c>
      <c r="BO569" s="89" t="str">
        <f t="shared" si="169"/>
        <v>F9</v>
      </c>
      <c r="BP569" s="89">
        <f t="shared" si="155"/>
        <v>0.00833236536167792</v>
      </c>
      <c r="BQ569" s="89" t="s">
        <v>96</v>
      </c>
      <c r="BR569" s="90" t="s">
        <v>20</v>
      </c>
    </row>
    <row r="570" spans="11:70">
      <c r="K570" s="89" t="s">
        <v>94</v>
      </c>
      <c r="L570" s="90">
        <f t="shared" si="156"/>
        <v>0</v>
      </c>
      <c r="M570" s="90" t="s">
        <v>167</v>
      </c>
      <c r="N570" s="89">
        <f t="shared" si="150"/>
        <v>0.0094154909801672</v>
      </c>
      <c r="O570" s="89" t="s">
        <v>96</v>
      </c>
      <c r="P570" s="90" t="s">
        <v>24</v>
      </c>
      <c r="T570" s="89" t="s">
        <v>94</v>
      </c>
      <c r="U570" s="90">
        <f t="shared" si="157"/>
        <v>0</v>
      </c>
      <c r="V570" s="89" t="str">
        <f t="shared" si="158"/>
        <v>F10</v>
      </c>
      <c r="W570" s="89">
        <f t="shared" si="151"/>
        <v>0.00966533282520593</v>
      </c>
      <c r="X570" s="89" t="s">
        <v>96</v>
      </c>
      <c r="Y570" s="90" t="s">
        <v>19</v>
      </c>
      <c r="AC570" s="89" t="s">
        <v>94</v>
      </c>
      <c r="AD570" s="90">
        <f t="shared" si="159"/>
        <v>0</v>
      </c>
      <c r="AE570" s="89" t="str">
        <f t="shared" si="160"/>
        <v>F10</v>
      </c>
      <c r="AF570" s="89">
        <f t="shared" si="152"/>
        <v>0.00831605281137172</v>
      </c>
      <c r="AG570" s="89" t="s">
        <v>96</v>
      </c>
      <c r="AH570" s="90" t="s">
        <v>25</v>
      </c>
      <c r="AL570" s="89" t="s">
        <v>94</v>
      </c>
      <c r="AM570" s="90">
        <f t="shared" si="161"/>
        <v>0</v>
      </c>
      <c r="AN570" s="89" t="str">
        <f t="shared" si="162"/>
        <v>F10</v>
      </c>
      <c r="AO570" s="89">
        <f t="shared" si="153"/>
        <v>0.00910858030278524</v>
      </c>
      <c r="AP570" s="89" t="s">
        <v>96</v>
      </c>
      <c r="AQ570" s="90" t="s">
        <v>22</v>
      </c>
      <c r="AU570" s="89" t="s">
        <v>94</v>
      </c>
      <c r="AV570" s="90">
        <f t="shared" si="163"/>
        <v>0</v>
      </c>
      <c r="AW570" s="89" t="str">
        <f t="shared" si="164"/>
        <v>F10</v>
      </c>
      <c r="AX570" s="89">
        <f t="shared" si="154"/>
        <v>0.0088127430632995</v>
      </c>
      <c r="AY570" s="89" t="s">
        <v>96</v>
      </c>
      <c r="AZ570" s="90" t="s">
        <v>21</v>
      </c>
      <c r="BD570" s="89" t="s">
        <v>94</v>
      </c>
      <c r="BE570" s="90">
        <f t="shared" si="165"/>
        <v>0</v>
      </c>
      <c r="BF570" s="89" t="str">
        <f t="shared" si="166"/>
        <v>F10</v>
      </c>
      <c r="BG570" s="89">
        <f t="shared" si="167"/>
        <v>0.00910858030278524</v>
      </c>
      <c r="BH570" s="89" t="s">
        <v>96</v>
      </c>
      <c r="BI570" s="90" t="s">
        <v>23</v>
      </c>
      <c r="BM570" s="89" t="s">
        <v>94</v>
      </c>
      <c r="BN570" s="90">
        <f t="shared" si="168"/>
        <v>0</v>
      </c>
      <c r="BO570" s="89" t="str">
        <f t="shared" si="169"/>
        <v>F10</v>
      </c>
      <c r="BP570" s="89">
        <f t="shared" si="155"/>
        <v>0.0088127430632995</v>
      </c>
      <c r="BQ570" s="89" t="s">
        <v>96</v>
      </c>
      <c r="BR570" s="90" t="s">
        <v>20</v>
      </c>
    </row>
    <row r="571" spans="11:70">
      <c r="K571" s="93" t="s">
        <v>94</v>
      </c>
      <c r="L571" s="90">
        <f t="shared" si="156"/>
        <v>0</v>
      </c>
      <c r="M571" s="90" t="s">
        <v>168</v>
      </c>
      <c r="N571" s="89">
        <f t="shared" si="150"/>
        <v>0.00952017895298573</v>
      </c>
      <c r="O571" s="94" t="s">
        <v>96</v>
      </c>
      <c r="P571" s="90" t="s">
        <v>24</v>
      </c>
      <c r="T571" s="89" t="s">
        <v>94</v>
      </c>
      <c r="U571" s="90">
        <f t="shared" si="157"/>
        <v>0</v>
      </c>
      <c r="V571" s="89" t="str">
        <f t="shared" si="158"/>
        <v>F11</v>
      </c>
      <c r="W571" s="89">
        <f t="shared" si="151"/>
        <v>0.0101571832936489</v>
      </c>
      <c r="X571" s="94" t="s">
        <v>96</v>
      </c>
      <c r="Y571" s="90" t="s">
        <v>19</v>
      </c>
      <c r="AC571" s="89" t="s">
        <v>94</v>
      </c>
      <c r="AD571" s="90">
        <f t="shared" si="159"/>
        <v>0</v>
      </c>
      <c r="AE571" s="89" t="str">
        <f t="shared" si="160"/>
        <v>F11</v>
      </c>
      <c r="AF571" s="89">
        <f t="shared" si="152"/>
        <v>0.00835629520039642</v>
      </c>
      <c r="AG571" s="94" t="s">
        <v>96</v>
      </c>
      <c r="AH571" s="90" t="s">
        <v>25</v>
      </c>
      <c r="AL571" s="89" t="s">
        <v>94</v>
      </c>
      <c r="AM571" s="90">
        <f t="shared" si="161"/>
        <v>0</v>
      </c>
      <c r="AN571" s="89" t="str">
        <f t="shared" si="162"/>
        <v>F11</v>
      </c>
      <c r="AO571" s="89">
        <f t="shared" si="153"/>
        <v>0.00943953550863204</v>
      </c>
      <c r="AP571" s="94" t="s">
        <v>96</v>
      </c>
      <c r="AQ571" s="90" t="s">
        <v>22</v>
      </c>
      <c r="AU571" s="89" t="s">
        <v>94</v>
      </c>
      <c r="AV571" s="90">
        <f t="shared" si="163"/>
        <v>0</v>
      </c>
      <c r="AW571" s="89" t="str">
        <f t="shared" si="164"/>
        <v>F11</v>
      </c>
      <c r="AX571" s="89">
        <f t="shared" si="154"/>
        <v>0.00944091962441784</v>
      </c>
      <c r="AY571" s="94" t="s">
        <v>96</v>
      </c>
      <c r="AZ571" s="90" t="s">
        <v>21</v>
      </c>
      <c r="BD571" s="89" t="s">
        <v>94</v>
      </c>
      <c r="BE571" s="90">
        <f t="shared" si="165"/>
        <v>0</v>
      </c>
      <c r="BF571" s="89" t="str">
        <f t="shared" si="166"/>
        <v>F11</v>
      </c>
      <c r="BG571" s="89">
        <f t="shared" si="167"/>
        <v>0.00943953550863204</v>
      </c>
      <c r="BH571" s="94" t="s">
        <v>96</v>
      </c>
      <c r="BI571" s="90" t="s">
        <v>23</v>
      </c>
      <c r="BM571" s="89" t="s">
        <v>94</v>
      </c>
      <c r="BN571" s="90">
        <f t="shared" si="168"/>
        <v>0</v>
      </c>
      <c r="BO571" s="89" t="str">
        <f t="shared" si="169"/>
        <v>F11</v>
      </c>
      <c r="BP571" s="89">
        <f t="shared" si="155"/>
        <v>0.00944091962441784</v>
      </c>
      <c r="BQ571" s="94" t="s">
        <v>96</v>
      </c>
      <c r="BR571" s="90" t="s">
        <v>20</v>
      </c>
    </row>
    <row r="572" spans="11:70">
      <c r="K572" s="89" t="s">
        <v>94</v>
      </c>
      <c r="L572" s="90">
        <f t="shared" si="156"/>
        <v>0</v>
      </c>
      <c r="M572" s="90" t="s">
        <v>169</v>
      </c>
      <c r="N572" s="89">
        <f t="shared" si="150"/>
        <v>0.0097784080457126</v>
      </c>
      <c r="O572" s="89" t="s">
        <v>96</v>
      </c>
      <c r="P572" s="90" t="s">
        <v>24</v>
      </c>
      <c r="T572" s="89" t="s">
        <v>94</v>
      </c>
      <c r="U572" s="90">
        <f t="shared" si="157"/>
        <v>0</v>
      </c>
      <c r="V572" s="89" t="str">
        <f t="shared" si="158"/>
        <v>F12</v>
      </c>
      <c r="W572" s="89">
        <f t="shared" si="151"/>
        <v>0.0103315541531896</v>
      </c>
      <c r="X572" s="89" t="s">
        <v>96</v>
      </c>
      <c r="Y572" s="90" t="s">
        <v>19</v>
      </c>
      <c r="AC572" s="89" t="s">
        <v>94</v>
      </c>
      <c r="AD572" s="90">
        <f t="shared" si="159"/>
        <v>0</v>
      </c>
      <c r="AE572" s="89" t="str">
        <f t="shared" si="160"/>
        <v>F12</v>
      </c>
      <c r="AF572" s="89">
        <f t="shared" si="152"/>
        <v>0.00862739868559834</v>
      </c>
      <c r="AG572" s="89" t="s">
        <v>96</v>
      </c>
      <c r="AH572" s="90" t="s">
        <v>25</v>
      </c>
      <c r="AL572" s="89" t="s">
        <v>94</v>
      </c>
      <c r="AM572" s="90">
        <f t="shared" si="161"/>
        <v>0</v>
      </c>
      <c r="AN572" s="89" t="str">
        <f t="shared" si="162"/>
        <v>F12</v>
      </c>
      <c r="AO572" s="89">
        <f t="shared" si="153"/>
        <v>0.00972903315749418</v>
      </c>
      <c r="AP572" s="89" t="s">
        <v>96</v>
      </c>
      <c r="AQ572" s="90" t="s">
        <v>22</v>
      </c>
      <c r="AU572" s="89" t="s">
        <v>94</v>
      </c>
      <c r="AV572" s="90">
        <f t="shared" si="163"/>
        <v>0</v>
      </c>
      <c r="AW572" s="89" t="str">
        <f t="shared" si="164"/>
        <v>F12</v>
      </c>
      <c r="AX572" s="89">
        <f t="shared" si="154"/>
        <v>0.00993225696018672</v>
      </c>
      <c r="AY572" s="89" t="s">
        <v>96</v>
      </c>
      <c r="AZ572" s="90" t="s">
        <v>21</v>
      </c>
      <c r="BD572" s="89" t="s">
        <v>94</v>
      </c>
      <c r="BE572" s="90">
        <f t="shared" si="165"/>
        <v>0</v>
      </c>
      <c r="BF572" s="89" t="str">
        <f t="shared" si="166"/>
        <v>F12</v>
      </c>
      <c r="BG572" s="89">
        <f t="shared" si="167"/>
        <v>0.00972903315749418</v>
      </c>
      <c r="BH572" s="89" t="s">
        <v>96</v>
      </c>
      <c r="BI572" s="90" t="s">
        <v>23</v>
      </c>
      <c r="BM572" s="89" t="s">
        <v>94</v>
      </c>
      <c r="BN572" s="90">
        <f t="shared" si="168"/>
        <v>0</v>
      </c>
      <c r="BO572" s="89" t="str">
        <f t="shared" si="169"/>
        <v>F12</v>
      </c>
      <c r="BP572" s="89">
        <f t="shared" si="155"/>
        <v>0.00993225696018672</v>
      </c>
      <c r="BQ572" s="89" t="s">
        <v>96</v>
      </c>
      <c r="BR572" s="90" t="s">
        <v>20</v>
      </c>
    </row>
    <row r="573" spans="11:70">
      <c r="K573" s="89" t="s">
        <v>94</v>
      </c>
      <c r="L573" s="90">
        <f t="shared" si="156"/>
        <v>0</v>
      </c>
      <c r="M573" s="90" t="s">
        <v>170</v>
      </c>
      <c r="N573" s="89">
        <f t="shared" si="150"/>
        <v>0.0101062988549921</v>
      </c>
      <c r="O573" s="89" t="s">
        <v>96</v>
      </c>
      <c r="P573" s="90" t="s">
        <v>24</v>
      </c>
      <c r="T573" s="89" t="s">
        <v>94</v>
      </c>
      <c r="U573" s="90">
        <f t="shared" si="157"/>
        <v>0</v>
      </c>
      <c r="V573" s="89" t="str">
        <f t="shared" si="158"/>
        <v>F13</v>
      </c>
      <c r="W573" s="89">
        <f t="shared" si="151"/>
        <v>0.0102451610598429</v>
      </c>
      <c r="X573" s="89" t="s">
        <v>96</v>
      </c>
      <c r="Y573" s="90" t="s">
        <v>19</v>
      </c>
      <c r="AC573" s="89" t="s">
        <v>94</v>
      </c>
      <c r="AD573" s="90">
        <f t="shared" si="159"/>
        <v>0</v>
      </c>
      <c r="AE573" s="89" t="str">
        <f t="shared" si="160"/>
        <v>F13</v>
      </c>
      <c r="AF573" s="89">
        <f t="shared" si="152"/>
        <v>0.00927199608134477</v>
      </c>
      <c r="AG573" s="89" t="s">
        <v>96</v>
      </c>
      <c r="AH573" s="90" t="s">
        <v>25</v>
      </c>
      <c r="AL573" s="89" t="s">
        <v>94</v>
      </c>
      <c r="AM573" s="90">
        <f t="shared" si="161"/>
        <v>0</v>
      </c>
      <c r="AN573" s="89" t="str">
        <f t="shared" si="162"/>
        <v>F13</v>
      </c>
      <c r="AO573" s="89">
        <f t="shared" si="153"/>
        <v>0.0100056046200632</v>
      </c>
      <c r="AP573" s="89" t="s">
        <v>96</v>
      </c>
      <c r="AQ573" s="90" t="s">
        <v>22</v>
      </c>
      <c r="AU573" s="89" t="s">
        <v>94</v>
      </c>
      <c r="AV573" s="90">
        <f t="shared" si="163"/>
        <v>0</v>
      </c>
      <c r="AW573" s="89" t="str">
        <f t="shared" si="164"/>
        <v>F13</v>
      </c>
      <c r="AX573" s="89">
        <f t="shared" si="154"/>
        <v>0.0103304424444612</v>
      </c>
      <c r="AY573" s="89" t="s">
        <v>96</v>
      </c>
      <c r="AZ573" s="90" t="s">
        <v>21</v>
      </c>
      <c r="BD573" s="89" t="s">
        <v>94</v>
      </c>
      <c r="BE573" s="90">
        <f t="shared" si="165"/>
        <v>0</v>
      </c>
      <c r="BF573" s="89" t="str">
        <f t="shared" si="166"/>
        <v>F13</v>
      </c>
      <c r="BG573" s="89">
        <f t="shared" si="167"/>
        <v>0.0100056046200632</v>
      </c>
      <c r="BH573" s="89" t="s">
        <v>96</v>
      </c>
      <c r="BI573" s="90" t="s">
        <v>23</v>
      </c>
      <c r="BM573" s="89" t="s">
        <v>94</v>
      </c>
      <c r="BN573" s="90">
        <f t="shared" si="168"/>
        <v>0</v>
      </c>
      <c r="BO573" s="89" t="str">
        <f t="shared" si="169"/>
        <v>F13</v>
      </c>
      <c r="BP573" s="89">
        <f t="shared" si="155"/>
        <v>0.0103304424444612</v>
      </c>
      <c r="BQ573" s="89" t="s">
        <v>96</v>
      </c>
      <c r="BR573" s="90" t="s">
        <v>20</v>
      </c>
    </row>
    <row r="574" spans="11:70">
      <c r="K574" s="89" t="s">
        <v>94</v>
      </c>
      <c r="L574" s="90">
        <f t="shared" si="156"/>
        <v>0</v>
      </c>
      <c r="M574" s="90" t="s">
        <v>171</v>
      </c>
      <c r="N574" s="89">
        <f t="shared" si="150"/>
        <v>0.0103605372909633</v>
      </c>
      <c r="O574" s="89" t="s">
        <v>96</v>
      </c>
      <c r="P574" s="90" t="s">
        <v>24</v>
      </c>
      <c r="T574" s="89" t="s">
        <v>94</v>
      </c>
      <c r="U574" s="90">
        <f t="shared" si="157"/>
        <v>0</v>
      </c>
      <c r="V574" s="89" t="str">
        <f t="shared" si="158"/>
        <v>F14</v>
      </c>
      <c r="W574" s="89">
        <f t="shared" si="151"/>
        <v>0.0101042353300386</v>
      </c>
      <c r="X574" s="89" t="s">
        <v>96</v>
      </c>
      <c r="Y574" s="90" t="s">
        <v>19</v>
      </c>
      <c r="AC574" s="89" t="s">
        <v>94</v>
      </c>
      <c r="AD574" s="90">
        <f t="shared" si="159"/>
        <v>0</v>
      </c>
      <c r="AE574" s="89" t="str">
        <f t="shared" si="160"/>
        <v>F14</v>
      </c>
      <c r="AF574" s="89">
        <f t="shared" si="152"/>
        <v>0.0101245921585661</v>
      </c>
      <c r="AG574" s="89" t="s">
        <v>96</v>
      </c>
      <c r="AH574" s="90" t="s">
        <v>25</v>
      </c>
      <c r="AL574" s="89" t="s">
        <v>94</v>
      </c>
      <c r="AM574" s="90">
        <f t="shared" si="161"/>
        <v>0</v>
      </c>
      <c r="AN574" s="89" t="str">
        <f t="shared" si="162"/>
        <v>F14</v>
      </c>
      <c r="AO574" s="89">
        <f t="shared" si="153"/>
        <v>0.0102399485785492</v>
      </c>
      <c r="AP574" s="89" t="s">
        <v>96</v>
      </c>
      <c r="AQ574" s="90" t="s">
        <v>22</v>
      </c>
      <c r="AU574" s="89" t="s">
        <v>94</v>
      </c>
      <c r="AV574" s="90">
        <f t="shared" si="163"/>
        <v>0</v>
      </c>
      <c r="AW574" s="89" t="str">
        <f t="shared" si="164"/>
        <v>F14</v>
      </c>
      <c r="AX574" s="89">
        <f t="shared" si="154"/>
        <v>0.0105385112297558</v>
      </c>
      <c r="AY574" s="89" t="s">
        <v>96</v>
      </c>
      <c r="AZ574" s="90" t="s">
        <v>21</v>
      </c>
      <c r="BD574" s="89" t="s">
        <v>94</v>
      </c>
      <c r="BE574" s="90">
        <f t="shared" si="165"/>
        <v>0</v>
      </c>
      <c r="BF574" s="89" t="str">
        <f t="shared" si="166"/>
        <v>F14</v>
      </c>
      <c r="BG574" s="89">
        <f t="shared" si="167"/>
        <v>0.0102399485785492</v>
      </c>
      <c r="BH574" s="89" t="s">
        <v>96</v>
      </c>
      <c r="BI574" s="90" t="s">
        <v>23</v>
      </c>
      <c r="BM574" s="89" t="s">
        <v>94</v>
      </c>
      <c r="BN574" s="90">
        <f t="shared" si="168"/>
        <v>0</v>
      </c>
      <c r="BO574" s="89" t="str">
        <f t="shared" si="169"/>
        <v>F14</v>
      </c>
      <c r="BP574" s="89">
        <f t="shared" si="155"/>
        <v>0.0105385112297558</v>
      </c>
      <c r="BQ574" s="89" t="s">
        <v>96</v>
      </c>
      <c r="BR574" s="90" t="s">
        <v>20</v>
      </c>
    </row>
    <row r="575" spans="11:70">
      <c r="K575" s="92" t="s">
        <v>94</v>
      </c>
      <c r="L575" s="90">
        <f t="shared" si="156"/>
        <v>0</v>
      </c>
      <c r="M575" s="90" t="s">
        <v>172</v>
      </c>
      <c r="N575" s="89">
        <f t="shared" si="150"/>
        <v>0.0104784533287574</v>
      </c>
      <c r="O575" s="89" t="s">
        <v>96</v>
      </c>
      <c r="P575" s="90" t="s">
        <v>24</v>
      </c>
      <c r="T575" s="89" t="s">
        <v>94</v>
      </c>
      <c r="U575" s="90">
        <f t="shared" si="157"/>
        <v>0</v>
      </c>
      <c r="V575" s="89" t="str">
        <f t="shared" si="158"/>
        <v>F15</v>
      </c>
      <c r="W575" s="89">
        <f t="shared" si="151"/>
        <v>0.0100301767459323</v>
      </c>
      <c r="X575" s="89" t="s">
        <v>96</v>
      </c>
      <c r="Y575" s="90" t="s">
        <v>19</v>
      </c>
      <c r="AC575" s="89" t="s">
        <v>94</v>
      </c>
      <c r="AD575" s="90">
        <f t="shared" si="159"/>
        <v>0</v>
      </c>
      <c r="AE575" s="89" t="str">
        <f t="shared" si="160"/>
        <v>F15</v>
      </c>
      <c r="AF575" s="89">
        <f t="shared" si="152"/>
        <v>0.0106284312664555</v>
      </c>
      <c r="AG575" s="89" t="s">
        <v>96</v>
      </c>
      <c r="AH575" s="90" t="s">
        <v>25</v>
      </c>
      <c r="AL575" s="89" t="s">
        <v>94</v>
      </c>
      <c r="AM575" s="90">
        <f t="shared" si="161"/>
        <v>0</v>
      </c>
      <c r="AN575" s="89" t="str">
        <f t="shared" si="162"/>
        <v>F15</v>
      </c>
      <c r="AO575" s="89">
        <f t="shared" si="153"/>
        <v>0.0103813058891921</v>
      </c>
      <c r="AP575" s="89" t="s">
        <v>96</v>
      </c>
      <c r="AQ575" s="90" t="s">
        <v>22</v>
      </c>
      <c r="AU575" s="89" t="s">
        <v>94</v>
      </c>
      <c r="AV575" s="90">
        <f t="shared" si="163"/>
        <v>0</v>
      </c>
      <c r="AW575" s="89" t="str">
        <f t="shared" si="164"/>
        <v>F15</v>
      </c>
      <c r="AX575" s="89">
        <f t="shared" si="154"/>
        <v>0.0106343067495129</v>
      </c>
      <c r="AY575" s="89" t="s">
        <v>96</v>
      </c>
      <c r="AZ575" s="90" t="s">
        <v>21</v>
      </c>
      <c r="BD575" s="89" t="s">
        <v>94</v>
      </c>
      <c r="BE575" s="90">
        <f t="shared" si="165"/>
        <v>0</v>
      </c>
      <c r="BF575" s="89" t="str">
        <f t="shared" si="166"/>
        <v>F15</v>
      </c>
      <c r="BG575" s="89">
        <f t="shared" si="167"/>
        <v>0.0103813058891921</v>
      </c>
      <c r="BH575" s="89" t="s">
        <v>96</v>
      </c>
      <c r="BI575" s="90" t="s">
        <v>23</v>
      </c>
      <c r="BM575" s="89" t="s">
        <v>94</v>
      </c>
      <c r="BN575" s="90">
        <f t="shared" si="168"/>
        <v>0</v>
      </c>
      <c r="BO575" s="89" t="str">
        <f t="shared" si="169"/>
        <v>F15</v>
      </c>
      <c r="BP575" s="89">
        <f t="shared" si="155"/>
        <v>0.0106343067495129</v>
      </c>
      <c r="BQ575" s="89" t="s">
        <v>96</v>
      </c>
      <c r="BR575" s="90" t="s">
        <v>20</v>
      </c>
    </row>
    <row r="576" spans="11:70">
      <c r="K576" s="89" t="s">
        <v>94</v>
      </c>
      <c r="L576" s="90">
        <f t="shared" si="156"/>
        <v>0</v>
      </c>
      <c r="M576" s="90" t="s">
        <v>173</v>
      </c>
      <c r="N576" s="89">
        <f t="shared" ref="N576:N639" si="170">N480</f>
        <v>0.0105543133150902</v>
      </c>
      <c r="O576" s="89" t="s">
        <v>96</v>
      </c>
      <c r="P576" s="90" t="s">
        <v>24</v>
      </c>
      <c r="T576" s="89" t="s">
        <v>94</v>
      </c>
      <c r="U576" s="90">
        <f t="shared" si="157"/>
        <v>0</v>
      </c>
      <c r="V576" s="89" t="str">
        <f t="shared" si="158"/>
        <v>F16</v>
      </c>
      <c r="W576" s="89">
        <f t="shared" ref="W576:W639" si="171">W480</f>
        <v>0.0099792732136525</v>
      </c>
      <c r="X576" s="89" t="s">
        <v>96</v>
      </c>
      <c r="Y576" s="90" t="s">
        <v>19</v>
      </c>
      <c r="AC576" s="89" t="s">
        <v>94</v>
      </c>
      <c r="AD576" s="90">
        <f t="shared" si="159"/>
        <v>0</v>
      </c>
      <c r="AE576" s="89" t="str">
        <f t="shared" si="160"/>
        <v>F16</v>
      </c>
      <c r="AF576" s="89">
        <f t="shared" ref="AF576:AF639" si="172">AF480</f>
        <v>0.0108743339662005</v>
      </c>
      <c r="AG576" s="89" t="s">
        <v>96</v>
      </c>
      <c r="AH576" s="90" t="s">
        <v>25</v>
      </c>
      <c r="AL576" s="89" t="s">
        <v>94</v>
      </c>
      <c r="AM576" s="90">
        <f t="shared" si="161"/>
        <v>0</v>
      </c>
      <c r="AN576" s="89" t="str">
        <f t="shared" si="162"/>
        <v>F16</v>
      </c>
      <c r="AO576" s="89">
        <f t="shared" ref="AO576:AO639" si="173">AO480</f>
        <v>0.0104341093929223</v>
      </c>
      <c r="AP576" s="89" t="s">
        <v>96</v>
      </c>
      <c r="AQ576" s="90" t="s">
        <v>22</v>
      </c>
      <c r="AU576" s="89" t="s">
        <v>94</v>
      </c>
      <c r="AV576" s="90">
        <f t="shared" si="163"/>
        <v>0</v>
      </c>
      <c r="AW576" s="89" t="str">
        <f t="shared" si="164"/>
        <v>F16</v>
      </c>
      <c r="AX576" s="89">
        <f t="shared" ref="AX576:AX639" si="174">AX480</f>
        <v>0.0106626803306411</v>
      </c>
      <c r="AY576" s="89" t="s">
        <v>96</v>
      </c>
      <c r="AZ576" s="90" t="s">
        <v>21</v>
      </c>
      <c r="BD576" s="89" t="s">
        <v>94</v>
      </c>
      <c r="BE576" s="90">
        <f t="shared" si="165"/>
        <v>0</v>
      </c>
      <c r="BF576" s="89" t="str">
        <f t="shared" si="166"/>
        <v>F16</v>
      </c>
      <c r="BG576" s="89">
        <f t="shared" si="167"/>
        <v>0.0104341093929223</v>
      </c>
      <c r="BH576" s="89" t="s">
        <v>96</v>
      </c>
      <c r="BI576" s="90" t="s">
        <v>23</v>
      </c>
      <c r="BM576" s="89" t="s">
        <v>94</v>
      </c>
      <c r="BN576" s="90">
        <f t="shared" si="168"/>
        <v>0</v>
      </c>
      <c r="BO576" s="89" t="str">
        <f t="shared" si="169"/>
        <v>F16</v>
      </c>
      <c r="BP576" s="89">
        <f t="shared" ref="BP576:BP639" si="175">AX576</f>
        <v>0.0106626803306411</v>
      </c>
      <c r="BQ576" s="89" t="s">
        <v>96</v>
      </c>
      <c r="BR576" s="90" t="s">
        <v>20</v>
      </c>
    </row>
    <row r="577" spans="11:70">
      <c r="K577" s="89" t="s">
        <v>94</v>
      </c>
      <c r="L577" s="90">
        <f t="shared" ref="L577:L607" si="176">L576</f>
        <v>0</v>
      </c>
      <c r="M577" s="90" t="s">
        <v>174</v>
      </c>
      <c r="N577" s="89">
        <f t="shared" si="170"/>
        <v>0.0106052685667944</v>
      </c>
      <c r="O577" s="89" t="s">
        <v>96</v>
      </c>
      <c r="P577" s="90" t="s">
        <v>24</v>
      </c>
      <c r="T577" s="89" t="s">
        <v>94</v>
      </c>
      <c r="U577" s="90">
        <f t="shared" si="157"/>
        <v>0</v>
      </c>
      <c r="V577" s="89" t="str">
        <f t="shared" si="158"/>
        <v>F17</v>
      </c>
      <c r="W577" s="89">
        <f t="shared" si="171"/>
        <v>0.00992119731390353</v>
      </c>
      <c r="X577" s="89" t="s">
        <v>96</v>
      </c>
      <c r="Y577" s="90" t="s">
        <v>19</v>
      </c>
      <c r="AC577" s="89" t="s">
        <v>94</v>
      </c>
      <c r="AD577" s="90">
        <f t="shared" si="159"/>
        <v>0</v>
      </c>
      <c r="AE577" s="89" t="str">
        <f t="shared" si="160"/>
        <v>F17</v>
      </c>
      <c r="AF577" s="89">
        <f t="shared" si="172"/>
        <v>0.0109605224681226</v>
      </c>
      <c r="AG577" s="89" t="s">
        <v>96</v>
      </c>
      <c r="AH577" s="90" t="s">
        <v>25</v>
      </c>
      <c r="AL577" s="89" t="s">
        <v>94</v>
      </c>
      <c r="AM577" s="90">
        <f t="shared" si="161"/>
        <v>0</v>
      </c>
      <c r="AN577" s="89" t="str">
        <f t="shared" si="162"/>
        <v>F17</v>
      </c>
      <c r="AO577" s="89">
        <f t="shared" si="173"/>
        <v>0.0104276535104594</v>
      </c>
      <c r="AP577" s="89" t="s">
        <v>96</v>
      </c>
      <c r="AQ577" s="90" t="s">
        <v>22</v>
      </c>
      <c r="AU577" s="89" t="s">
        <v>94</v>
      </c>
      <c r="AV577" s="90">
        <f t="shared" si="163"/>
        <v>0</v>
      </c>
      <c r="AW577" s="89" t="str">
        <f t="shared" si="164"/>
        <v>F17</v>
      </c>
      <c r="AX577" s="89">
        <f t="shared" si="174"/>
        <v>0.0106801137608188</v>
      </c>
      <c r="AY577" s="89" t="s">
        <v>96</v>
      </c>
      <c r="AZ577" s="90" t="s">
        <v>21</v>
      </c>
      <c r="BD577" s="89" t="s">
        <v>94</v>
      </c>
      <c r="BE577" s="90">
        <f t="shared" si="165"/>
        <v>0</v>
      </c>
      <c r="BF577" s="89" t="str">
        <f t="shared" si="166"/>
        <v>F17</v>
      </c>
      <c r="BG577" s="89">
        <f t="shared" si="167"/>
        <v>0.0104276535104594</v>
      </c>
      <c r="BH577" s="89" t="s">
        <v>96</v>
      </c>
      <c r="BI577" s="90" t="s">
        <v>23</v>
      </c>
      <c r="BM577" s="89" t="s">
        <v>94</v>
      </c>
      <c r="BN577" s="90">
        <f t="shared" si="168"/>
        <v>0</v>
      </c>
      <c r="BO577" s="89" t="str">
        <f t="shared" si="169"/>
        <v>F17</v>
      </c>
      <c r="BP577" s="89">
        <f t="shared" si="175"/>
        <v>0.0106801137608188</v>
      </c>
      <c r="BQ577" s="89" t="s">
        <v>96</v>
      </c>
      <c r="BR577" s="90" t="s">
        <v>20</v>
      </c>
    </row>
    <row r="578" spans="11:70">
      <c r="K578" s="89" t="s">
        <v>94</v>
      </c>
      <c r="L578" s="90">
        <f t="shared" si="176"/>
        <v>0</v>
      </c>
      <c r="M578" s="90" t="s">
        <v>175</v>
      </c>
      <c r="N578" s="89">
        <f t="shared" si="170"/>
        <v>0.0106165675744802</v>
      </c>
      <c r="O578" s="89" t="s">
        <v>96</v>
      </c>
      <c r="P578" s="90" t="s">
        <v>24</v>
      </c>
      <c r="T578" s="89" t="s">
        <v>94</v>
      </c>
      <c r="U578" s="90">
        <f t="shared" si="157"/>
        <v>0</v>
      </c>
      <c r="V578" s="89" t="str">
        <f t="shared" si="158"/>
        <v>F18</v>
      </c>
      <c r="W578" s="89">
        <f t="shared" si="171"/>
        <v>0.00993464191061692</v>
      </c>
      <c r="X578" s="89" t="s">
        <v>96</v>
      </c>
      <c r="Y578" s="90" t="s">
        <v>19</v>
      </c>
      <c r="AC578" s="89" t="s">
        <v>94</v>
      </c>
      <c r="AD578" s="90">
        <f t="shared" si="159"/>
        <v>0</v>
      </c>
      <c r="AE578" s="89" t="str">
        <f t="shared" si="160"/>
        <v>F18</v>
      </c>
      <c r="AF578" s="89">
        <f t="shared" si="172"/>
        <v>0.0109452730566594</v>
      </c>
      <c r="AG578" s="89" t="s">
        <v>96</v>
      </c>
      <c r="AH578" s="90" t="s">
        <v>25</v>
      </c>
      <c r="AL578" s="89" t="s">
        <v>94</v>
      </c>
      <c r="AM578" s="90">
        <f t="shared" si="161"/>
        <v>0</v>
      </c>
      <c r="AN578" s="89" t="str">
        <f t="shared" si="162"/>
        <v>F18</v>
      </c>
      <c r="AO578" s="89">
        <f t="shared" si="173"/>
        <v>0.0103871414309168</v>
      </c>
      <c r="AP578" s="89" t="s">
        <v>96</v>
      </c>
      <c r="AQ578" s="90" t="s">
        <v>22</v>
      </c>
      <c r="AU578" s="89" t="s">
        <v>94</v>
      </c>
      <c r="AV578" s="90">
        <f t="shared" si="163"/>
        <v>0</v>
      </c>
      <c r="AW578" s="89" t="str">
        <f t="shared" si="164"/>
        <v>F18</v>
      </c>
      <c r="AX578" s="89">
        <f t="shared" si="174"/>
        <v>0.01064638062097</v>
      </c>
      <c r="AY578" s="89" t="s">
        <v>96</v>
      </c>
      <c r="AZ578" s="90" t="s">
        <v>21</v>
      </c>
      <c r="BD578" s="89" t="s">
        <v>94</v>
      </c>
      <c r="BE578" s="90">
        <f t="shared" si="165"/>
        <v>0</v>
      </c>
      <c r="BF578" s="89" t="str">
        <f t="shared" si="166"/>
        <v>F18</v>
      </c>
      <c r="BG578" s="89">
        <f t="shared" si="167"/>
        <v>0.0103871414309168</v>
      </c>
      <c r="BH578" s="89" t="s">
        <v>96</v>
      </c>
      <c r="BI578" s="90" t="s">
        <v>23</v>
      </c>
      <c r="BM578" s="89" t="s">
        <v>94</v>
      </c>
      <c r="BN578" s="90">
        <f t="shared" si="168"/>
        <v>0</v>
      </c>
      <c r="BO578" s="89" t="str">
        <f t="shared" si="169"/>
        <v>F18</v>
      </c>
      <c r="BP578" s="89">
        <f t="shared" si="175"/>
        <v>0.01064638062097</v>
      </c>
      <c r="BQ578" s="89" t="s">
        <v>96</v>
      </c>
      <c r="BR578" s="90" t="s">
        <v>20</v>
      </c>
    </row>
    <row r="579" spans="11:70">
      <c r="K579" s="92" t="s">
        <v>94</v>
      </c>
      <c r="L579" s="90">
        <f t="shared" si="176"/>
        <v>0</v>
      </c>
      <c r="M579" s="90" t="s">
        <v>176</v>
      </c>
      <c r="N579" s="89">
        <f t="shared" si="170"/>
        <v>0.010608110966277</v>
      </c>
      <c r="O579" s="89" t="s">
        <v>96</v>
      </c>
      <c r="P579" s="90" t="s">
        <v>24</v>
      </c>
      <c r="T579" s="89" t="s">
        <v>94</v>
      </c>
      <c r="U579" s="90">
        <f t="shared" si="157"/>
        <v>0</v>
      </c>
      <c r="V579" s="89" t="str">
        <f t="shared" si="158"/>
        <v>F19</v>
      </c>
      <c r="W579" s="89">
        <f t="shared" si="171"/>
        <v>0.0101732144504731</v>
      </c>
      <c r="X579" s="89" t="s">
        <v>96</v>
      </c>
      <c r="Y579" s="90" t="s">
        <v>19</v>
      </c>
      <c r="AC579" s="89" t="s">
        <v>94</v>
      </c>
      <c r="AD579" s="90">
        <f t="shared" si="159"/>
        <v>0</v>
      </c>
      <c r="AE579" s="89" t="str">
        <f t="shared" si="160"/>
        <v>F19</v>
      </c>
      <c r="AF579" s="89">
        <f t="shared" si="172"/>
        <v>0.0109063902844793</v>
      </c>
      <c r="AG579" s="89" t="s">
        <v>96</v>
      </c>
      <c r="AH579" s="90" t="s">
        <v>25</v>
      </c>
      <c r="AL579" s="89" t="s">
        <v>94</v>
      </c>
      <c r="AM579" s="90">
        <f t="shared" si="161"/>
        <v>0</v>
      </c>
      <c r="AN579" s="89" t="str">
        <f t="shared" si="162"/>
        <v>F19</v>
      </c>
      <c r="AO579" s="89">
        <f t="shared" si="173"/>
        <v>0.0104000813333372</v>
      </c>
      <c r="AP579" s="89" t="s">
        <v>96</v>
      </c>
      <c r="AQ579" s="90" t="s">
        <v>22</v>
      </c>
      <c r="AU579" s="89" t="s">
        <v>94</v>
      </c>
      <c r="AV579" s="90">
        <f t="shared" si="163"/>
        <v>0</v>
      </c>
      <c r="AW579" s="89" t="str">
        <f t="shared" si="164"/>
        <v>F19</v>
      </c>
      <c r="AX579" s="89">
        <f t="shared" si="174"/>
        <v>0.010656165888631</v>
      </c>
      <c r="AY579" s="89" t="s">
        <v>96</v>
      </c>
      <c r="AZ579" s="90" t="s">
        <v>21</v>
      </c>
      <c r="BD579" s="89" t="s">
        <v>94</v>
      </c>
      <c r="BE579" s="90">
        <f t="shared" si="165"/>
        <v>0</v>
      </c>
      <c r="BF579" s="89" t="str">
        <f t="shared" si="166"/>
        <v>F19</v>
      </c>
      <c r="BG579" s="89">
        <f t="shared" si="167"/>
        <v>0.0104000813333372</v>
      </c>
      <c r="BH579" s="89" t="s">
        <v>96</v>
      </c>
      <c r="BI579" s="90" t="s">
        <v>23</v>
      </c>
      <c r="BM579" s="89" t="s">
        <v>94</v>
      </c>
      <c r="BN579" s="90">
        <f t="shared" si="168"/>
        <v>0</v>
      </c>
      <c r="BO579" s="89" t="str">
        <f t="shared" si="169"/>
        <v>F19</v>
      </c>
      <c r="BP579" s="89">
        <f t="shared" si="175"/>
        <v>0.010656165888631</v>
      </c>
      <c r="BQ579" s="89" t="s">
        <v>96</v>
      </c>
      <c r="BR579" s="90" t="s">
        <v>20</v>
      </c>
    </row>
    <row r="580" spans="11:70">
      <c r="K580" s="89" t="s">
        <v>94</v>
      </c>
      <c r="L580" s="90">
        <f t="shared" si="176"/>
        <v>0</v>
      </c>
      <c r="M580" s="90" t="s">
        <v>177</v>
      </c>
      <c r="N580" s="89">
        <f t="shared" si="170"/>
        <v>0.0105938077740437</v>
      </c>
      <c r="O580" s="89" t="s">
        <v>96</v>
      </c>
      <c r="P580" s="90" t="s">
        <v>24</v>
      </c>
      <c r="T580" s="89" t="s">
        <v>94</v>
      </c>
      <c r="U580" s="90">
        <f t="shared" si="157"/>
        <v>0</v>
      </c>
      <c r="V580" s="89" t="str">
        <f t="shared" si="158"/>
        <v>F20</v>
      </c>
      <c r="W580" s="89">
        <f t="shared" si="171"/>
        <v>0.0104395391021615</v>
      </c>
      <c r="X580" s="89" t="s">
        <v>96</v>
      </c>
      <c r="Y580" s="90" t="s">
        <v>19</v>
      </c>
      <c r="AC580" s="89" t="s">
        <v>94</v>
      </c>
      <c r="AD580" s="90">
        <f t="shared" si="159"/>
        <v>0</v>
      </c>
      <c r="AE580" s="89" t="str">
        <f t="shared" si="160"/>
        <v>F20</v>
      </c>
      <c r="AF580" s="89">
        <f t="shared" si="172"/>
        <v>0.0108242416247828</v>
      </c>
      <c r="AG580" s="89" t="s">
        <v>96</v>
      </c>
      <c r="AH580" s="90" t="s">
        <v>25</v>
      </c>
      <c r="AL580" s="89" t="s">
        <v>94</v>
      </c>
      <c r="AM580" s="90">
        <f t="shared" si="161"/>
        <v>0</v>
      </c>
      <c r="AN580" s="89" t="str">
        <f t="shared" si="162"/>
        <v>F20</v>
      </c>
      <c r="AO580" s="89">
        <f t="shared" si="173"/>
        <v>0.0104666322888045</v>
      </c>
      <c r="AP580" s="89" t="s">
        <v>96</v>
      </c>
      <c r="AQ580" s="90" t="s">
        <v>22</v>
      </c>
      <c r="AU580" s="89" t="s">
        <v>94</v>
      </c>
      <c r="AV580" s="90">
        <f t="shared" si="163"/>
        <v>0</v>
      </c>
      <c r="AW580" s="89" t="str">
        <f t="shared" si="164"/>
        <v>F20</v>
      </c>
      <c r="AX580" s="89">
        <f t="shared" si="174"/>
        <v>0.0107829867197916</v>
      </c>
      <c r="AY580" s="89" t="s">
        <v>96</v>
      </c>
      <c r="AZ580" s="90" t="s">
        <v>21</v>
      </c>
      <c r="BD580" s="89" t="s">
        <v>94</v>
      </c>
      <c r="BE580" s="90">
        <f t="shared" si="165"/>
        <v>0</v>
      </c>
      <c r="BF580" s="89" t="str">
        <f t="shared" si="166"/>
        <v>F20</v>
      </c>
      <c r="BG580" s="89">
        <f t="shared" si="167"/>
        <v>0.0104666322888045</v>
      </c>
      <c r="BH580" s="89" t="s">
        <v>96</v>
      </c>
      <c r="BI580" s="90" t="s">
        <v>23</v>
      </c>
      <c r="BM580" s="89" t="s">
        <v>94</v>
      </c>
      <c r="BN580" s="90">
        <f t="shared" si="168"/>
        <v>0</v>
      </c>
      <c r="BO580" s="89" t="str">
        <f t="shared" si="169"/>
        <v>F20</v>
      </c>
      <c r="BP580" s="89">
        <f t="shared" si="175"/>
        <v>0.0107829867197916</v>
      </c>
      <c r="BQ580" s="89" t="s">
        <v>96</v>
      </c>
      <c r="BR580" s="90" t="s">
        <v>20</v>
      </c>
    </row>
    <row r="581" spans="11:70">
      <c r="K581" s="89" t="s">
        <v>94</v>
      </c>
      <c r="L581" s="90">
        <f t="shared" si="176"/>
        <v>0</v>
      </c>
      <c r="M581" s="90" t="s">
        <v>178</v>
      </c>
      <c r="N581" s="89">
        <f t="shared" si="170"/>
        <v>0.0106029519197713</v>
      </c>
      <c r="O581" s="89" t="s">
        <v>96</v>
      </c>
      <c r="P581" s="90" t="s">
        <v>24</v>
      </c>
      <c r="T581" s="89" t="s">
        <v>94</v>
      </c>
      <c r="U581" s="90">
        <f t="shared" si="157"/>
        <v>0</v>
      </c>
      <c r="V581" s="89" t="str">
        <f t="shared" si="158"/>
        <v>F21</v>
      </c>
      <c r="W581" s="89">
        <f t="shared" si="171"/>
        <v>0.0105294976266661</v>
      </c>
      <c r="X581" s="89" t="s">
        <v>96</v>
      </c>
      <c r="Y581" s="90" t="s">
        <v>19</v>
      </c>
      <c r="AC581" s="89" t="s">
        <v>94</v>
      </c>
      <c r="AD581" s="90">
        <f t="shared" si="159"/>
        <v>0</v>
      </c>
      <c r="AE581" s="89" t="str">
        <f t="shared" si="160"/>
        <v>F21</v>
      </c>
      <c r="AF581" s="89">
        <f t="shared" si="172"/>
        <v>0.0107461881281853</v>
      </c>
      <c r="AG581" s="89" t="s">
        <v>96</v>
      </c>
      <c r="AH581" s="90" t="s">
        <v>25</v>
      </c>
      <c r="AL581" s="89" t="s">
        <v>94</v>
      </c>
      <c r="AM581" s="90">
        <f t="shared" si="161"/>
        <v>0</v>
      </c>
      <c r="AN581" s="89" t="str">
        <f t="shared" si="162"/>
        <v>F21</v>
      </c>
      <c r="AO581" s="89">
        <f t="shared" si="173"/>
        <v>0.0105332942772517</v>
      </c>
      <c r="AP581" s="89" t="s">
        <v>96</v>
      </c>
      <c r="AQ581" s="90" t="s">
        <v>22</v>
      </c>
      <c r="AU581" s="89" t="s">
        <v>94</v>
      </c>
      <c r="AV581" s="90">
        <f t="shared" si="163"/>
        <v>0</v>
      </c>
      <c r="AW581" s="89" t="str">
        <f t="shared" si="164"/>
        <v>F21</v>
      </c>
      <c r="AX581" s="89">
        <f t="shared" si="174"/>
        <v>0.010946161852612</v>
      </c>
      <c r="AY581" s="89" t="s">
        <v>96</v>
      </c>
      <c r="AZ581" s="90" t="s">
        <v>21</v>
      </c>
      <c r="BD581" s="89" t="s">
        <v>94</v>
      </c>
      <c r="BE581" s="90">
        <f t="shared" si="165"/>
        <v>0</v>
      </c>
      <c r="BF581" s="89" t="str">
        <f t="shared" si="166"/>
        <v>F21</v>
      </c>
      <c r="BG581" s="89">
        <f t="shared" si="167"/>
        <v>0.0105332942772517</v>
      </c>
      <c r="BH581" s="89" t="s">
        <v>96</v>
      </c>
      <c r="BI581" s="90" t="s">
        <v>23</v>
      </c>
      <c r="BM581" s="89" t="s">
        <v>94</v>
      </c>
      <c r="BN581" s="90">
        <f t="shared" si="168"/>
        <v>0</v>
      </c>
      <c r="BO581" s="89" t="str">
        <f t="shared" si="169"/>
        <v>F21</v>
      </c>
      <c r="BP581" s="89">
        <f t="shared" si="175"/>
        <v>0.010946161852612</v>
      </c>
      <c r="BQ581" s="89" t="s">
        <v>96</v>
      </c>
      <c r="BR581" s="90" t="s">
        <v>20</v>
      </c>
    </row>
    <row r="582" spans="11:70">
      <c r="K582" s="89" t="s">
        <v>94</v>
      </c>
      <c r="L582" s="90">
        <f t="shared" si="176"/>
        <v>0</v>
      </c>
      <c r="M582" s="90" t="s">
        <v>179</v>
      </c>
      <c r="N582" s="89">
        <f t="shared" si="170"/>
        <v>0.0106499947189476</v>
      </c>
      <c r="O582" s="89" t="s">
        <v>96</v>
      </c>
      <c r="P582" s="90" t="s">
        <v>24</v>
      </c>
      <c r="T582" s="89" t="s">
        <v>94</v>
      </c>
      <c r="U582" s="90">
        <f t="shared" si="157"/>
        <v>0</v>
      </c>
      <c r="V582" s="89" t="str">
        <f t="shared" si="158"/>
        <v>F22</v>
      </c>
      <c r="W582" s="89">
        <f t="shared" si="171"/>
        <v>0.0104509545147346</v>
      </c>
      <c r="X582" s="89" t="s">
        <v>96</v>
      </c>
      <c r="Y582" s="90" t="s">
        <v>19</v>
      </c>
      <c r="AC582" s="89" t="s">
        <v>94</v>
      </c>
      <c r="AD582" s="90">
        <f t="shared" si="159"/>
        <v>0</v>
      </c>
      <c r="AE582" s="89" t="str">
        <f t="shared" si="160"/>
        <v>F22</v>
      </c>
      <c r="AF582" s="89">
        <f t="shared" si="172"/>
        <v>0.010743373856073</v>
      </c>
      <c r="AG582" s="89" t="s">
        <v>96</v>
      </c>
      <c r="AH582" s="90" t="s">
        <v>25</v>
      </c>
      <c r="AL582" s="89" t="s">
        <v>94</v>
      </c>
      <c r="AM582" s="90">
        <f t="shared" si="161"/>
        <v>0</v>
      </c>
      <c r="AN582" s="89" t="str">
        <f t="shared" si="162"/>
        <v>F22</v>
      </c>
      <c r="AO582" s="89">
        <f t="shared" si="173"/>
        <v>0.0105724394852788</v>
      </c>
      <c r="AP582" s="89" t="s">
        <v>96</v>
      </c>
      <c r="AQ582" s="90" t="s">
        <v>22</v>
      </c>
      <c r="AU582" s="89" t="s">
        <v>94</v>
      </c>
      <c r="AV582" s="90">
        <f t="shared" si="163"/>
        <v>0</v>
      </c>
      <c r="AW582" s="89" t="str">
        <f t="shared" si="164"/>
        <v>F22</v>
      </c>
      <c r="AX582" s="89">
        <f t="shared" si="174"/>
        <v>0.0111347269501046</v>
      </c>
      <c r="AY582" s="89" t="s">
        <v>96</v>
      </c>
      <c r="AZ582" s="90" t="s">
        <v>21</v>
      </c>
      <c r="BD582" s="89" t="s">
        <v>94</v>
      </c>
      <c r="BE582" s="90">
        <f t="shared" si="165"/>
        <v>0</v>
      </c>
      <c r="BF582" s="89" t="str">
        <f t="shared" si="166"/>
        <v>F22</v>
      </c>
      <c r="BG582" s="89">
        <f t="shared" si="167"/>
        <v>0.0105724394852788</v>
      </c>
      <c r="BH582" s="89" t="s">
        <v>96</v>
      </c>
      <c r="BI582" s="90" t="s">
        <v>23</v>
      </c>
      <c r="BM582" s="89" t="s">
        <v>94</v>
      </c>
      <c r="BN582" s="90">
        <f t="shared" si="168"/>
        <v>0</v>
      </c>
      <c r="BO582" s="89" t="str">
        <f t="shared" si="169"/>
        <v>F22</v>
      </c>
      <c r="BP582" s="89">
        <f t="shared" si="175"/>
        <v>0.0111347269501046</v>
      </c>
      <c r="BQ582" s="89" t="s">
        <v>96</v>
      </c>
      <c r="BR582" s="90" t="s">
        <v>20</v>
      </c>
    </row>
    <row r="583" spans="11:70">
      <c r="K583" s="93" t="s">
        <v>94</v>
      </c>
      <c r="L583" s="90">
        <f t="shared" si="176"/>
        <v>0</v>
      </c>
      <c r="M583" s="90" t="s">
        <v>180</v>
      </c>
      <c r="N583" s="89">
        <f t="shared" si="170"/>
        <v>0.0107286089170435</v>
      </c>
      <c r="O583" s="94" t="s">
        <v>96</v>
      </c>
      <c r="P583" s="90" t="s">
        <v>24</v>
      </c>
      <c r="T583" s="89" t="s">
        <v>94</v>
      </c>
      <c r="U583" s="90">
        <f t="shared" si="157"/>
        <v>0</v>
      </c>
      <c r="V583" s="89" t="str">
        <f t="shared" si="158"/>
        <v>F23</v>
      </c>
      <c r="W583" s="89">
        <f t="shared" si="171"/>
        <v>0.010240244057547</v>
      </c>
      <c r="X583" s="94" t="s">
        <v>96</v>
      </c>
      <c r="Y583" s="90" t="s">
        <v>19</v>
      </c>
      <c r="AC583" s="89" t="s">
        <v>94</v>
      </c>
      <c r="AD583" s="90">
        <f t="shared" si="159"/>
        <v>0</v>
      </c>
      <c r="AE583" s="89" t="str">
        <f t="shared" si="160"/>
        <v>F23</v>
      </c>
      <c r="AF583" s="89">
        <f t="shared" si="172"/>
        <v>0.0109657673124447</v>
      </c>
      <c r="AG583" s="94" t="s">
        <v>96</v>
      </c>
      <c r="AH583" s="90" t="s">
        <v>25</v>
      </c>
      <c r="AL583" s="89" t="s">
        <v>94</v>
      </c>
      <c r="AM583" s="90">
        <f t="shared" si="161"/>
        <v>0</v>
      </c>
      <c r="AN583" s="89" t="str">
        <f t="shared" si="162"/>
        <v>F23</v>
      </c>
      <c r="AO583" s="89">
        <f t="shared" si="173"/>
        <v>0.0106351320566266</v>
      </c>
      <c r="AP583" s="94" t="s">
        <v>96</v>
      </c>
      <c r="AQ583" s="90" t="s">
        <v>22</v>
      </c>
      <c r="AU583" s="89" t="s">
        <v>94</v>
      </c>
      <c r="AV583" s="90">
        <f t="shared" si="163"/>
        <v>0</v>
      </c>
      <c r="AW583" s="89" t="str">
        <f t="shared" si="164"/>
        <v>F23</v>
      </c>
      <c r="AX583" s="89">
        <f t="shared" si="174"/>
        <v>0.0114198689107316</v>
      </c>
      <c r="AY583" s="94" t="s">
        <v>96</v>
      </c>
      <c r="AZ583" s="90" t="s">
        <v>21</v>
      </c>
      <c r="BD583" s="89" t="s">
        <v>94</v>
      </c>
      <c r="BE583" s="90">
        <f t="shared" si="165"/>
        <v>0</v>
      </c>
      <c r="BF583" s="89" t="str">
        <f t="shared" si="166"/>
        <v>F23</v>
      </c>
      <c r="BG583" s="89">
        <f t="shared" si="167"/>
        <v>0.0106351320566266</v>
      </c>
      <c r="BH583" s="94" t="s">
        <v>96</v>
      </c>
      <c r="BI583" s="90" t="s">
        <v>23</v>
      </c>
      <c r="BM583" s="89" t="s">
        <v>94</v>
      </c>
      <c r="BN583" s="90">
        <f t="shared" si="168"/>
        <v>0</v>
      </c>
      <c r="BO583" s="89" t="str">
        <f t="shared" si="169"/>
        <v>F23</v>
      </c>
      <c r="BP583" s="89">
        <f t="shared" si="175"/>
        <v>0.0114198689107316</v>
      </c>
      <c r="BQ583" s="94" t="s">
        <v>96</v>
      </c>
      <c r="BR583" s="90" t="s">
        <v>20</v>
      </c>
    </row>
    <row r="584" spans="11:70">
      <c r="K584" s="89" t="s">
        <v>94</v>
      </c>
      <c r="L584" s="90">
        <f t="shared" si="176"/>
        <v>0</v>
      </c>
      <c r="M584" s="90" t="s">
        <v>181</v>
      </c>
      <c r="N584" s="89">
        <f t="shared" si="170"/>
        <v>0.0116721656639418</v>
      </c>
      <c r="O584" s="89" t="s">
        <v>96</v>
      </c>
      <c r="P584" s="90" t="s">
        <v>24</v>
      </c>
      <c r="T584" s="89" t="s">
        <v>94</v>
      </c>
      <c r="U584" s="90">
        <f t="shared" si="157"/>
        <v>0</v>
      </c>
      <c r="V584" s="89" t="str">
        <f t="shared" si="158"/>
        <v>W0</v>
      </c>
      <c r="W584" s="89">
        <f t="shared" si="171"/>
        <v>0.013746547699084</v>
      </c>
      <c r="X584" s="89" t="s">
        <v>96</v>
      </c>
      <c r="Y584" s="90" t="s">
        <v>19</v>
      </c>
      <c r="AC584" s="89" t="s">
        <v>94</v>
      </c>
      <c r="AD584" s="90">
        <f t="shared" si="159"/>
        <v>0</v>
      </c>
      <c r="AE584" s="89" t="str">
        <f t="shared" si="160"/>
        <v>W0</v>
      </c>
      <c r="AF584" s="89">
        <f t="shared" si="172"/>
        <v>0.0134361007747033</v>
      </c>
      <c r="AG584" s="89" t="s">
        <v>96</v>
      </c>
      <c r="AH584" s="90" t="s">
        <v>25</v>
      </c>
      <c r="AL584" s="89" t="s">
        <v>94</v>
      </c>
      <c r="AM584" s="90">
        <f t="shared" si="161"/>
        <v>0</v>
      </c>
      <c r="AN584" s="89" t="str">
        <f t="shared" si="162"/>
        <v>W0</v>
      </c>
      <c r="AO584" s="89">
        <f t="shared" si="173"/>
        <v>0.0130605786484265</v>
      </c>
      <c r="AP584" s="89" t="s">
        <v>96</v>
      </c>
      <c r="AQ584" s="90" t="s">
        <v>22</v>
      </c>
      <c r="AU584" s="89" t="s">
        <v>94</v>
      </c>
      <c r="AV584" s="90">
        <f t="shared" si="163"/>
        <v>0</v>
      </c>
      <c r="AW584" s="89" t="str">
        <f t="shared" si="164"/>
        <v>W0</v>
      </c>
      <c r="AX584" s="89">
        <f t="shared" si="174"/>
        <v>0.0127055580665203</v>
      </c>
      <c r="AY584" s="89" t="s">
        <v>96</v>
      </c>
      <c r="AZ584" s="90" t="s">
        <v>21</v>
      </c>
      <c r="BD584" s="89" t="s">
        <v>94</v>
      </c>
      <c r="BE584" s="90">
        <f t="shared" si="165"/>
        <v>0</v>
      </c>
      <c r="BF584" s="89" t="str">
        <f t="shared" si="166"/>
        <v>W0</v>
      </c>
      <c r="BG584" s="89">
        <f t="shared" si="167"/>
        <v>0.0130605786484265</v>
      </c>
      <c r="BH584" s="89" t="s">
        <v>96</v>
      </c>
      <c r="BI584" s="90" t="s">
        <v>23</v>
      </c>
      <c r="BM584" s="89" t="s">
        <v>94</v>
      </c>
      <c r="BN584" s="90">
        <f t="shared" si="168"/>
        <v>0</v>
      </c>
      <c r="BO584" s="89" t="str">
        <f t="shared" si="169"/>
        <v>W0</v>
      </c>
      <c r="BP584" s="89">
        <f t="shared" si="175"/>
        <v>0.0127055580665203</v>
      </c>
      <c r="BQ584" s="89" t="s">
        <v>96</v>
      </c>
      <c r="BR584" s="90" t="s">
        <v>20</v>
      </c>
    </row>
    <row r="585" spans="11:70">
      <c r="K585" s="89" t="s">
        <v>94</v>
      </c>
      <c r="L585" s="90">
        <f t="shared" si="176"/>
        <v>0</v>
      </c>
      <c r="M585" s="90" t="s">
        <v>182</v>
      </c>
      <c r="N585" s="89">
        <f t="shared" si="170"/>
        <v>0.0116279291498786</v>
      </c>
      <c r="O585" s="89" t="s">
        <v>96</v>
      </c>
      <c r="P585" s="90" t="s">
        <v>24</v>
      </c>
      <c r="T585" s="89" t="s">
        <v>94</v>
      </c>
      <c r="U585" s="90">
        <f t="shared" si="157"/>
        <v>0</v>
      </c>
      <c r="V585" s="89" t="str">
        <f t="shared" si="158"/>
        <v>W1</v>
      </c>
      <c r="W585" s="89">
        <f t="shared" si="171"/>
        <v>0.013306284697205</v>
      </c>
      <c r="X585" s="89" t="s">
        <v>96</v>
      </c>
      <c r="Y585" s="90" t="s">
        <v>19</v>
      </c>
      <c r="AC585" s="89" t="s">
        <v>94</v>
      </c>
      <c r="AD585" s="90">
        <f t="shared" si="159"/>
        <v>0</v>
      </c>
      <c r="AE585" s="89" t="str">
        <f t="shared" si="160"/>
        <v>W1</v>
      </c>
      <c r="AF585" s="89">
        <f t="shared" si="172"/>
        <v>0.0135414304736629</v>
      </c>
      <c r="AG585" s="89" t="s">
        <v>96</v>
      </c>
      <c r="AH585" s="90" t="s">
        <v>25</v>
      </c>
      <c r="AL585" s="89" t="s">
        <v>94</v>
      </c>
      <c r="AM585" s="90">
        <f t="shared" si="161"/>
        <v>0</v>
      </c>
      <c r="AN585" s="89" t="str">
        <f t="shared" si="162"/>
        <v>W1</v>
      </c>
      <c r="AO585" s="89">
        <f t="shared" si="173"/>
        <v>0.012947381496885</v>
      </c>
      <c r="AP585" s="89" t="s">
        <v>96</v>
      </c>
      <c r="AQ585" s="90" t="s">
        <v>22</v>
      </c>
      <c r="AU585" s="89" t="s">
        <v>94</v>
      </c>
      <c r="AV585" s="90">
        <f t="shared" si="163"/>
        <v>0</v>
      </c>
      <c r="AW585" s="89" t="str">
        <f t="shared" si="164"/>
        <v>W1</v>
      </c>
      <c r="AX585" s="89">
        <f t="shared" si="174"/>
        <v>0.0124864552527677</v>
      </c>
      <c r="AY585" s="89" t="s">
        <v>96</v>
      </c>
      <c r="AZ585" s="90" t="s">
        <v>21</v>
      </c>
      <c r="BD585" s="89" t="s">
        <v>94</v>
      </c>
      <c r="BE585" s="90">
        <f t="shared" si="165"/>
        <v>0</v>
      </c>
      <c r="BF585" s="89" t="str">
        <f t="shared" si="166"/>
        <v>W1</v>
      </c>
      <c r="BG585" s="89">
        <f t="shared" si="167"/>
        <v>0.012947381496885</v>
      </c>
      <c r="BH585" s="89" t="s">
        <v>96</v>
      </c>
      <c r="BI585" s="90" t="s">
        <v>23</v>
      </c>
      <c r="BM585" s="89" t="s">
        <v>94</v>
      </c>
      <c r="BN585" s="90">
        <f t="shared" si="168"/>
        <v>0</v>
      </c>
      <c r="BO585" s="89" t="str">
        <f t="shared" si="169"/>
        <v>W1</v>
      </c>
      <c r="BP585" s="89">
        <f t="shared" si="175"/>
        <v>0.0124864552527677</v>
      </c>
      <c r="BQ585" s="89" t="s">
        <v>96</v>
      </c>
      <c r="BR585" s="90" t="s">
        <v>20</v>
      </c>
    </row>
    <row r="586" spans="11:70">
      <c r="K586" s="89" t="s">
        <v>94</v>
      </c>
      <c r="L586" s="90">
        <f t="shared" si="176"/>
        <v>0</v>
      </c>
      <c r="M586" s="90" t="s">
        <v>183</v>
      </c>
      <c r="N586" s="89">
        <f t="shared" si="170"/>
        <v>0.0115306629242922</v>
      </c>
      <c r="O586" s="89" t="s">
        <v>96</v>
      </c>
      <c r="P586" s="90" t="s">
        <v>24</v>
      </c>
      <c r="T586" s="89" t="s">
        <v>94</v>
      </c>
      <c r="U586" s="90">
        <f t="shared" si="157"/>
        <v>0</v>
      </c>
      <c r="V586" s="89" t="str">
        <f t="shared" si="158"/>
        <v>W2</v>
      </c>
      <c r="W586" s="89">
        <f t="shared" si="171"/>
        <v>0.0127397628774967</v>
      </c>
      <c r="X586" s="89" t="s">
        <v>96</v>
      </c>
      <c r="Y586" s="90" t="s">
        <v>19</v>
      </c>
      <c r="AC586" s="89" t="s">
        <v>94</v>
      </c>
      <c r="AD586" s="90">
        <f t="shared" si="159"/>
        <v>0</v>
      </c>
      <c r="AE586" s="89" t="str">
        <f t="shared" si="160"/>
        <v>W2</v>
      </c>
      <c r="AF586" s="89">
        <f t="shared" si="172"/>
        <v>0.0134599033531735</v>
      </c>
      <c r="AG586" s="89" t="s">
        <v>96</v>
      </c>
      <c r="AH586" s="90" t="s">
        <v>25</v>
      </c>
      <c r="AL586" s="89" t="s">
        <v>94</v>
      </c>
      <c r="AM586" s="90">
        <f t="shared" si="161"/>
        <v>0</v>
      </c>
      <c r="AN586" s="89" t="str">
        <f t="shared" si="162"/>
        <v>W2</v>
      </c>
      <c r="AO586" s="89">
        <f t="shared" si="173"/>
        <v>0.0127678788345884</v>
      </c>
      <c r="AP586" s="89" t="s">
        <v>96</v>
      </c>
      <c r="AQ586" s="90" t="s">
        <v>22</v>
      </c>
      <c r="AU586" s="89" t="s">
        <v>94</v>
      </c>
      <c r="AV586" s="90">
        <f t="shared" si="163"/>
        <v>0</v>
      </c>
      <c r="AW586" s="89" t="str">
        <f t="shared" si="164"/>
        <v>W2</v>
      </c>
      <c r="AX586" s="89">
        <f t="shared" si="174"/>
        <v>0.0122202971539407</v>
      </c>
      <c r="AY586" s="89" t="s">
        <v>96</v>
      </c>
      <c r="AZ586" s="90" t="s">
        <v>21</v>
      </c>
      <c r="BD586" s="89" t="s">
        <v>94</v>
      </c>
      <c r="BE586" s="90">
        <f t="shared" si="165"/>
        <v>0</v>
      </c>
      <c r="BF586" s="89" t="str">
        <f t="shared" si="166"/>
        <v>W2</v>
      </c>
      <c r="BG586" s="89">
        <f t="shared" si="167"/>
        <v>0.0127678788345884</v>
      </c>
      <c r="BH586" s="89" t="s">
        <v>96</v>
      </c>
      <c r="BI586" s="90" t="s">
        <v>23</v>
      </c>
      <c r="BM586" s="89" t="s">
        <v>94</v>
      </c>
      <c r="BN586" s="90">
        <f t="shared" si="168"/>
        <v>0</v>
      </c>
      <c r="BO586" s="89" t="str">
        <f t="shared" si="169"/>
        <v>W2</v>
      </c>
      <c r="BP586" s="89">
        <f t="shared" si="175"/>
        <v>0.0122202971539407</v>
      </c>
      <c r="BQ586" s="89" t="s">
        <v>96</v>
      </c>
      <c r="BR586" s="90" t="s">
        <v>20</v>
      </c>
    </row>
    <row r="587" spans="11:70">
      <c r="K587" s="92" t="s">
        <v>94</v>
      </c>
      <c r="L587" s="90">
        <f t="shared" si="176"/>
        <v>0</v>
      </c>
      <c r="M587" s="90" t="s">
        <v>184</v>
      </c>
      <c r="N587" s="89">
        <f t="shared" si="170"/>
        <v>0.0114186169128008</v>
      </c>
      <c r="O587" s="89" t="s">
        <v>96</v>
      </c>
      <c r="P587" s="90" t="s">
        <v>24</v>
      </c>
      <c r="T587" s="89" t="s">
        <v>94</v>
      </c>
      <c r="U587" s="90">
        <f t="shared" si="157"/>
        <v>0</v>
      </c>
      <c r="V587" s="89" t="str">
        <f t="shared" si="158"/>
        <v>W3</v>
      </c>
      <c r="W587" s="89">
        <f t="shared" si="171"/>
        <v>0.0122738141593863</v>
      </c>
      <c r="X587" s="89" t="s">
        <v>96</v>
      </c>
      <c r="Y587" s="90" t="s">
        <v>19</v>
      </c>
      <c r="AC587" s="89" t="s">
        <v>94</v>
      </c>
      <c r="AD587" s="90">
        <f t="shared" si="159"/>
        <v>0</v>
      </c>
      <c r="AE587" s="89" t="str">
        <f t="shared" si="160"/>
        <v>W3</v>
      </c>
      <c r="AF587" s="89">
        <f t="shared" si="172"/>
        <v>0.0131930553402525</v>
      </c>
      <c r="AG587" s="89" t="s">
        <v>96</v>
      </c>
      <c r="AH587" s="90" t="s">
        <v>25</v>
      </c>
      <c r="AL587" s="89" t="s">
        <v>94</v>
      </c>
      <c r="AM587" s="90">
        <f t="shared" si="161"/>
        <v>0</v>
      </c>
      <c r="AN587" s="89" t="str">
        <f t="shared" si="162"/>
        <v>W3</v>
      </c>
      <c r="AO587" s="89">
        <f t="shared" si="173"/>
        <v>0.0125143530868874</v>
      </c>
      <c r="AP587" s="89" t="s">
        <v>96</v>
      </c>
      <c r="AQ587" s="90" t="s">
        <v>22</v>
      </c>
      <c r="AU587" s="89" t="s">
        <v>94</v>
      </c>
      <c r="AV587" s="90">
        <f t="shared" si="163"/>
        <v>0</v>
      </c>
      <c r="AW587" s="89" t="str">
        <f t="shared" si="164"/>
        <v>W3</v>
      </c>
      <c r="AX587" s="89">
        <f t="shared" si="174"/>
        <v>0.0117911591434718</v>
      </c>
      <c r="AY587" s="89" t="s">
        <v>96</v>
      </c>
      <c r="AZ587" s="90" t="s">
        <v>21</v>
      </c>
      <c r="BD587" s="89" t="s">
        <v>94</v>
      </c>
      <c r="BE587" s="90">
        <f t="shared" si="165"/>
        <v>0</v>
      </c>
      <c r="BF587" s="89" t="str">
        <f t="shared" si="166"/>
        <v>W3</v>
      </c>
      <c r="BG587" s="89">
        <f t="shared" si="167"/>
        <v>0.0125143530868874</v>
      </c>
      <c r="BH587" s="89" t="s">
        <v>96</v>
      </c>
      <c r="BI587" s="90" t="s">
        <v>23</v>
      </c>
      <c r="BM587" s="89" t="s">
        <v>94</v>
      </c>
      <c r="BN587" s="90">
        <f t="shared" si="168"/>
        <v>0</v>
      </c>
      <c r="BO587" s="89" t="str">
        <f t="shared" si="169"/>
        <v>W3</v>
      </c>
      <c r="BP587" s="89">
        <f t="shared" si="175"/>
        <v>0.0117911591434718</v>
      </c>
      <c r="BQ587" s="89" t="s">
        <v>96</v>
      </c>
      <c r="BR587" s="90" t="s">
        <v>20</v>
      </c>
    </row>
    <row r="588" spans="11:70">
      <c r="K588" s="89" t="s">
        <v>94</v>
      </c>
      <c r="L588" s="90">
        <f t="shared" si="176"/>
        <v>0</v>
      </c>
      <c r="M588" s="90" t="s">
        <v>185</v>
      </c>
      <c r="N588" s="89">
        <f t="shared" si="170"/>
        <v>0.0112407620887148</v>
      </c>
      <c r="O588" s="89" t="s">
        <v>96</v>
      </c>
      <c r="P588" s="90" t="s">
        <v>24</v>
      </c>
      <c r="T588" s="89" t="s">
        <v>94</v>
      </c>
      <c r="U588" s="90">
        <f t="shared" si="157"/>
        <v>0</v>
      </c>
      <c r="V588" s="89" t="str">
        <f t="shared" si="158"/>
        <v>W4</v>
      </c>
      <c r="W588" s="89">
        <f t="shared" si="171"/>
        <v>0.0119283630411</v>
      </c>
      <c r="X588" s="89" t="s">
        <v>96</v>
      </c>
      <c r="Y588" s="90" t="s">
        <v>19</v>
      </c>
      <c r="AC588" s="89" t="s">
        <v>94</v>
      </c>
      <c r="AD588" s="90">
        <f t="shared" si="159"/>
        <v>0</v>
      </c>
      <c r="AE588" s="89" t="str">
        <f t="shared" si="160"/>
        <v>W4</v>
      </c>
      <c r="AF588" s="89">
        <f t="shared" si="172"/>
        <v>0.0127699145974683</v>
      </c>
      <c r="AG588" s="89" t="s">
        <v>96</v>
      </c>
      <c r="AH588" s="90" t="s">
        <v>25</v>
      </c>
      <c r="AL588" s="89" t="s">
        <v>94</v>
      </c>
      <c r="AM588" s="90">
        <f t="shared" si="161"/>
        <v>0</v>
      </c>
      <c r="AN588" s="89" t="str">
        <f t="shared" si="162"/>
        <v>W4</v>
      </c>
      <c r="AO588" s="89">
        <f t="shared" si="173"/>
        <v>0.0121607856393032</v>
      </c>
      <c r="AP588" s="89" t="s">
        <v>96</v>
      </c>
      <c r="AQ588" s="90" t="s">
        <v>22</v>
      </c>
      <c r="AU588" s="89" t="s">
        <v>94</v>
      </c>
      <c r="AV588" s="90">
        <f t="shared" si="163"/>
        <v>0</v>
      </c>
      <c r="AW588" s="89" t="str">
        <f t="shared" si="164"/>
        <v>W4</v>
      </c>
      <c r="AX588" s="89">
        <f t="shared" si="174"/>
        <v>0.0111442981240238</v>
      </c>
      <c r="AY588" s="89" t="s">
        <v>96</v>
      </c>
      <c r="AZ588" s="90" t="s">
        <v>21</v>
      </c>
      <c r="BD588" s="89" t="s">
        <v>94</v>
      </c>
      <c r="BE588" s="90">
        <f t="shared" si="165"/>
        <v>0</v>
      </c>
      <c r="BF588" s="89" t="str">
        <f t="shared" si="166"/>
        <v>W4</v>
      </c>
      <c r="BG588" s="89">
        <f t="shared" si="167"/>
        <v>0.0121607856393032</v>
      </c>
      <c r="BH588" s="89" t="s">
        <v>96</v>
      </c>
      <c r="BI588" s="90" t="s">
        <v>23</v>
      </c>
      <c r="BM588" s="89" t="s">
        <v>94</v>
      </c>
      <c r="BN588" s="90">
        <f t="shared" si="168"/>
        <v>0</v>
      </c>
      <c r="BO588" s="89" t="str">
        <f t="shared" si="169"/>
        <v>W4</v>
      </c>
      <c r="BP588" s="89">
        <f t="shared" si="175"/>
        <v>0.0111442981240238</v>
      </c>
      <c r="BQ588" s="89" t="s">
        <v>96</v>
      </c>
      <c r="BR588" s="90" t="s">
        <v>20</v>
      </c>
    </row>
    <row r="589" spans="11:70">
      <c r="K589" s="89" t="s">
        <v>94</v>
      </c>
      <c r="L589" s="90">
        <f t="shared" si="176"/>
        <v>0</v>
      </c>
      <c r="M589" s="90" t="s">
        <v>186</v>
      </c>
      <c r="N589" s="89">
        <f t="shared" si="170"/>
        <v>0.0109816188568309</v>
      </c>
      <c r="O589" s="89" t="s">
        <v>96</v>
      </c>
      <c r="P589" s="90" t="s">
        <v>24</v>
      </c>
      <c r="T589" s="89" t="s">
        <v>94</v>
      </c>
      <c r="U589" s="90">
        <f t="shared" si="157"/>
        <v>0</v>
      </c>
      <c r="V589" s="89" t="str">
        <f t="shared" si="158"/>
        <v>W5</v>
      </c>
      <c r="W589" s="89">
        <f t="shared" si="171"/>
        <v>0.0117678407290691</v>
      </c>
      <c r="X589" s="89" t="s">
        <v>96</v>
      </c>
      <c r="Y589" s="90" t="s">
        <v>19</v>
      </c>
      <c r="AC589" s="89" t="s">
        <v>94</v>
      </c>
      <c r="AD589" s="90">
        <f t="shared" si="159"/>
        <v>0</v>
      </c>
      <c r="AE589" s="89" t="str">
        <f t="shared" si="160"/>
        <v>W5</v>
      </c>
      <c r="AF589" s="89">
        <f t="shared" si="172"/>
        <v>0.0121471569711641</v>
      </c>
      <c r="AG589" s="89" t="s">
        <v>96</v>
      </c>
      <c r="AH589" s="90" t="s">
        <v>25</v>
      </c>
      <c r="AL589" s="89" t="s">
        <v>94</v>
      </c>
      <c r="AM589" s="90">
        <f t="shared" si="161"/>
        <v>0</v>
      </c>
      <c r="AN589" s="89" t="str">
        <f t="shared" si="162"/>
        <v>W5</v>
      </c>
      <c r="AO589" s="89">
        <f t="shared" si="173"/>
        <v>0.0117558136805204</v>
      </c>
      <c r="AP589" s="89" t="s">
        <v>96</v>
      </c>
      <c r="AQ589" s="90" t="s">
        <v>22</v>
      </c>
      <c r="AU589" s="89" t="s">
        <v>94</v>
      </c>
      <c r="AV589" s="90">
        <f t="shared" si="163"/>
        <v>0</v>
      </c>
      <c r="AW589" s="89" t="str">
        <f t="shared" si="164"/>
        <v>W5</v>
      </c>
      <c r="AX589" s="89">
        <f t="shared" si="174"/>
        <v>0.0104396375114622</v>
      </c>
      <c r="AY589" s="89" t="s">
        <v>96</v>
      </c>
      <c r="AZ589" s="90" t="s">
        <v>21</v>
      </c>
      <c r="BD589" s="89" t="s">
        <v>94</v>
      </c>
      <c r="BE589" s="90">
        <f t="shared" si="165"/>
        <v>0</v>
      </c>
      <c r="BF589" s="89" t="str">
        <f t="shared" si="166"/>
        <v>W5</v>
      </c>
      <c r="BG589" s="89">
        <f t="shared" si="167"/>
        <v>0.0117558136805204</v>
      </c>
      <c r="BH589" s="89" t="s">
        <v>96</v>
      </c>
      <c r="BI589" s="90" t="s">
        <v>23</v>
      </c>
      <c r="BM589" s="89" t="s">
        <v>94</v>
      </c>
      <c r="BN589" s="90">
        <f t="shared" si="168"/>
        <v>0</v>
      </c>
      <c r="BO589" s="89" t="str">
        <f t="shared" si="169"/>
        <v>W5</v>
      </c>
      <c r="BP589" s="89">
        <f t="shared" si="175"/>
        <v>0.0104396375114622</v>
      </c>
      <c r="BQ589" s="89" t="s">
        <v>96</v>
      </c>
      <c r="BR589" s="90" t="s">
        <v>20</v>
      </c>
    </row>
    <row r="590" spans="11:70">
      <c r="K590" s="89" t="s">
        <v>94</v>
      </c>
      <c r="L590" s="90">
        <f t="shared" si="176"/>
        <v>0</v>
      </c>
      <c r="M590" s="90" t="s">
        <v>187</v>
      </c>
      <c r="N590" s="89">
        <f t="shared" si="170"/>
        <v>0.0107261623967495</v>
      </c>
      <c r="O590" s="89" t="s">
        <v>96</v>
      </c>
      <c r="P590" s="90" t="s">
        <v>24</v>
      </c>
      <c r="T590" s="89" t="s">
        <v>94</v>
      </c>
      <c r="U590" s="90">
        <f t="shared" si="157"/>
        <v>0</v>
      </c>
      <c r="V590" s="89" t="str">
        <f t="shared" si="158"/>
        <v>W6</v>
      </c>
      <c r="W590" s="89">
        <f t="shared" si="171"/>
        <v>0.011746882242616</v>
      </c>
      <c r="X590" s="89" t="s">
        <v>96</v>
      </c>
      <c r="Y590" s="90" t="s">
        <v>19</v>
      </c>
      <c r="AC590" s="89" t="s">
        <v>94</v>
      </c>
      <c r="AD590" s="90">
        <f t="shared" si="159"/>
        <v>0</v>
      </c>
      <c r="AE590" s="89" t="str">
        <f t="shared" si="160"/>
        <v>W6</v>
      </c>
      <c r="AF590" s="89">
        <f t="shared" si="172"/>
        <v>0.0114581192317221</v>
      </c>
      <c r="AG590" s="89" t="s">
        <v>96</v>
      </c>
      <c r="AH590" s="90" t="s">
        <v>25</v>
      </c>
      <c r="AL590" s="89" t="s">
        <v>94</v>
      </c>
      <c r="AM590" s="90">
        <f t="shared" si="161"/>
        <v>0</v>
      </c>
      <c r="AN590" s="89" t="str">
        <f t="shared" si="162"/>
        <v>W6</v>
      </c>
      <c r="AO590" s="89">
        <f t="shared" si="173"/>
        <v>0.0114263268133335</v>
      </c>
      <c r="AP590" s="89" t="s">
        <v>96</v>
      </c>
      <c r="AQ590" s="90" t="s">
        <v>22</v>
      </c>
      <c r="AU590" s="89" t="s">
        <v>94</v>
      </c>
      <c r="AV590" s="90">
        <f t="shared" si="163"/>
        <v>0</v>
      </c>
      <c r="AW590" s="89" t="str">
        <f t="shared" si="164"/>
        <v>W6</v>
      </c>
      <c r="AX590" s="89">
        <f t="shared" si="174"/>
        <v>0.00992458573966148</v>
      </c>
      <c r="AY590" s="89" t="s">
        <v>96</v>
      </c>
      <c r="AZ590" s="90" t="s">
        <v>21</v>
      </c>
      <c r="BD590" s="89" t="s">
        <v>94</v>
      </c>
      <c r="BE590" s="90">
        <f t="shared" si="165"/>
        <v>0</v>
      </c>
      <c r="BF590" s="89" t="str">
        <f t="shared" si="166"/>
        <v>W6</v>
      </c>
      <c r="BG590" s="89">
        <f t="shared" si="167"/>
        <v>0.0114263268133335</v>
      </c>
      <c r="BH590" s="89" t="s">
        <v>96</v>
      </c>
      <c r="BI590" s="90" t="s">
        <v>23</v>
      </c>
      <c r="BM590" s="89" t="s">
        <v>94</v>
      </c>
      <c r="BN590" s="90">
        <f t="shared" si="168"/>
        <v>0</v>
      </c>
      <c r="BO590" s="89" t="str">
        <f t="shared" si="169"/>
        <v>W6</v>
      </c>
      <c r="BP590" s="89">
        <f t="shared" si="175"/>
        <v>0.00992458573966148</v>
      </c>
      <c r="BQ590" s="89" t="s">
        <v>96</v>
      </c>
      <c r="BR590" s="90" t="s">
        <v>20</v>
      </c>
    </row>
    <row r="591" spans="11:70">
      <c r="K591" s="92" t="s">
        <v>94</v>
      </c>
      <c r="L591" s="90">
        <f t="shared" si="176"/>
        <v>0</v>
      </c>
      <c r="M591" s="90" t="s">
        <v>188</v>
      </c>
      <c r="N591" s="89">
        <f t="shared" si="170"/>
        <v>0.0105323596541723</v>
      </c>
      <c r="O591" s="89" t="s">
        <v>96</v>
      </c>
      <c r="P591" s="90" t="s">
        <v>24</v>
      </c>
      <c r="T591" s="89" t="s">
        <v>94</v>
      </c>
      <c r="U591" s="90">
        <f t="shared" si="157"/>
        <v>0</v>
      </c>
      <c r="V591" s="89" t="str">
        <f t="shared" si="158"/>
        <v>W7</v>
      </c>
      <c r="W591" s="89">
        <f t="shared" si="171"/>
        <v>0.0118075851584338</v>
      </c>
      <c r="X591" s="89" t="s">
        <v>96</v>
      </c>
      <c r="Y591" s="90" t="s">
        <v>19</v>
      </c>
      <c r="AC591" s="89" t="s">
        <v>94</v>
      </c>
      <c r="AD591" s="90">
        <f t="shared" si="159"/>
        <v>0</v>
      </c>
      <c r="AE591" s="89" t="str">
        <f t="shared" si="160"/>
        <v>W7</v>
      </c>
      <c r="AF591" s="89">
        <f t="shared" si="172"/>
        <v>0.0108568295462197</v>
      </c>
      <c r="AG591" s="89" t="s">
        <v>96</v>
      </c>
      <c r="AH591" s="90" t="s">
        <v>25</v>
      </c>
      <c r="AL591" s="89" t="s">
        <v>94</v>
      </c>
      <c r="AM591" s="90">
        <f t="shared" si="161"/>
        <v>0</v>
      </c>
      <c r="AN591" s="89" t="str">
        <f t="shared" si="162"/>
        <v>W7</v>
      </c>
      <c r="AO591" s="89">
        <f t="shared" si="173"/>
        <v>0.0112045636299768</v>
      </c>
      <c r="AP591" s="89" t="s">
        <v>96</v>
      </c>
      <c r="AQ591" s="90" t="s">
        <v>22</v>
      </c>
      <c r="AU591" s="89" t="s">
        <v>94</v>
      </c>
      <c r="AV591" s="90">
        <f t="shared" si="163"/>
        <v>0</v>
      </c>
      <c r="AW591" s="89" t="str">
        <f t="shared" si="164"/>
        <v>W7</v>
      </c>
      <c r="AX591" s="89">
        <f t="shared" si="174"/>
        <v>0.00964187175994023</v>
      </c>
      <c r="AY591" s="89" t="s">
        <v>96</v>
      </c>
      <c r="AZ591" s="90" t="s">
        <v>21</v>
      </c>
      <c r="BD591" s="89" t="s">
        <v>94</v>
      </c>
      <c r="BE591" s="90">
        <f t="shared" si="165"/>
        <v>0</v>
      </c>
      <c r="BF591" s="89" t="str">
        <f t="shared" si="166"/>
        <v>W7</v>
      </c>
      <c r="BG591" s="89">
        <f t="shared" si="167"/>
        <v>0.0112045636299768</v>
      </c>
      <c r="BH591" s="89" t="s">
        <v>96</v>
      </c>
      <c r="BI591" s="90" t="s">
        <v>23</v>
      </c>
      <c r="BM591" s="89" t="s">
        <v>94</v>
      </c>
      <c r="BN591" s="90">
        <f t="shared" si="168"/>
        <v>0</v>
      </c>
      <c r="BO591" s="89" t="str">
        <f t="shared" si="169"/>
        <v>W7</v>
      </c>
      <c r="BP591" s="89">
        <f t="shared" si="175"/>
        <v>0.00964187175994023</v>
      </c>
      <c r="BQ591" s="89" t="s">
        <v>96</v>
      </c>
      <c r="BR591" s="90" t="s">
        <v>20</v>
      </c>
    </row>
    <row r="592" spans="11:70">
      <c r="K592" s="89" t="s">
        <v>94</v>
      </c>
      <c r="L592" s="90">
        <f t="shared" si="176"/>
        <v>0</v>
      </c>
      <c r="M592" s="90" t="s">
        <v>189</v>
      </c>
      <c r="N592" s="89">
        <f t="shared" si="170"/>
        <v>0.0104210526044823</v>
      </c>
      <c r="O592" s="89" t="s">
        <v>96</v>
      </c>
      <c r="P592" s="90" t="s">
        <v>24</v>
      </c>
      <c r="T592" s="89" t="s">
        <v>94</v>
      </c>
      <c r="U592" s="90">
        <f t="shared" si="157"/>
        <v>0</v>
      </c>
      <c r="V592" s="89" t="str">
        <f t="shared" si="158"/>
        <v>W8</v>
      </c>
      <c r="W592" s="89">
        <f t="shared" si="171"/>
        <v>0.0119723926604133</v>
      </c>
      <c r="X592" s="89" t="s">
        <v>96</v>
      </c>
      <c r="Y592" s="90" t="s">
        <v>19</v>
      </c>
      <c r="AC592" s="89" t="s">
        <v>94</v>
      </c>
      <c r="AD592" s="90">
        <f t="shared" si="159"/>
        <v>0</v>
      </c>
      <c r="AE592" s="89" t="str">
        <f t="shared" si="160"/>
        <v>W8</v>
      </c>
      <c r="AF592" s="89">
        <f t="shared" si="172"/>
        <v>0.0104613240489508</v>
      </c>
      <c r="AG592" s="89" t="s">
        <v>96</v>
      </c>
      <c r="AH592" s="90" t="s">
        <v>25</v>
      </c>
      <c r="AL592" s="89" t="s">
        <v>94</v>
      </c>
      <c r="AM592" s="90">
        <f t="shared" si="161"/>
        <v>0</v>
      </c>
      <c r="AN592" s="89" t="str">
        <f t="shared" si="162"/>
        <v>W8</v>
      </c>
      <c r="AO592" s="89">
        <f t="shared" si="173"/>
        <v>0.0110960929844402</v>
      </c>
      <c r="AP592" s="89" t="s">
        <v>96</v>
      </c>
      <c r="AQ592" s="90" t="s">
        <v>22</v>
      </c>
      <c r="AU592" s="89" t="s">
        <v>94</v>
      </c>
      <c r="AV592" s="90">
        <f t="shared" si="163"/>
        <v>0</v>
      </c>
      <c r="AW592" s="89" t="str">
        <f t="shared" si="164"/>
        <v>W8</v>
      </c>
      <c r="AX592" s="89">
        <f t="shared" si="174"/>
        <v>0.00949050349647585</v>
      </c>
      <c r="AY592" s="89" t="s">
        <v>96</v>
      </c>
      <c r="AZ592" s="90" t="s">
        <v>21</v>
      </c>
      <c r="BD592" s="89" t="s">
        <v>94</v>
      </c>
      <c r="BE592" s="90">
        <f t="shared" si="165"/>
        <v>0</v>
      </c>
      <c r="BF592" s="89" t="str">
        <f t="shared" si="166"/>
        <v>W8</v>
      </c>
      <c r="BG592" s="89">
        <f t="shared" si="167"/>
        <v>0.0110960929844402</v>
      </c>
      <c r="BH592" s="89" t="s">
        <v>96</v>
      </c>
      <c r="BI592" s="90" t="s">
        <v>23</v>
      </c>
      <c r="BM592" s="89" t="s">
        <v>94</v>
      </c>
      <c r="BN592" s="90">
        <f t="shared" si="168"/>
        <v>0</v>
      </c>
      <c r="BO592" s="89" t="str">
        <f t="shared" si="169"/>
        <v>W8</v>
      </c>
      <c r="BP592" s="89">
        <f t="shared" si="175"/>
        <v>0.00949050349647585</v>
      </c>
      <c r="BQ592" s="89" t="s">
        <v>96</v>
      </c>
      <c r="BR592" s="90" t="s">
        <v>20</v>
      </c>
    </row>
    <row r="593" spans="11:70">
      <c r="K593" s="89" t="s">
        <v>94</v>
      </c>
      <c r="L593" s="90">
        <f t="shared" si="176"/>
        <v>0</v>
      </c>
      <c r="M593" s="90" t="s">
        <v>190</v>
      </c>
      <c r="N593" s="89">
        <f t="shared" si="170"/>
        <v>0.0103600782830602</v>
      </c>
      <c r="O593" s="89" t="s">
        <v>96</v>
      </c>
      <c r="P593" s="90" t="s">
        <v>24</v>
      </c>
      <c r="T593" s="89" t="s">
        <v>94</v>
      </c>
      <c r="U593" s="90">
        <f t="shared" si="157"/>
        <v>0</v>
      </c>
      <c r="V593" s="89" t="str">
        <f t="shared" si="158"/>
        <v>W9</v>
      </c>
      <c r="W593" s="89">
        <f t="shared" si="171"/>
        <v>0.0123278131062885</v>
      </c>
      <c r="X593" s="89" t="s">
        <v>96</v>
      </c>
      <c r="Y593" s="90" t="s">
        <v>19</v>
      </c>
      <c r="AC593" s="89" t="s">
        <v>94</v>
      </c>
      <c r="AD593" s="90">
        <f t="shared" si="159"/>
        <v>0</v>
      </c>
      <c r="AE593" s="89" t="str">
        <f t="shared" si="160"/>
        <v>W9</v>
      </c>
      <c r="AF593" s="89">
        <f t="shared" si="172"/>
        <v>0.0102332553330189</v>
      </c>
      <c r="AG593" s="89" t="s">
        <v>96</v>
      </c>
      <c r="AH593" s="90" t="s">
        <v>25</v>
      </c>
      <c r="AL593" s="89" t="s">
        <v>94</v>
      </c>
      <c r="AM593" s="90">
        <f t="shared" si="161"/>
        <v>0</v>
      </c>
      <c r="AN593" s="89" t="str">
        <f t="shared" si="162"/>
        <v>W9</v>
      </c>
      <c r="AO593" s="89">
        <f t="shared" si="173"/>
        <v>0.0111024235210262</v>
      </c>
      <c r="AP593" s="89" t="s">
        <v>96</v>
      </c>
      <c r="AQ593" s="90" t="s">
        <v>22</v>
      </c>
      <c r="AU593" s="89" t="s">
        <v>94</v>
      </c>
      <c r="AV593" s="90">
        <f t="shared" si="163"/>
        <v>0</v>
      </c>
      <c r="AW593" s="89" t="str">
        <f t="shared" si="164"/>
        <v>W9</v>
      </c>
      <c r="AX593" s="89">
        <f t="shared" si="174"/>
        <v>0.00943638633864259</v>
      </c>
      <c r="AY593" s="89" t="s">
        <v>96</v>
      </c>
      <c r="AZ593" s="90" t="s">
        <v>21</v>
      </c>
      <c r="BD593" s="89" t="s">
        <v>94</v>
      </c>
      <c r="BE593" s="90">
        <f t="shared" si="165"/>
        <v>0</v>
      </c>
      <c r="BF593" s="89" t="str">
        <f t="shared" si="166"/>
        <v>W9</v>
      </c>
      <c r="BG593" s="89">
        <f t="shared" si="167"/>
        <v>0.0111024235210262</v>
      </c>
      <c r="BH593" s="89" t="s">
        <v>96</v>
      </c>
      <c r="BI593" s="90" t="s">
        <v>23</v>
      </c>
      <c r="BM593" s="89" t="s">
        <v>94</v>
      </c>
      <c r="BN593" s="90">
        <f t="shared" si="168"/>
        <v>0</v>
      </c>
      <c r="BO593" s="89" t="str">
        <f t="shared" si="169"/>
        <v>W9</v>
      </c>
      <c r="BP593" s="89">
        <f t="shared" si="175"/>
        <v>0.00943638633864259</v>
      </c>
      <c r="BQ593" s="89" t="s">
        <v>96</v>
      </c>
      <c r="BR593" s="90" t="s">
        <v>20</v>
      </c>
    </row>
    <row r="594" spans="11:70">
      <c r="K594" s="89" t="s">
        <v>94</v>
      </c>
      <c r="L594" s="90">
        <f t="shared" si="176"/>
        <v>0</v>
      </c>
      <c r="M594" s="90" t="s">
        <v>191</v>
      </c>
      <c r="N594" s="89">
        <f t="shared" si="170"/>
        <v>0.0103480327253454</v>
      </c>
      <c r="O594" s="89" t="s">
        <v>96</v>
      </c>
      <c r="P594" s="90" t="s">
        <v>24</v>
      </c>
      <c r="T594" s="89" t="s">
        <v>94</v>
      </c>
      <c r="U594" s="90">
        <f t="shared" si="157"/>
        <v>0</v>
      </c>
      <c r="V594" s="89" t="str">
        <f t="shared" si="158"/>
        <v>W10</v>
      </c>
      <c r="W594" s="89">
        <f t="shared" si="171"/>
        <v>0.0131076646860451</v>
      </c>
      <c r="X594" s="89" t="s">
        <v>96</v>
      </c>
      <c r="Y594" s="90" t="s">
        <v>19</v>
      </c>
      <c r="AC594" s="89" t="s">
        <v>94</v>
      </c>
      <c r="AD594" s="90">
        <f t="shared" si="159"/>
        <v>0</v>
      </c>
      <c r="AE594" s="89" t="str">
        <f t="shared" si="160"/>
        <v>W10</v>
      </c>
      <c r="AF594" s="89">
        <f t="shared" si="172"/>
        <v>0.0101452026678552</v>
      </c>
      <c r="AG594" s="89" t="s">
        <v>96</v>
      </c>
      <c r="AH594" s="90" t="s">
        <v>25</v>
      </c>
      <c r="AL594" s="89" t="s">
        <v>94</v>
      </c>
      <c r="AM594" s="90">
        <f t="shared" si="161"/>
        <v>0</v>
      </c>
      <c r="AN594" s="89" t="str">
        <f t="shared" si="162"/>
        <v>W10</v>
      </c>
      <c r="AO594" s="89">
        <f t="shared" si="173"/>
        <v>0.0112861651420778</v>
      </c>
      <c r="AP594" s="89" t="s">
        <v>96</v>
      </c>
      <c r="AQ594" s="90" t="s">
        <v>22</v>
      </c>
      <c r="AU594" s="89" t="s">
        <v>94</v>
      </c>
      <c r="AV594" s="90">
        <f t="shared" si="163"/>
        <v>0</v>
      </c>
      <c r="AW594" s="89" t="str">
        <f t="shared" si="164"/>
        <v>W10</v>
      </c>
      <c r="AX594" s="89">
        <f t="shared" si="174"/>
        <v>0.0095051508411876</v>
      </c>
      <c r="AY594" s="89" t="s">
        <v>96</v>
      </c>
      <c r="AZ594" s="90" t="s">
        <v>21</v>
      </c>
      <c r="BD594" s="89" t="s">
        <v>94</v>
      </c>
      <c r="BE594" s="90">
        <f t="shared" si="165"/>
        <v>0</v>
      </c>
      <c r="BF594" s="89" t="str">
        <f t="shared" si="166"/>
        <v>W10</v>
      </c>
      <c r="BG594" s="89">
        <f t="shared" si="167"/>
        <v>0.0112861651420778</v>
      </c>
      <c r="BH594" s="89" t="s">
        <v>96</v>
      </c>
      <c r="BI594" s="90" t="s">
        <v>23</v>
      </c>
      <c r="BM594" s="89" t="s">
        <v>94</v>
      </c>
      <c r="BN594" s="90">
        <f t="shared" si="168"/>
        <v>0</v>
      </c>
      <c r="BO594" s="89" t="str">
        <f t="shared" si="169"/>
        <v>W10</v>
      </c>
      <c r="BP594" s="89">
        <f t="shared" si="175"/>
        <v>0.0095051508411876</v>
      </c>
      <c r="BQ594" s="89" t="s">
        <v>96</v>
      </c>
      <c r="BR594" s="90" t="s">
        <v>20</v>
      </c>
    </row>
    <row r="595" spans="11:70">
      <c r="K595" s="93" t="s">
        <v>94</v>
      </c>
      <c r="L595" s="90">
        <f t="shared" si="176"/>
        <v>0</v>
      </c>
      <c r="M595" s="90" t="s">
        <v>192</v>
      </c>
      <c r="N595" s="89">
        <f t="shared" si="170"/>
        <v>0.0103767104011039</v>
      </c>
      <c r="O595" s="94" t="s">
        <v>96</v>
      </c>
      <c r="P595" s="90" t="s">
        <v>24</v>
      </c>
      <c r="T595" s="89" t="s">
        <v>94</v>
      </c>
      <c r="U595" s="90">
        <f t="shared" si="157"/>
        <v>0</v>
      </c>
      <c r="V595" s="89" t="str">
        <f t="shared" si="158"/>
        <v>W11</v>
      </c>
      <c r="W595" s="89">
        <f t="shared" si="171"/>
        <v>0.0138529417736176</v>
      </c>
      <c r="X595" s="94" t="s">
        <v>96</v>
      </c>
      <c r="Y595" s="90" t="s">
        <v>19</v>
      </c>
      <c r="AC595" s="89" t="s">
        <v>94</v>
      </c>
      <c r="AD595" s="90">
        <f t="shared" si="159"/>
        <v>0</v>
      </c>
      <c r="AE595" s="89" t="str">
        <f t="shared" si="160"/>
        <v>W11</v>
      </c>
      <c r="AF595" s="89">
        <f t="shared" si="172"/>
        <v>0.0101921535542085</v>
      </c>
      <c r="AG595" s="94" t="s">
        <v>96</v>
      </c>
      <c r="AH595" s="90" t="s">
        <v>25</v>
      </c>
      <c r="AL595" s="89" t="s">
        <v>94</v>
      </c>
      <c r="AM595" s="90">
        <f t="shared" si="161"/>
        <v>0</v>
      </c>
      <c r="AN595" s="89" t="str">
        <f t="shared" si="162"/>
        <v>W11</v>
      </c>
      <c r="AO595" s="89">
        <f t="shared" si="173"/>
        <v>0.0116082666053384</v>
      </c>
      <c r="AP595" s="94" t="s">
        <v>96</v>
      </c>
      <c r="AQ595" s="90" t="s">
        <v>22</v>
      </c>
      <c r="AU595" s="89" t="s">
        <v>94</v>
      </c>
      <c r="AV595" s="90">
        <f t="shared" si="163"/>
        <v>0</v>
      </c>
      <c r="AW595" s="89" t="str">
        <f t="shared" si="164"/>
        <v>W11</v>
      </c>
      <c r="AX595" s="89">
        <f t="shared" si="174"/>
        <v>0.00981162209952665</v>
      </c>
      <c r="AY595" s="94" t="s">
        <v>96</v>
      </c>
      <c r="AZ595" s="90" t="s">
        <v>21</v>
      </c>
      <c r="BD595" s="89" t="s">
        <v>94</v>
      </c>
      <c r="BE595" s="90">
        <f t="shared" si="165"/>
        <v>0</v>
      </c>
      <c r="BF595" s="89" t="str">
        <f t="shared" si="166"/>
        <v>W11</v>
      </c>
      <c r="BG595" s="89">
        <f t="shared" si="167"/>
        <v>0.0116082666053384</v>
      </c>
      <c r="BH595" s="94" t="s">
        <v>96</v>
      </c>
      <c r="BI595" s="90" t="s">
        <v>23</v>
      </c>
      <c r="BM595" s="89" t="s">
        <v>94</v>
      </c>
      <c r="BN595" s="90">
        <f t="shared" si="168"/>
        <v>0</v>
      </c>
      <c r="BO595" s="89" t="str">
        <f t="shared" si="169"/>
        <v>W11</v>
      </c>
      <c r="BP595" s="89">
        <f t="shared" si="175"/>
        <v>0.00981162209952665</v>
      </c>
      <c r="BQ595" s="94" t="s">
        <v>96</v>
      </c>
      <c r="BR595" s="90" t="s">
        <v>20</v>
      </c>
    </row>
    <row r="596" spans="11:70">
      <c r="K596" s="89" t="s">
        <v>94</v>
      </c>
      <c r="L596" s="90">
        <f t="shared" si="176"/>
        <v>0</v>
      </c>
      <c r="M596" s="90" t="s">
        <v>193</v>
      </c>
      <c r="N596" s="89">
        <f t="shared" si="170"/>
        <v>0.0105078548970435</v>
      </c>
      <c r="O596" s="89" t="s">
        <v>96</v>
      </c>
      <c r="P596" s="90" t="s">
        <v>24</v>
      </c>
      <c r="T596" s="89" t="s">
        <v>94</v>
      </c>
      <c r="U596" s="90">
        <f t="shared" si="157"/>
        <v>0</v>
      </c>
      <c r="V596" s="89" t="str">
        <f t="shared" si="158"/>
        <v>W12</v>
      </c>
      <c r="W596" s="89">
        <f t="shared" si="171"/>
        <v>0.0141124211287434</v>
      </c>
      <c r="X596" s="89" t="s">
        <v>96</v>
      </c>
      <c r="Y596" s="90" t="s">
        <v>19</v>
      </c>
      <c r="AC596" s="89" t="s">
        <v>94</v>
      </c>
      <c r="AD596" s="90">
        <f t="shared" si="159"/>
        <v>0</v>
      </c>
      <c r="AE596" s="89" t="str">
        <f t="shared" si="160"/>
        <v>W12</v>
      </c>
      <c r="AF596" s="89">
        <f t="shared" si="172"/>
        <v>0.0104741527578048</v>
      </c>
      <c r="AG596" s="89" t="s">
        <v>96</v>
      </c>
      <c r="AH596" s="90" t="s">
        <v>25</v>
      </c>
      <c r="AL596" s="89" t="s">
        <v>94</v>
      </c>
      <c r="AM596" s="90">
        <f t="shared" si="161"/>
        <v>0</v>
      </c>
      <c r="AN596" s="89" t="str">
        <f t="shared" si="162"/>
        <v>W12</v>
      </c>
      <c r="AO596" s="89">
        <f t="shared" si="173"/>
        <v>0.0119915636658713</v>
      </c>
      <c r="AP596" s="89" t="s">
        <v>96</v>
      </c>
      <c r="AQ596" s="90" t="s">
        <v>22</v>
      </c>
      <c r="AU596" s="89" t="s">
        <v>94</v>
      </c>
      <c r="AV596" s="90">
        <f t="shared" si="163"/>
        <v>0</v>
      </c>
      <c r="AW596" s="89" t="str">
        <f t="shared" si="164"/>
        <v>W12</v>
      </c>
      <c r="AX596" s="89">
        <f t="shared" si="174"/>
        <v>0.0104710638938974</v>
      </c>
      <c r="AY596" s="89" t="s">
        <v>96</v>
      </c>
      <c r="AZ596" s="90" t="s">
        <v>21</v>
      </c>
      <c r="BD596" s="89" t="s">
        <v>94</v>
      </c>
      <c r="BE596" s="90">
        <f t="shared" si="165"/>
        <v>0</v>
      </c>
      <c r="BF596" s="89" t="str">
        <f t="shared" si="166"/>
        <v>W12</v>
      </c>
      <c r="BG596" s="89">
        <f t="shared" si="167"/>
        <v>0.0119915636658713</v>
      </c>
      <c r="BH596" s="89" t="s">
        <v>96</v>
      </c>
      <c r="BI596" s="90" t="s">
        <v>23</v>
      </c>
      <c r="BM596" s="89" t="s">
        <v>94</v>
      </c>
      <c r="BN596" s="90">
        <f t="shared" si="168"/>
        <v>0</v>
      </c>
      <c r="BO596" s="89" t="str">
        <f t="shared" si="169"/>
        <v>W12</v>
      </c>
      <c r="BP596" s="89">
        <f t="shared" si="175"/>
        <v>0.0104710638938974</v>
      </c>
      <c r="BQ596" s="89" t="s">
        <v>96</v>
      </c>
      <c r="BR596" s="90" t="s">
        <v>20</v>
      </c>
    </row>
    <row r="597" spans="11:70">
      <c r="K597" s="89" t="s">
        <v>94</v>
      </c>
      <c r="L597" s="90">
        <f t="shared" si="176"/>
        <v>0</v>
      </c>
      <c r="M597" s="90" t="s">
        <v>194</v>
      </c>
      <c r="N597" s="89">
        <f t="shared" si="170"/>
        <v>0.0108055714115724</v>
      </c>
      <c r="O597" s="89" t="s">
        <v>96</v>
      </c>
      <c r="P597" s="90" t="s">
        <v>24</v>
      </c>
      <c r="T597" s="89" t="s">
        <v>94</v>
      </c>
      <c r="U597" s="90">
        <f t="shared" si="157"/>
        <v>0</v>
      </c>
      <c r="V597" s="89" t="str">
        <f t="shared" si="158"/>
        <v>W13</v>
      </c>
      <c r="W597" s="89">
        <f t="shared" si="171"/>
        <v>0.0140817320925092</v>
      </c>
      <c r="X597" s="89" t="s">
        <v>96</v>
      </c>
      <c r="Y597" s="90" t="s">
        <v>19</v>
      </c>
      <c r="AC597" s="89" t="s">
        <v>94</v>
      </c>
      <c r="AD597" s="90">
        <f t="shared" si="159"/>
        <v>0</v>
      </c>
      <c r="AE597" s="89" t="str">
        <f t="shared" si="160"/>
        <v>W13</v>
      </c>
      <c r="AF597" s="89">
        <f t="shared" si="172"/>
        <v>0.0111037705721</v>
      </c>
      <c r="AG597" s="89" t="s">
        <v>96</v>
      </c>
      <c r="AH597" s="90" t="s">
        <v>25</v>
      </c>
      <c r="AL597" s="89" t="s">
        <v>94</v>
      </c>
      <c r="AM597" s="90">
        <f t="shared" si="161"/>
        <v>0</v>
      </c>
      <c r="AN597" s="89" t="str">
        <f t="shared" si="162"/>
        <v>W13</v>
      </c>
      <c r="AO597" s="89">
        <f t="shared" si="173"/>
        <v>0.0123783583907551</v>
      </c>
      <c r="AP597" s="89" t="s">
        <v>96</v>
      </c>
      <c r="AQ597" s="90" t="s">
        <v>22</v>
      </c>
      <c r="AU597" s="89" t="s">
        <v>94</v>
      </c>
      <c r="AV597" s="90">
        <f t="shared" si="163"/>
        <v>0</v>
      </c>
      <c r="AW597" s="89" t="str">
        <f t="shared" si="164"/>
        <v>W13</v>
      </c>
      <c r="AX597" s="89">
        <f t="shared" si="174"/>
        <v>0.0112426152720994</v>
      </c>
      <c r="AY597" s="89" t="s">
        <v>96</v>
      </c>
      <c r="AZ597" s="90" t="s">
        <v>21</v>
      </c>
      <c r="BD597" s="89" t="s">
        <v>94</v>
      </c>
      <c r="BE597" s="90">
        <f t="shared" si="165"/>
        <v>0</v>
      </c>
      <c r="BF597" s="89" t="str">
        <f t="shared" si="166"/>
        <v>W13</v>
      </c>
      <c r="BG597" s="89">
        <f t="shared" si="167"/>
        <v>0.0123783583907551</v>
      </c>
      <c r="BH597" s="89" t="s">
        <v>96</v>
      </c>
      <c r="BI597" s="90" t="s">
        <v>23</v>
      </c>
      <c r="BM597" s="89" t="s">
        <v>94</v>
      </c>
      <c r="BN597" s="90">
        <f t="shared" si="168"/>
        <v>0</v>
      </c>
      <c r="BO597" s="89" t="str">
        <f t="shared" si="169"/>
        <v>W13</v>
      </c>
      <c r="BP597" s="89">
        <f t="shared" si="175"/>
        <v>0.0112426152720994</v>
      </c>
      <c r="BQ597" s="89" t="s">
        <v>96</v>
      </c>
      <c r="BR597" s="90" t="s">
        <v>20</v>
      </c>
    </row>
    <row r="598" spans="11:70">
      <c r="K598" s="89" t="s">
        <v>94</v>
      </c>
      <c r="L598" s="90">
        <f t="shared" si="176"/>
        <v>0</v>
      </c>
      <c r="M598" s="90" t="s">
        <v>195</v>
      </c>
      <c r="N598" s="89">
        <f t="shared" si="170"/>
        <v>0.011159755329077</v>
      </c>
      <c r="O598" s="89" t="s">
        <v>96</v>
      </c>
      <c r="P598" s="90" t="s">
        <v>24</v>
      </c>
      <c r="T598" s="89" t="s">
        <v>94</v>
      </c>
      <c r="U598" s="90">
        <f t="shared" si="157"/>
        <v>0</v>
      </c>
      <c r="V598" s="89" t="str">
        <f t="shared" si="158"/>
        <v>W14</v>
      </c>
      <c r="W598" s="89">
        <f t="shared" si="171"/>
        <v>0.0139420083276439</v>
      </c>
      <c r="X598" s="89" t="s">
        <v>96</v>
      </c>
      <c r="Y598" s="90" t="s">
        <v>19</v>
      </c>
      <c r="AC598" s="89" t="s">
        <v>94</v>
      </c>
      <c r="AD598" s="90">
        <f t="shared" si="159"/>
        <v>0</v>
      </c>
      <c r="AE598" s="89" t="str">
        <f t="shared" si="160"/>
        <v>W14</v>
      </c>
      <c r="AF598" s="89">
        <f t="shared" si="172"/>
        <v>0.011955688795414</v>
      </c>
      <c r="AG598" s="89" t="s">
        <v>96</v>
      </c>
      <c r="AH598" s="90" t="s">
        <v>25</v>
      </c>
      <c r="AL598" s="89" t="s">
        <v>94</v>
      </c>
      <c r="AM598" s="90">
        <f t="shared" si="161"/>
        <v>0</v>
      </c>
      <c r="AN598" s="89" t="str">
        <f t="shared" si="162"/>
        <v>W14</v>
      </c>
      <c r="AO598" s="89">
        <f t="shared" si="173"/>
        <v>0.0126097075996219</v>
      </c>
      <c r="AP598" s="89" t="s">
        <v>96</v>
      </c>
      <c r="AQ598" s="90" t="s">
        <v>22</v>
      </c>
      <c r="AU598" s="89" t="s">
        <v>94</v>
      </c>
      <c r="AV598" s="90">
        <f t="shared" si="163"/>
        <v>0</v>
      </c>
      <c r="AW598" s="89" t="str">
        <f t="shared" si="164"/>
        <v>W14</v>
      </c>
      <c r="AX598" s="89">
        <f t="shared" si="174"/>
        <v>0.011523989555658</v>
      </c>
      <c r="AY598" s="89" t="s">
        <v>96</v>
      </c>
      <c r="AZ598" s="90" t="s">
        <v>21</v>
      </c>
      <c r="BD598" s="89" t="s">
        <v>94</v>
      </c>
      <c r="BE598" s="90">
        <f t="shared" si="165"/>
        <v>0</v>
      </c>
      <c r="BF598" s="89" t="str">
        <f t="shared" si="166"/>
        <v>W14</v>
      </c>
      <c r="BG598" s="89">
        <f t="shared" si="167"/>
        <v>0.0126097075996219</v>
      </c>
      <c r="BH598" s="89" t="s">
        <v>96</v>
      </c>
      <c r="BI598" s="90" t="s">
        <v>23</v>
      </c>
      <c r="BM598" s="89" t="s">
        <v>94</v>
      </c>
      <c r="BN598" s="90">
        <f t="shared" si="168"/>
        <v>0</v>
      </c>
      <c r="BO598" s="89" t="str">
        <f t="shared" si="169"/>
        <v>W14</v>
      </c>
      <c r="BP598" s="89">
        <f t="shared" si="175"/>
        <v>0.011523989555658</v>
      </c>
      <c r="BQ598" s="89" t="s">
        <v>96</v>
      </c>
      <c r="BR598" s="90" t="s">
        <v>20</v>
      </c>
    </row>
    <row r="599" spans="11:70">
      <c r="K599" s="92" t="s">
        <v>94</v>
      </c>
      <c r="L599" s="90">
        <f t="shared" si="176"/>
        <v>0</v>
      </c>
      <c r="M599" s="90" t="s">
        <v>196</v>
      </c>
      <c r="N599" s="89">
        <f t="shared" si="170"/>
        <v>0.0113093503012747</v>
      </c>
      <c r="O599" s="89" t="s">
        <v>96</v>
      </c>
      <c r="P599" s="90" t="s">
        <v>24</v>
      </c>
      <c r="T599" s="89" t="s">
        <v>94</v>
      </c>
      <c r="U599" s="90">
        <f t="shared" si="157"/>
        <v>0</v>
      </c>
      <c r="V599" s="89" t="str">
        <f t="shared" si="158"/>
        <v>W15</v>
      </c>
      <c r="W599" s="89">
        <f t="shared" si="171"/>
        <v>0.0138170993906836</v>
      </c>
      <c r="X599" s="89" t="s">
        <v>96</v>
      </c>
      <c r="Y599" s="90" t="s">
        <v>19</v>
      </c>
      <c r="AC599" s="89" t="s">
        <v>94</v>
      </c>
      <c r="AD599" s="90">
        <f t="shared" si="159"/>
        <v>0</v>
      </c>
      <c r="AE599" s="89" t="str">
        <f t="shared" si="160"/>
        <v>W15</v>
      </c>
      <c r="AF599" s="89">
        <f t="shared" si="172"/>
        <v>0.0124815342892617</v>
      </c>
      <c r="AG599" s="89" t="s">
        <v>96</v>
      </c>
      <c r="AH599" s="90" t="s">
        <v>25</v>
      </c>
      <c r="AL599" s="89" t="s">
        <v>94</v>
      </c>
      <c r="AM599" s="90">
        <f t="shared" si="161"/>
        <v>0</v>
      </c>
      <c r="AN599" s="89" t="str">
        <f t="shared" si="162"/>
        <v>W15</v>
      </c>
      <c r="AO599" s="89">
        <f t="shared" si="173"/>
        <v>0.0126869489539947</v>
      </c>
      <c r="AP599" s="89" t="s">
        <v>96</v>
      </c>
      <c r="AQ599" s="90" t="s">
        <v>22</v>
      </c>
      <c r="AU599" s="89" t="s">
        <v>94</v>
      </c>
      <c r="AV599" s="90">
        <f t="shared" si="163"/>
        <v>0</v>
      </c>
      <c r="AW599" s="89" t="str">
        <f t="shared" si="164"/>
        <v>W15</v>
      </c>
      <c r="AX599" s="89">
        <f t="shared" si="174"/>
        <v>0.0116306267433503</v>
      </c>
      <c r="AY599" s="89" t="s">
        <v>96</v>
      </c>
      <c r="AZ599" s="90" t="s">
        <v>21</v>
      </c>
      <c r="BD599" s="89" t="s">
        <v>94</v>
      </c>
      <c r="BE599" s="90">
        <f t="shared" si="165"/>
        <v>0</v>
      </c>
      <c r="BF599" s="89" t="str">
        <f t="shared" si="166"/>
        <v>W15</v>
      </c>
      <c r="BG599" s="89">
        <f t="shared" si="167"/>
        <v>0.0126869489539947</v>
      </c>
      <c r="BH599" s="89" t="s">
        <v>96</v>
      </c>
      <c r="BI599" s="90" t="s">
        <v>23</v>
      </c>
      <c r="BM599" s="89" t="s">
        <v>94</v>
      </c>
      <c r="BN599" s="90">
        <f t="shared" si="168"/>
        <v>0</v>
      </c>
      <c r="BO599" s="89" t="str">
        <f t="shared" si="169"/>
        <v>W15</v>
      </c>
      <c r="BP599" s="89">
        <f t="shared" si="175"/>
        <v>0.0116306267433503</v>
      </c>
      <c r="BQ599" s="89" t="s">
        <v>96</v>
      </c>
      <c r="BR599" s="90" t="s">
        <v>20</v>
      </c>
    </row>
    <row r="600" spans="11:70">
      <c r="K600" s="89" t="s">
        <v>94</v>
      </c>
      <c r="L600" s="90">
        <f t="shared" si="176"/>
        <v>0</v>
      </c>
      <c r="M600" s="90" t="s">
        <v>197</v>
      </c>
      <c r="N600" s="89">
        <f t="shared" si="170"/>
        <v>0.0113786520417955</v>
      </c>
      <c r="O600" s="89" t="s">
        <v>96</v>
      </c>
      <c r="P600" s="90" t="s">
        <v>24</v>
      </c>
      <c r="T600" s="89" t="s">
        <v>94</v>
      </c>
      <c r="U600" s="90">
        <f t="shared" si="157"/>
        <v>0</v>
      </c>
      <c r="V600" s="89" t="str">
        <f t="shared" si="158"/>
        <v>W16</v>
      </c>
      <c r="W600" s="89">
        <f t="shared" si="171"/>
        <v>0.013615302596041</v>
      </c>
      <c r="X600" s="89" t="s">
        <v>96</v>
      </c>
      <c r="Y600" s="90" t="s">
        <v>19</v>
      </c>
      <c r="AC600" s="89" t="s">
        <v>94</v>
      </c>
      <c r="AD600" s="90">
        <f t="shared" si="159"/>
        <v>0</v>
      </c>
      <c r="AE600" s="89" t="str">
        <f t="shared" si="160"/>
        <v>W16</v>
      </c>
      <c r="AF600" s="89">
        <f t="shared" si="172"/>
        <v>0.0128079559630412</v>
      </c>
      <c r="AG600" s="89" t="s">
        <v>96</v>
      </c>
      <c r="AH600" s="90" t="s">
        <v>25</v>
      </c>
      <c r="AL600" s="89" t="s">
        <v>94</v>
      </c>
      <c r="AM600" s="90">
        <f t="shared" si="161"/>
        <v>0</v>
      </c>
      <c r="AN600" s="89" t="str">
        <f t="shared" si="162"/>
        <v>W16</v>
      </c>
      <c r="AO600" s="89">
        <f t="shared" si="173"/>
        <v>0.0126874928141577</v>
      </c>
      <c r="AP600" s="89" t="s">
        <v>96</v>
      </c>
      <c r="AQ600" s="90" t="s">
        <v>22</v>
      </c>
      <c r="AU600" s="89" t="s">
        <v>94</v>
      </c>
      <c r="AV600" s="90">
        <f t="shared" si="163"/>
        <v>0</v>
      </c>
      <c r="AW600" s="89" t="str">
        <f t="shared" si="164"/>
        <v>W16</v>
      </c>
      <c r="AX600" s="89">
        <f t="shared" si="174"/>
        <v>0.011683619607149</v>
      </c>
      <c r="AY600" s="89" t="s">
        <v>96</v>
      </c>
      <c r="AZ600" s="90" t="s">
        <v>21</v>
      </c>
      <c r="BD600" s="89" t="s">
        <v>94</v>
      </c>
      <c r="BE600" s="90">
        <f t="shared" si="165"/>
        <v>0</v>
      </c>
      <c r="BF600" s="89" t="str">
        <f t="shared" si="166"/>
        <v>W16</v>
      </c>
      <c r="BG600" s="89">
        <f t="shared" si="167"/>
        <v>0.0126874928141577</v>
      </c>
      <c r="BH600" s="89" t="s">
        <v>96</v>
      </c>
      <c r="BI600" s="90" t="s">
        <v>23</v>
      </c>
      <c r="BM600" s="89" t="s">
        <v>94</v>
      </c>
      <c r="BN600" s="90">
        <f t="shared" si="168"/>
        <v>0</v>
      </c>
      <c r="BO600" s="89" t="str">
        <f t="shared" si="169"/>
        <v>W16</v>
      </c>
      <c r="BP600" s="89">
        <f t="shared" si="175"/>
        <v>0.011683619607149</v>
      </c>
      <c r="BQ600" s="89" t="s">
        <v>96</v>
      </c>
      <c r="BR600" s="90" t="s">
        <v>20</v>
      </c>
    </row>
    <row r="601" spans="11:70">
      <c r="K601" s="89" t="s">
        <v>94</v>
      </c>
      <c r="L601" s="90">
        <f t="shared" si="176"/>
        <v>0</v>
      </c>
      <c r="M601" s="90" t="s">
        <v>198</v>
      </c>
      <c r="N601" s="89">
        <f t="shared" si="170"/>
        <v>0.0114272273126937</v>
      </c>
      <c r="O601" s="89" t="s">
        <v>96</v>
      </c>
      <c r="P601" s="90" t="s">
        <v>24</v>
      </c>
      <c r="T601" s="89" t="s">
        <v>94</v>
      </c>
      <c r="U601" s="90">
        <f t="shared" si="157"/>
        <v>0</v>
      </c>
      <c r="V601" s="89" t="str">
        <f t="shared" si="158"/>
        <v>W17</v>
      </c>
      <c r="W601" s="89">
        <f t="shared" si="171"/>
        <v>0.0134071975460734</v>
      </c>
      <c r="X601" s="89" t="s">
        <v>96</v>
      </c>
      <c r="Y601" s="90" t="s">
        <v>19</v>
      </c>
      <c r="AC601" s="89" t="s">
        <v>94</v>
      </c>
      <c r="AD601" s="90">
        <f t="shared" si="159"/>
        <v>0</v>
      </c>
      <c r="AE601" s="89" t="str">
        <f t="shared" si="160"/>
        <v>W17</v>
      </c>
      <c r="AF601" s="89">
        <f t="shared" si="172"/>
        <v>0.0128975717271155</v>
      </c>
      <c r="AG601" s="89" t="s">
        <v>96</v>
      </c>
      <c r="AH601" s="90" t="s">
        <v>25</v>
      </c>
      <c r="AL601" s="89" t="s">
        <v>94</v>
      </c>
      <c r="AM601" s="90">
        <f t="shared" si="161"/>
        <v>0</v>
      </c>
      <c r="AN601" s="89" t="str">
        <f t="shared" si="162"/>
        <v>W17</v>
      </c>
      <c r="AO601" s="89">
        <f t="shared" si="173"/>
        <v>0.0126160420121908</v>
      </c>
      <c r="AP601" s="89" t="s">
        <v>96</v>
      </c>
      <c r="AQ601" s="90" t="s">
        <v>22</v>
      </c>
      <c r="AU601" s="89" t="s">
        <v>94</v>
      </c>
      <c r="AV601" s="90">
        <f t="shared" si="163"/>
        <v>0</v>
      </c>
      <c r="AW601" s="89" t="str">
        <f t="shared" si="164"/>
        <v>W17</v>
      </c>
      <c r="AX601" s="89">
        <f t="shared" si="174"/>
        <v>0.0116749506565631</v>
      </c>
      <c r="AY601" s="89" t="s">
        <v>96</v>
      </c>
      <c r="AZ601" s="90" t="s">
        <v>21</v>
      </c>
      <c r="BD601" s="89" t="s">
        <v>94</v>
      </c>
      <c r="BE601" s="90">
        <f t="shared" si="165"/>
        <v>0</v>
      </c>
      <c r="BF601" s="89" t="str">
        <f t="shared" si="166"/>
        <v>W17</v>
      </c>
      <c r="BG601" s="89">
        <f t="shared" si="167"/>
        <v>0.0126160420121908</v>
      </c>
      <c r="BH601" s="89" t="s">
        <v>96</v>
      </c>
      <c r="BI601" s="90" t="s">
        <v>23</v>
      </c>
      <c r="BM601" s="89" t="s">
        <v>94</v>
      </c>
      <c r="BN601" s="90">
        <f t="shared" si="168"/>
        <v>0</v>
      </c>
      <c r="BO601" s="89" t="str">
        <f t="shared" si="169"/>
        <v>W17</v>
      </c>
      <c r="BP601" s="89">
        <f t="shared" si="175"/>
        <v>0.0116749506565631</v>
      </c>
      <c r="BQ601" s="89" t="s">
        <v>96</v>
      </c>
      <c r="BR601" s="90" t="s">
        <v>20</v>
      </c>
    </row>
    <row r="602" spans="11:70">
      <c r="K602" s="89" t="s">
        <v>94</v>
      </c>
      <c r="L602" s="90">
        <f t="shared" si="176"/>
        <v>0</v>
      </c>
      <c r="M602" s="90" t="s">
        <v>199</v>
      </c>
      <c r="N602" s="89">
        <f t="shared" si="170"/>
        <v>0.0114316549605509</v>
      </c>
      <c r="O602" s="89" t="s">
        <v>96</v>
      </c>
      <c r="P602" s="90" t="s">
        <v>24</v>
      </c>
      <c r="T602" s="89" t="s">
        <v>94</v>
      </c>
      <c r="U602" s="90">
        <f t="shared" si="157"/>
        <v>0</v>
      </c>
      <c r="V602" s="89" t="str">
        <f t="shared" si="158"/>
        <v>W18</v>
      </c>
      <c r="W602" s="89">
        <f t="shared" si="171"/>
        <v>0.0132901175129364</v>
      </c>
      <c r="X602" s="89" t="s">
        <v>96</v>
      </c>
      <c r="Y602" s="90" t="s">
        <v>19</v>
      </c>
      <c r="AC602" s="89" t="s">
        <v>94</v>
      </c>
      <c r="AD602" s="90">
        <f t="shared" si="159"/>
        <v>0</v>
      </c>
      <c r="AE602" s="89" t="str">
        <f t="shared" si="160"/>
        <v>W18</v>
      </c>
      <c r="AF602" s="89">
        <f t="shared" si="172"/>
        <v>0.0128443741655185</v>
      </c>
      <c r="AG602" s="89" t="s">
        <v>96</v>
      </c>
      <c r="AH602" s="90" t="s">
        <v>25</v>
      </c>
      <c r="AL602" s="89" t="s">
        <v>94</v>
      </c>
      <c r="AM602" s="90">
        <f t="shared" si="161"/>
        <v>0</v>
      </c>
      <c r="AN602" s="89" t="str">
        <f t="shared" si="162"/>
        <v>W18</v>
      </c>
      <c r="AO602" s="89">
        <f t="shared" si="173"/>
        <v>0.0125089503543597</v>
      </c>
      <c r="AP602" s="89" t="s">
        <v>96</v>
      </c>
      <c r="AQ602" s="90" t="s">
        <v>22</v>
      </c>
      <c r="AU602" s="89" t="s">
        <v>94</v>
      </c>
      <c r="AV602" s="90">
        <f t="shared" si="163"/>
        <v>0</v>
      </c>
      <c r="AW602" s="89" t="str">
        <f t="shared" si="164"/>
        <v>W18</v>
      </c>
      <c r="AX602" s="89">
        <f t="shared" si="174"/>
        <v>0.0115982793198033</v>
      </c>
      <c r="AY602" s="89" t="s">
        <v>96</v>
      </c>
      <c r="AZ602" s="90" t="s">
        <v>21</v>
      </c>
      <c r="BD602" s="89" t="s">
        <v>94</v>
      </c>
      <c r="BE602" s="90">
        <f t="shared" si="165"/>
        <v>0</v>
      </c>
      <c r="BF602" s="89" t="str">
        <f t="shared" si="166"/>
        <v>W18</v>
      </c>
      <c r="BG602" s="89">
        <f t="shared" si="167"/>
        <v>0.0125089503543597</v>
      </c>
      <c r="BH602" s="89" t="s">
        <v>96</v>
      </c>
      <c r="BI602" s="90" t="s">
        <v>23</v>
      </c>
      <c r="BM602" s="89" t="s">
        <v>94</v>
      </c>
      <c r="BN602" s="90">
        <f t="shared" si="168"/>
        <v>0</v>
      </c>
      <c r="BO602" s="89" t="str">
        <f t="shared" si="169"/>
        <v>W18</v>
      </c>
      <c r="BP602" s="89">
        <f t="shared" si="175"/>
        <v>0.0115982793198033</v>
      </c>
      <c r="BQ602" s="89" t="s">
        <v>96</v>
      </c>
      <c r="BR602" s="90" t="s">
        <v>20</v>
      </c>
    </row>
    <row r="603" spans="11:70">
      <c r="K603" s="92" t="s">
        <v>94</v>
      </c>
      <c r="L603" s="90">
        <f t="shared" si="176"/>
        <v>0</v>
      </c>
      <c r="M603" s="90" t="s">
        <v>200</v>
      </c>
      <c r="N603" s="89">
        <f t="shared" si="170"/>
        <v>0.0114018960930166</v>
      </c>
      <c r="O603" s="89" t="s">
        <v>96</v>
      </c>
      <c r="P603" s="90" t="s">
        <v>24</v>
      </c>
      <c r="T603" s="89" t="s">
        <v>94</v>
      </c>
      <c r="U603" s="90">
        <f t="shared" si="157"/>
        <v>0</v>
      </c>
      <c r="V603" s="89" t="str">
        <f t="shared" si="158"/>
        <v>W19</v>
      </c>
      <c r="W603" s="89">
        <f t="shared" si="171"/>
        <v>0.0134616769531249</v>
      </c>
      <c r="X603" s="89" t="s">
        <v>96</v>
      </c>
      <c r="Y603" s="90" t="s">
        <v>19</v>
      </c>
      <c r="AC603" s="89" t="s">
        <v>94</v>
      </c>
      <c r="AD603" s="90">
        <f t="shared" si="159"/>
        <v>0</v>
      </c>
      <c r="AE603" s="89" t="str">
        <f t="shared" si="160"/>
        <v>W19</v>
      </c>
      <c r="AF603" s="89">
        <f t="shared" si="172"/>
        <v>0.0127484201998232</v>
      </c>
      <c r="AG603" s="89" t="s">
        <v>96</v>
      </c>
      <c r="AH603" s="90" t="s">
        <v>25</v>
      </c>
      <c r="AL603" s="89" t="s">
        <v>94</v>
      </c>
      <c r="AM603" s="90">
        <f t="shared" si="161"/>
        <v>0</v>
      </c>
      <c r="AN603" s="89" t="str">
        <f t="shared" si="162"/>
        <v>W19</v>
      </c>
      <c r="AO603" s="89">
        <f t="shared" si="173"/>
        <v>0.0124606356769265</v>
      </c>
      <c r="AP603" s="89" t="s">
        <v>96</v>
      </c>
      <c r="AQ603" s="90" t="s">
        <v>22</v>
      </c>
      <c r="AU603" s="89" t="s">
        <v>94</v>
      </c>
      <c r="AV603" s="90">
        <f t="shared" si="163"/>
        <v>0</v>
      </c>
      <c r="AW603" s="89" t="str">
        <f t="shared" si="164"/>
        <v>W19</v>
      </c>
      <c r="AX603" s="89">
        <f t="shared" si="174"/>
        <v>0.0115293512955208</v>
      </c>
      <c r="AY603" s="89" t="s">
        <v>96</v>
      </c>
      <c r="AZ603" s="90" t="s">
        <v>21</v>
      </c>
      <c r="BD603" s="89" t="s">
        <v>94</v>
      </c>
      <c r="BE603" s="90">
        <f t="shared" si="165"/>
        <v>0</v>
      </c>
      <c r="BF603" s="89" t="str">
        <f t="shared" si="166"/>
        <v>W19</v>
      </c>
      <c r="BG603" s="89">
        <f t="shared" si="167"/>
        <v>0.0124606356769265</v>
      </c>
      <c r="BH603" s="89" t="s">
        <v>96</v>
      </c>
      <c r="BI603" s="90" t="s">
        <v>23</v>
      </c>
      <c r="BM603" s="89" t="s">
        <v>94</v>
      </c>
      <c r="BN603" s="90">
        <f t="shared" si="168"/>
        <v>0</v>
      </c>
      <c r="BO603" s="89" t="str">
        <f t="shared" si="169"/>
        <v>W19</v>
      </c>
      <c r="BP603" s="89">
        <f t="shared" si="175"/>
        <v>0.0115293512955208</v>
      </c>
      <c r="BQ603" s="89" t="s">
        <v>96</v>
      </c>
      <c r="BR603" s="90" t="s">
        <v>20</v>
      </c>
    </row>
    <row r="604" spans="11:70">
      <c r="K604" s="89" t="s">
        <v>94</v>
      </c>
      <c r="L604" s="90">
        <f t="shared" si="176"/>
        <v>0</v>
      </c>
      <c r="M604" s="90" t="s">
        <v>201</v>
      </c>
      <c r="N604" s="89">
        <f t="shared" si="170"/>
        <v>0.0113708770898345</v>
      </c>
      <c r="O604" s="89" t="s">
        <v>96</v>
      </c>
      <c r="P604" s="90" t="s">
        <v>24</v>
      </c>
      <c r="T604" s="89" t="s">
        <v>94</v>
      </c>
      <c r="U604" s="90">
        <f t="shared" si="157"/>
        <v>0</v>
      </c>
      <c r="V604" s="89" t="str">
        <f t="shared" si="158"/>
        <v>W20</v>
      </c>
      <c r="W604" s="89">
        <f t="shared" si="171"/>
        <v>0.014001092972781</v>
      </c>
      <c r="X604" s="89" t="s">
        <v>96</v>
      </c>
      <c r="Y604" s="90" t="s">
        <v>19</v>
      </c>
      <c r="AC604" s="89" t="s">
        <v>94</v>
      </c>
      <c r="AD604" s="90">
        <f t="shared" si="159"/>
        <v>0</v>
      </c>
      <c r="AE604" s="89" t="str">
        <f t="shared" si="160"/>
        <v>W20</v>
      </c>
      <c r="AF604" s="89">
        <f t="shared" si="172"/>
        <v>0.0126133286971781</v>
      </c>
      <c r="AG604" s="89" t="s">
        <v>96</v>
      </c>
      <c r="AH604" s="90" t="s">
        <v>25</v>
      </c>
      <c r="AL604" s="89" t="s">
        <v>94</v>
      </c>
      <c r="AM604" s="90">
        <f t="shared" si="161"/>
        <v>0</v>
      </c>
      <c r="AN604" s="89" t="str">
        <f t="shared" si="162"/>
        <v>W20</v>
      </c>
      <c r="AO604" s="89">
        <f t="shared" si="173"/>
        <v>0.0125321434320328</v>
      </c>
      <c r="AP604" s="89" t="s">
        <v>96</v>
      </c>
      <c r="AQ604" s="90" t="s">
        <v>22</v>
      </c>
      <c r="AU604" s="89" t="s">
        <v>94</v>
      </c>
      <c r="AV604" s="90">
        <f t="shared" si="163"/>
        <v>0</v>
      </c>
      <c r="AW604" s="89" t="str">
        <f t="shared" si="164"/>
        <v>W20</v>
      </c>
      <c r="AX604" s="89">
        <f t="shared" si="174"/>
        <v>0.0114844442204489</v>
      </c>
      <c r="AY604" s="89" t="s">
        <v>96</v>
      </c>
      <c r="AZ604" s="90" t="s">
        <v>21</v>
      </c>
      <c r="BD604" s="89" t="s">
        <v>94</v>
      </c>
      <c r="BE604" s="90">
        <f t="shared" si="165"/>
        <v>0</v>
      </c>
      <c r="BF604" s="89" t="str">
        <f t="shared" si="166"/>
        <v>W20</v>
      </c>
      <c r="BG604" s="89">
        <f t="shared" si="167"/>
        <v>0.0125321434320328</v>
      </c>
      <c r="BH604" s="89" t="s">
        <v>96</v>
      </c>
      <c r="BI604" s="90" t="s">
        <v>23</v>
      </c>
      <c r="BM604" s="89" t="s">
        <v>94</v>
      </c>
      <c r="BN604" s="90">
        <f t="shared" si="168"/>
        <v>0</v>
      </c>
      <c r="BO604" s="89" t="str">
        <f t="shared" si="169"/>
        <v>W20</v>
      </c>
      <c r="BP604" s="89">
        <f t="shared" si="175"/>
        <v>0.0114844442204489</v>
      </c>
      <c r="BQ604" s="89" t="s">
        <v>96</v>
      </c>
      <c r="BR604" s="90" t="s">
        <v>20</v>
      </c>
    </row>
    <row r="605" spans="11:70">
      <c r="K605" s="89" t="s">
        <v>94</v>
      </c>
      <c r="L605" s="90">
        <f t="shared" si="176"/>
        <v>0</v>
      </c>
      <c r="M605" s="90" t="s">
        <v>202</v>
      </c>
      <c r="N605" s="89">
        <f t="shared" si="170"/>
        <v>0.0113445786923559</v>
      </c>
      <c r="O605" s="89" t="s">
        <v>96</v>
      </c>
      <c r="P605" s="90" t="s">
        <v>24</v>
      </c>
      <c r="T605" s="89" t="s">
        <v>94</v>
      </c>
      <c r="U605" s="90">
        <f t="shared" si="157"/>
        <v>0</v>
      </c>
      <c r="V605" s="89" t="str">
        <f t="shared" si="158"/>
        <v>W21</v>
      </c>
      <c r="W605" s="89">
        <f t="shared" si="171"/>
        <v>0.0143922584063716</v>
      </c>
      <c r="X605" s="89" t="s">
        <v>96</v>
      </c>
      <c r="Y605" s="90" t="s">
        <v>19</v>
      </c>
      <c r="AC605" s="89" t="s">
        <v>94</v>
      </c>
      <c r="AD605" s="90">
        <f t="shared" si="159"/>
        <v>0</v>
      </c>
      <c r="AE605" s="89" t="str">
        <f t="shared" si="160"/>
        <v>W21</v>
      </c>
      <c r="AF605" s="89">
        <f t="shared" si="172"/>
        <v>0.0125147676598324</v>
      </c>
      <c r="AG605" s="89" t="s">
        <v>96</v>
      </c>
      <c r="AH605" s="90" t="s">
        <v>25</v>
      </c>
      <c r="AL605" s="89" t="s">
        <v>94</v>
      </c>
      <c r="AM605" s="90">
        <f t="shared" si="161"/>
        <v>0</v>
      </c>
      <c r="AN605" s="89" t="str">
        <f t="shared" si="162"/>
        <v>W21</v>
      </c>
      <c r="AO605" s="89">
        <f t="shared" si="173"/>
        <v>0.0126615233449143</v>
      </c>
      <c r="AP605" s="89" t="s">
        <v>96</v>
      </c>
      <c r="AQ605" s="90" t="s">
        <v>22</v>
      </c>
      <c r="AU605" s="89" t="s">
        <v>94</v>
      </c>
      <c r="AV605" s="90">
        <f t="shared" si="163"/>
        <v>0</v>
      </c>
      <c r="AW605" s="89" t="str">
        <f t="shared" si="164"/>
        <v>W21</v>
      </c>
      <c r="AX605" s="89">
        <f t="shared" si="174"/>
        <v>0.0115824784572926</v>
      </c>
      <c r="AY605" s="89" t="s">
        <v>96</v>
      </c>
      <c r="AZ605" s="90" t="s">
        <v>21</v>
      </c>
      <c r="BD605" s="89" t="s">
        <v>94</v>
      </c>
      <c r="BE605" s="90">
        <f t="shared" si="165"/>
        <v>0</v>
      </c>
      <c r="BF605" s="89" t="str">
        <f t="shared" si="166"/>
        <v>W21</v>
      </c>
      <c r="BG605" s="89">
        <f t="shared" si="167"/>
        <v>0.0126615233449143</v>
      </c>
      <c r="BH605" s="89" t="s">
        <v>96</v>
      </c>
      <c r="BI605" s="90" t="s">
        <v>23</v>
      </c>
      <c r="BM605" s="89" t="s">
        <v>94</v>
      </c>
      <c r="BN605" s="90">
        <f t="shared" si="168"/>
        <v>0</v>
      </c>
      <c r="BO605" s="89" t="str">
        <f t="shared" si="169"/>
        <v>W21</v>
      </c>
      <c r="BP605" s="89">
        <f t="shared" si="175"/>
        <v>0.0115824784572926</v>
      </c>
      <c r="BQ605" s="89" t="s">
        <v>96</v>
      </c>
      <c r="BR605" s="90" t="s">
        <v>20</v>
      </c>
    </row>
    <row r="606" spans="11:70">
      <c r="K606" s="89" t="s">
        <v>94</v>
      </c>
      <c r="L606" s="90">
        <f t="shared" si="176"/>
        <v>0</v>
      </c>
      <c r="M606" s="90" t="s">
        <v>203</v>
      </c>
      <c r="N606" s="89">
        <f t="shared" si="170"/>
        <v>0.0113762217906467</v>
      </c>
      <c r="O606" s="89" t="s">
        <v>96</v>
      </c>
      <c r="P606" s="90" t="s">
        <v>24</v>
      </c>
      <c r="T606" s="89" t="s">
        <v>94</v>
      </c>
      <c r="U606" s="90">
        <f t="shared" si="157"/>
        <v>0</v>
      </c>
      <c r="V606" s="89" t="str">
        <f t="shared" si="158"/>
        <v>W22</v>
      </c>
      <c r="W606" s="89">
        <f t="shared" si="171"/>
        <v>0.014262877860034</v>
      </c>
      <c r="X606" s="89" t="s">
        <v>96</v>
      </c>
      <c r="Y606" s="90" t="s">
        <v>19</v>
      </c>
      <c r="AC606" s="89" t="s">
        <v>94</v>
      </c>
      <c r="AD606" s="90">
        <f t="shared" si="159"/>
        <v>0</v>
      </c>
      <c r="AE606" s="89" t="str">
        <f t="shared" si="160"/>
        <v>W22</v>
      </c>
      <c r="AF606" s="89">
        <f t="shared" si="172"/>
        <v>0.012550694623082</v>
      </c>
      <c r="AG606" s="89" t="s">
        <v>96</v>
      </c>
      <c r="AH606" s="90" t="s">
        <v>25</v>
      </c>
      <c r="AL606" s="89" t="s">
        <v>94</v>
      </c>
      <c r="AM606" s="90">
        <f t="shared" si="161"/>
        <v>0</v>
      </c>
      <c r="AN606" s="89" t="str">
        <f t="shared" si="162"/>
        <v>W22</v>
      </c>
      <c r="AO606" s="89">
        <f t="shared" si="173"/>
        <v>0.012800758727807</v>
      </c>
      <c r="AP606" s="89" t="s">
        <v>96</v>
      </c>
      <c r="AQ606" s="90" t="s">
        <v>22</v>
      </c>
      <c r="AU606" s="89" t="s">
        <v>94</v>
      </c>
      <c r="AV606" s="90">
        <f t="shared" si="163"/>
        <v>0</v>
      </c>
      <c r="AW606" s="89" t="str">
        <f t="shared" si="164"/>
        <v>W22</v>
      </c>
      <c r="AX606" s="89">
        <f t="shared" si="174"/>
        <v>0.0120212926518019</v>
      </c>
      <c r="AY606" s="89" t="s">
        <v>96</v>
      </c>
      <c r="AZ606" s="90" t="s">
        <v>21</v>
      </c>
      <c r="BD606" s="89" t="s">
        <v>94</v>
      </c>
      <c r="BE606" s="90">
        <f t="shared" si="165"/>
        <v>0</v>
      </c>
      <c r="BF606" s="89" t="str">
        <f t="shared" si="166"/>
        <v>W22</v>
      </c>
      <c r="BG606" s="89">
        <f t="shared" si="167"/>
        <v>0.012800758727807</v>
      </c>
      <c r="BH606" s="89" t="s">
        <v>96</v>
      </c>
      <c r="BI606" s="90" t="s">
        <v>23</v>
      </c>
      <c r="BM606" s="89" t="s">
        <v>94</v>
      </c>
      <c r="BN606" s="90">
        <f t="shared" si="168"/>
        <v>0</v>
      </c>
      <c r="BO606" s="89" t="str">
        <f t="shared" si="169"/>
        <v>W22</v>
      </c>
      <c r="BP606" s="89">
        <f t="shared" si="175"/>
        <v>0.0120212926518019</v>
      </c>
      <c r="BQ606" s="89" t="s">
        <v>96</v>
      </c>
      <c r="BR606" s="90" t="s">
        <v>20</v>
      </c>
    </row>
    <row r="607" spans="11:70">
      <c r="K607" s="93" t="s">
        <v>94</v>
      </c>
      <c r="L607" s="90">
        <f t="shared" si="176"/>
        <v>0</v>
      </c>
      <c r="M607" s="90" t="s">
        <v>204</v>
      </c>
      <c r="N607" s="89">
        <f t="shared" si="170"/>
        <v>0.0115136044992901</v>
      </c>
      <c r="O607" s="94" t="s">
        <v>96</v>
      </c>
      <c r="P607" s="90" t="s">
        <v>24</v>
      </c>
      <c r="T607" s="89" t="s">
        <v>94</v>
      </c>
      <c r="U607" s="90">
        <f t="shared" si="157"/>
        <v>0</v>
      </c>
      <c r="V607" s="89" t="str">
        <f t="shared" si="158"/>
        <v>W23</v>
      </c>
      <c r="W607" s="89">
        <f t="shared" si="171"/>
        <v>0.0140469038016668</v>
      </c>
      <c r="X607" s="94" t="s">
        <v>96</v>
      </c>
      <c r="Y607" s="90" t="s">
        <v>19</v>
      </c>
      <c r="AC607" s="89" t="s">
        <v>94</v>
      </c>
      <c r="AD607" s="90">
        <f t="shared" si="159"/>
        <v>0</v>
      </c>
      <c r="AE607" s="89" t="str">
        <f t="shared" si="160"/>
        <v>W23</v>
      </c>
      <c r="AF607" s="89">
        <f t="shared" si="172"/>
        <v>0.0129413792544519</v>
      </c>
      <c r="AG607" s="94" t="s">
        <v>96</v>
      </c>
      <c r="AH607" s="90" t="s">
        <v>25</v>
      </c>
      <c r="AL607" s="89" t="s">
        <v>94</v>
      </c>
      <c r="AM607" s="90">
        <f t="shared" si="161"/>
        <v>0</v>
      </c>
      <c r="AN607" s="89" t="str">
        <f t="shared" si="162"/>
        <v>W23</v>
      </c>
      <c r="AO607" s="89">
        <f t="shared" si="173"/>
        <v>0.012992338841019</v>
      </c>
      <c r="AP607" s="94" t="s">
        <v>96</v>
      </c>
      <c r="AQ607" s="90" t="s">
        <v>22</v>
      </c>
      <c r="AU607" s="89" t="s">
        <v>94</v>
      </c>
      <c r="AV607" s="90">
        <f t="shared" si="163"/>
        <v>0</v>
      </c>
      <c r="AW607" s="89" t="str">
        <f t="shared" si="164"/>
        <v>W23</v>
      </c>
      <c r="AX607" s="89">
        <f t="shared" si="174"/>
        <v>0.0126368567699904</v>
      </c>
      <c r="AY607" s="94" t="s">
        <v>96</v>
      </c>
      <c r="AZ607" s="90" t="s">
        <v>21</v>
      </c>
      <c r="BD607" s="89" t="s">
        <v>94</v>
      </c>
      <c r="BE607" s="90">
        <f t="shared" si="165"/>
        <v>0</v>
      </c>
      <c r="BF607" s="89" t="str">
        <f t="shared" si="166"/>
        <v>W23</v>
      </c>
      <c r="BG607" s="89">
        <f t="shared" si="167"/>
        <v>0.012992338841019</v>
      </c>
      <c r="BH607" s="94" t="s">
        <v>96</v>
      </c>
      <c r="BI607" s="90" t="s">
        <v>23</v>
      </c>
      <c r="BM607" s="89" t="s">
        <v>94</v>
      </c>
      <c r="BN607" s="90">
        <f t="shared" si="168"/>
        <v>0</v>
      </c>
      <c r="BO607" s="89" t="str">
        <f t="shared" si="169"/>
        <v>W23</v>
      </c>
      <c r="BP607" s="89">
        <f t="shared" si="175"/>
        <v>0.0126368567699904</v>
      </c>
      <c r="BQ607" s="94" t="s">
        <v>96</v>
      </c>
      <c r="BR607" s="90" t="s">
        <v>20</v>
      </c>
    </row>
    <row r="608" spans="11:70">
      <c r="K608" s="89" t="s">
        <v>94</v>
      </c>
      <c r="L608" s="90">
        <f>C15</f>
        <v>0</v>
      </c>
      <c r="M608" s="89" t="s">
        <v>109</v>
      </c>
      <c r="N608" s="89">
        <f t="shared" si="170"/>
        <v>0</v>
      </c>
      <c r="O608" s="89" t="s">
        <v>96</v>
      </c>
      <c r="P608" s="90" t="s">
        <v>24</v>
      </c>
      <c r="T608" s="89" t="s">
        <v>94</v>
      </c>
      <c r="U608" s="90">
        <f t="shared" ref="U608:U671" si="177">L608</f>
        <v>0</v>
      </c>
      <c r="V608" s="89" t="str">
        <f t="shared" ref="V608:V671" si="178">M608</f>
        <v>R0</v>
      </c>
      <c r="W608" s="89">
        <f t="shared" si="171"/>
        <v>0</v>
      </c>
      <c r="X608" s="89" t="s">
        <v>96</v>
      </c>
      <c r="Y608" s="90" t="s">
        <v>19</v>
      </c>
      <c r="AC608" s="89" t="s">
        <v>94</v>
      </c>
      <c r="AD608" s="90">
        <f t="shared" ref="AD608:AD671" si="179">U608</f>
        <v>0</v>
      </c>
      <c r="AE608" s="89" t="str">
        <f t="shared" ref="AE608:AE671" si="180">V608</f>
        <v>R0</v>
      </c>
      <c r="AF608" s="89">
        <f t="shared" si="172"/>
        <v>0</v>
      </c>
      <c r="AG608" s="89" t="s">
        <v>96</v>
      </c>
      <c r="AH608" s="90" t="s">
        <v>25</v>
      </c>
      <c r="AL608" s="89" t="s">
        <v>94</v>
      </c>
      <c r="AM608" s="90">
        <f t="shared" ref="AM608:AM671" si="181">AD608</f>
        <v>0</v>
      </c>
      <c r="AN608" s="89" t="str">
        <f t="shared" ref="AN608:AN671" si="182">AE608</f>
        <v>R0</v>
      </c>
      <c r="AO608" s="89">
        <f t="shared" si="173"/>
        <v>0</v>
      </c>
      <c r="AP608" s="89" t="s">
        <v>96</v>
      </c>
      <c r="AQ608" s="90" t="s">
        <v>22</v>
      </c>
      <c r="AU608" s="89" t="s">
        <v>94</v>
      </c>
      <c r="AV608" s="90">
        <f t="shared" ref="AV608:AV671" si="183">AM608</f>
        <v>0</v>
      </c>
      <c r="AW608" s="89" t="str">
        <f t="shared" ref="AW608:AW671" si="184">AN608</f>
        <v>R0</v>
      </c>
      <c r="AX608" s="89">
        <f t="shared" si="174"/>
        <v>0</v>
      </c>
      <c r="AY608" s="89" t="s">
        <v>96</v>
      </c>
      <c r="AZ608" s="90" t="s">
        <v>21</v>
      </c>
      <c r="BD608" s="89" t="s">
        <v>94</v>
      </c>
      <c r="BE608" s="90">
        <f t="shared" ref="BE608:BE671" si="185">AV608</f>
        <v>0</v>
      </c>
      <c r="BF608" s="89" t="str">
        <f t="shared" ref="BF608:BF671" si="186">AW608</f>
        <v>R0</v>
      </c>
      <c r="BG608" s="89">
        <f t="shared" ref="BG608:BG671" si="187">AO608</f>
        <v>0</v>
      </c>
      <c r="BH608" s="89" t="s">
        <v>96</v>
      </c>
      <c r="BI608" s="90" t="s">
        <v>23</v>
      </c>
      <c r="BM608" s="89" t="s">
        <v>94</v>
      </c>
      <c r="BN608" s="90">
        <f t="shared" ref="BN608:BN671" si="188">BE608</f>
        <v>0</v>
      </c>
      <c r="BO608" s="89" t="str">
        <f t="shared" ref="BO608:BO671" si="189">BF608</f>
        <v>R0</v>
      </c>
      <c r="BP608" s="89">
        <f t="shared" si="175"/>
        <v>0</v>
      </c>
      <c r="BQ608" s="89" t="s">
        <v>96</v>
      </c>
      <c r="BR608" s="90" t="s">
        <v>20</v>
      </c>
    </row>
    <row r="609" spans="11:70">
      <c r="K609" s="89" t="s">
        <v>94</v>
      </c>
      <c r="L609" s="90">
        <f t="shared" ref="L609:L672" si="190">L608</f>
        <v>0</v>
      </c>
      <c r="M609" s="89" t="s">
        <v>110</v>
      </c>
      <c r="N609" s="89">
        <f t="shared" si="170"/>
        <v>0</v>
      </c>
      <c r="O609" s="89" t="s">
        <v>96</v>
      </c>
      <c r="P609" s="90" t="s">
        <v>24</v>
      </c>
      <c r="T609" s="89" t="s">
        <v>94</v>
      </c>
      <c r="U609" s="90">
        <f t="shared" si="177"/>
        <v>0</v>
      </c>
      <c r="V609" s="89" t="str">
        <f t="shared" si="178"/>
        <v>R1</v>
      </c>
      <c r="W609" s="89">
        <f t="shared" si="171"/>
        <v>0</v>
      </c>
      <c r="X609" s="89" t="s">
        <v>96</v>
      </c>
      <c r="Y609" s="90" t="s">
        <v>19</v>
      </c>
      <c r="AC609" s="89" t="s">
        <v>94</v>
      </c>
      <c r="AD609" s="90">
        <f t="shared" si="179"/>
        <v>0</v>
      </c>
      <c r="AE609" s="89" t="str">
        <f t="shared" si="180"/>
        <v>R1</v>
      </c>
      <c r="AF609" s="89">
        <f t="shared" si="172"/>
        <v>0</v>
      </c>
      <c r="AG609" s="89" t="s">
        <v>96</v>
      </c>
      <c r="AH609" s="90" t="s">
        <v>25</v>
      </c>
      <c r="AL609" s="89" t="s">
        <v>94</v>
      </c>
      <c r="AM609" s="90">
        <f t="shared" si="181"/>
        <v>0</v>
      </c>
      <c r="AN609" s="89" t="str">
        <f t="shared" si="182"/>
        <v>R1</v>
      </c>
      <c r="AO609" s="89">
        <f t="shared" si="173"/>
        <v>0</v>
      </c>
      <c r="AP609" s="89" t="s">
        <v>96</v>
      </c>
      <c r="AQ609" s="90" t="s">
        <v>22</v>
      </c>
      <c r="AU609" s="89" t="s">
        <v>94</v>
      </c>
      <c r="AV609" s="90">
        <f t="shared" si="183"/>
        <v>0</v>
      </c>
      <c r="AW609" s="89" t="str">
        <f t="shared" si="184"/>
        <v>R1</v>
      </c>
      <c r="AX609" s="89">
        <f t="shared" si="174"/>
        <v>0</v>
      </c>
      <c r="AY609" s="89" t="s">
        <v>96</v>
      </c>
      <c r="AZ609" s="90" t="s">
        <v>21</v>
      </c>
      <c r="BD609" s="89" t="s">
        <v>94</v>
      </c>
      <c r="BE609" s="90">
        <f t="shared" si="185"/>
        <v>0</v>
      </c>
      <c r="BF609" s="89" t="str">
        <f t="shared" si="186"/>
        <v>R1</v>
      </c>
      <c r="BG609" s="89">
        <f t="shared" si="187"/>
        <v>0</v>
      </c>
      <c r="BH609" s="89" t="s">
        <v>96</v>
      </c>
      <c r="BI609" s="90" t="s">
        <v>23</v>
      </c>
      <c r="BM609" s="89" t="s">
        <v>94</v>
      </c>
      <c r="BN609" s="90">
        <f t="shared" si="188"/>
        <v>0</v>
      </c>
      <c r="BO609" s="89" t="str">
        <f t="shared" si="189"/>
        <v>R1</v>
      </c>
      <c r="BP609" s="89">
        <f t="shared" si="175"/>
        <v>0</v>
      </c>
      <c r="BQ609" s="89" t="s">
        <v>96</v>
      </c>
      <c r="BR609" s="90" t="s">
        <v>20</v>
      </c>
    </row>
    <row r="610" spans="11:70">
      <c r="K610" s="89" t="s">
        <v>94</v>
      </c>
      <c r="L610" s="90">
        <f t="shared" si="190"/>
        <v>0</v>
      </c>
      <c r="M610" s="89" t="s">
        <v>111</v>
      </c>
      <c r="N610" s="89">
        <f t="shared" si="170"/>
        <v>0</v>
      </c>
      <c r="O610" s="89" t="s">
        <v>96</v>
      </c>
      <c r="P610" s="90" t="s">
        <v>24</v>
      </c>
      <c r="T610" s="89" t="s">
        <v>94</v>
      </c>
      <c r="U610" s="90">
        <f t="shared" si="177"/>
        <v>0</v>
      </c>
      <c r="V610" s="89" t="str">
        <f t="shared" si="178"/>
        <v>R2</v>
      </c>
      <c r="W610" s="89">
        <f t="shared" si="171"/>
        <v>0</v>
      </c>
      <c r="X610" s="89" t="s">
        <v>96</v>
      </c>
      <c r="Y610" s="90" t="s">
        <v>19</v>
      </c>
      <c r="AC610" s="89" t="s">
        <v>94</v>
      </c>
      <c r="AD610" s="90">
        <f t="shared" si="179"/>
        <v>0</v>
      </c>
      <c r="AE610" s="89" t="str">
        <f t="shared" si="180"/>
        <v>R2</v>
      </c>
      <c r="AF610" s="89">
        <f t="shared" si="172"/>
        <v>0</v>
      </c>
      <c r="AG610" s="89" t="s">
        <v>96</v>
      </c>
      <c r="AH610" s="90" t="s">
        <v>25</v>
      </c>
      <c r="AL610" s="89" t="s">
        <v>94</v>
      </c>
      <c r="AM610" s="90">
        <f t="shared" si="181"/>
        <v>0</v>
      </c>
      <c r="AN610" s="89" t="str">
        <f t="shared" si="182"/>
        <v>R2</v>
      </c>
      <c r="AO610" s="89">
        <f t="shared" si="173"/>
        <v>0</v>
      </c>
      <c r="AP610" s="89" t="s">
        <v>96</v>
      </c>
      <c r="AQ610" s="90" t="s">
        <v>22</v>
      </c>
      <c r="AU610" s="89" t="s">
        <v>94</v>
      </c>
      <c r="AV610" s="90">
        <f t="shared" si="183"/>
        <v>0</v>
      </c>
      <c r="AW610" s="89" t="str">
        <f t="shared" si="184"/>
        <v>R2</v>
      </c>
      <c r="AX610" s="89">
        <f t="shared" si="174"/>
        <v>0</v>
      </c>
      <c r="AY610" s="89" t="s">
        <v>96</v>
      </c>
      <c r="AZ610" s="90" t="s">
        <v>21</v>
      </c>
      <c r="BD610" s="89" t="s">
        <v>94</v>
      </c>
      <c r="BE610" s="90">
        <f t="shared" si="185"/>
        <v>0</v>
      </c>
      <c r="BF610" s="89" t="str">
        <f t="shared" si="186"/>
        <v>R2</v>
      </c>
      <c r="BG610" s="89">
        <f t="shared" si="187"/>
        <v>0</v>
      </c>
      <c r="BH610" s="89" t="s">
        <v>96</v>
      </c>
      <c r="BI610" s="90" t="s">
        <v>23</v>
      </c>
      <c r="BM610" s="89" t="s">
        <v>94</v>
      </c>
      <c r="BN610" s="90">
        <f t="shared" si="188"/>
        <v>0</v>
      </c>
      <c r="BO610" s="89" t="str">
        <f t="shared" si="189"/>
        <v>R2</v>
      </c>
      <c r="BP610" s="89">
        <f t="shared" si="175"/>
        <v>0</v>
      </c>
      <c r="BQ610" s="89" t="s">
        <v>96</v>
      </c>
      <c r="BR610" s="90" t="s">
        <v>20</v>
      </c>
    </row>
    <row r="611" spans="11:70">
      <c r="K611" s="92" t="s">
        <v>94</v>
      </c>
      <c r="L611" s="90">
        <f t="shared" si="190"/>
        <v>0</v>
      </c>
      <c r="M611" s="89" t="s">
        <v>112</v>
      </c>
      <c r="N611" s="89">
        <f t="shared" si="170"/>
        <v>0</v>
      </c>
      <c r="O611" s="89" t="s">
        <v>96</v>
      </c>
      <c r="P611" s="90" t="s">
        <v>24</v>
      </c>
      <c r="T611" s="89" t="s">
        <v>94</v>
      </c>
      <c r="U611" s="90">
        <f t="shared" si="177"/>
        <v>0</v>
      </c>
      <c r="V611" s="89" t="str">
        <f t="shared" si="178"/>
        <v>R3</v>
      </c>
      <c r="W611" s="89">
        <f t="shared" si="171"/>
        <v>0</v>
      </c>
      <c r="X611" s="89" t="s">
        <v>96</v>
      </c>
      <c r="Y611" s="90" t="s">
        <v>19</v>
      </c>
      <c r="AC611" s="89" t="s">
        <v>94</v>
      </c>
      <c r="AD611" s="90">
        <f t="shared" si="179"/>
        <v>0</v>
      </c>
      <c r="AE611" s="89" t="str">
        <f t="shared" si="180"/>
        <v>R3</v>
      </c>
      <c r="AF611" s="89">
        <f t="shared" si="172"/>
        <v>0</v>
      </c>
      <c r="AG611" s="89" t="s">
        <v>96</v>
      </c>
      <c r="AH611" s="90" t="s">
        <v>25</v>
      </c>
      <c r="AL611" s="89" t="s">
        <v>94</v>
      </c>
      <c r="AM611" s="90">
        <f t="shared" si="181"/>
        <v>0</v>
      </c>
      <c r="AN611" s="89" t="str">
        <f t="shared" si="182"/>
        <v>R3</v>
      </c>
      <c r="AO611" s="89">
        <f t="shared" si="173"/>
        <v>0</v>
      </c>
      <c r="AP611" s="89" t="s">
        <v>96</v>
      </c>
      <c r="AQ611" s="90" t="s">
        <v>22</v>
      </c>
      <c r="AU611" s="89" t="s">
        <v>94</v>
      </c>
      <c r="AV611" s="90">
        <f t="shared" si="183"/>
        <v>0</v>
      </c>
      <c r="AW611" s="89" t="str">
        <f t="shared" si="184"/>
        <v>R3</v>
      </c>
      <c r="AX611" s="89">
        <f t="shared" si="174"/>
        <v>0</v>
      </c>
      <c r="AY611" s="89" t="s">
        <v>96</v>
      </c>
      <c r="AZ611" s="90" t="s">
        <v>21</v>
      </c>
      <c r="BD611" s="89" t="s">
        <v>94</v>
      </c>
      <c r="BE611" s="90">
        <f t="shared" si="185"/>
        <v>0</v>
      </c>
      <c r="BF611" s="89" t="str">
        <f t="shared" si="186"/>
        <v>R3</v>
      </c>
      <c r="BG611" s="89">
        <f t="shared" si="187"/>
        <v>0</v>
      </c>
      <c r="BH611" s="89" t="s">
        <v>96</v>
      </c>
      <c r="BI611" s="90" t="s">
        <v>23</v>
      </c>
      <c r="BM611" s="89" t="s">
        <v>94</v>
      </c>
      <c r="BN611" s="90">
        <f t="shared" si="188"/>
        <v>0</v>
      </c>
      <c r="BO611" s="89" t="str">
        <f t="shared" si="189"/>
        <v>R3</v>
      </c>
      <c r="BP611" s="89">
        <f t="shared" si="175"/>
        <v>0</v>
      </c>
      <c r="BQ611" s="89" t="s">
        <v>96</v>
      </c>
      <c r="BR611" s="90" t="s">
        <v>20</v>
      </c>
    </row>
    <row r="612" spans="11:70">
      <c r="K612" s="89" t="s">
        <v>94</v>
      </c>
      <c r="L612" s="90">
        <f t="shared" si="190"/>
        <v>0</v>
      </c>
      <c r="M612" s="89" t="s">
        <v>113</v>
      </c>
      <c r="N612" s="89">
        <f t="shared" si="170"/>
        <v>0</v>
      </c>
      <c r="O612" s="89" t="s">
        <v>96</v>
      </c>
      <c r="P612" s="90" t="s">
        <v>24</v>
      </c>
      <c r="T612" s="89" t="s">
        <v>94</v>
      </c>
      <c r="U612" s="90">
        <f t="shared" si="177"/>
        <v>0</v>
      </c>
      <c r="V612" s="89" t="str">
        <f t="shared" si="178"/>
        <v>R4</v>
      </c>
      <c r="W612" s="89">
        <f t="shared" si="171"/>
        <v>0</v>
      </c>
      <c r="X612" s="89" t="s">
        <v>96</v>
      </c>
      <c r="Y612" s="90" t="s">
        <v>19</v>
      </c>
      <c r="AC612" s="89" t="s">
        <v>94</v>
      </c>
      <c r="AD612" s="90">
        <f t="shared" si="179"/>
        <v>0</v>
      </c>
      <c r="AE612" s="89" t="str">
        <f t="shared" si="180"/>
        <v>R4</v>
      </c>
      <c r="AF612" s="89">
        <f t="shared" si="172"/>
        <v>0</v>
      </c>
      <c r="AG612" s="89" t="s">
        <v>96</v>
      </c>
      <c r="AH612" s="90" t="s">
        <v>25</v>
      </c>
      <c r="AL612" s="89" t="s">
        <v>94</v>
      </c>
      <c r="AM612" s="90">
        <f t="shared" si="181"/>
        <v>0</v>
      </c>
      <c r="AN612" s="89" t="str">
        <f t="shared" si="182"/>
        <v>R4</v>
      </c>
      <c r="AO612" s="89">
        <f t="shared" si="173"/>
        <v>0</v>
      </c>
      <c r="AP612" s="89" t="s">
        <v>96</v>
      </c>
      <c r="AQ612" s="90" t="s">
        <v>22</v>
      </c>
      <c r="AU612" s="89" t="s">
        <v>94</v>
      </c>
      <c r="AV612" s="90">
        <f t="shared" si="183"/>
        <v>0</v>
      </c>
      <c r="AW612" s="89" t="str">
        <f t="shared" si="184"/>
        <v>R4</v>
      </c>
      <c r="AX612" s="89">
        <f t="shared" si="174"/>
        <v>0</v>
      </c>
      <c r="AY612" s="89" t="s">
        <v>96</v>
      </c>
      <c r="AZ612" s="90" t="s">
        <v>21</v>
      </c>
      <c r="BD612" s="89" t="s">
        <v>94</v>
      </c>
      <c r="BE612" s="90">
        <f t="shared" si="185"/>
        <v>0</v>
      </c>
      <c r="BF612" s="89" t="str">
        <f t="shared" si="186"/>
        <v>R4</v>
      </c>
      <c r="BG612" s="89">
        <f t="shared" si="187"/>
        <v>0</v>
      </c>
      <c r="BH612" s="89" t="s">
        <v>96</v>
      </c>
      <c r="BI612" s="90" t="s">
        <v>23</v>
      </c>
      <c r="BM612" s="89" t="s">
        <v>94</v>
      </c>
      <c r="BN612" s="90">
        <f t="shared" si="188"/>
        <v>0</v>
      </c>
      <c r="BO612" s="89" t="str">
        <f t="shared" si="189"/>
        <v>R4</v>
      </c>
      <c r="BP612" s="89">
        <f t="shared" si="175"/>
        <v>0</v>
      </c>
      <c r="BQ612" s="89" t="s">
        <v>96</v>
      </c>
      <c r="BR612" s="90" t="s">
        <v>20</v>
      </c>
    </row>
    <row r="613" spans="11:70">
      <c r="K613" s="89" t="s">
        <v>94</v>
      </c>
      <c r="L613" s="90">
        <f t="shared" si="190"/>
        <v>0</v>
      </c>
      <c r="M613" s="89" t="s">
        <v>114</v>
      </c>
      <c r="N613" s="89">
        <f t="shared" si="170"/>
        <v>0</v>
      </c>
      <c r="O613" s="89" t="s">
        <v>96</v>
      </c>
      <c r="P613" s="90" t="s">
        <v>24</v>
      </c>
      <c r="T613" s="89" t="s">
        <v>94</v>
      </c>
      <c r="U613" s="90">
        <f t="shared" si="177"/>
        <v>0</v>
      </c>
      <c r="V613" s="89" t="str">
        <f t="shared" si="178"/>
        <v>R5</v>
      </c>
      <c r="W613" s="89">
        <f t="shared" si="171"/>
        <v>0</v>
      </c>
      <c r="X613" s="89" t="s">
        <v>96</v>
      </c>
      <c r="Y613" s="90" t="s">
        <v>19</v>
      </c>
      <c r="AC613" s="89" t="s">
        <v>94</v>
      </c>
      <c r="AD613" s="90">
        <f t="shared" si="179"/>
        <v>0</v>
      </c>
      <c r="AE613" s="89" t="str">
        <f t="shared" si="180"/>
        <v>R5</v>
      </c>
      <c r="AF613" s="89">
        <f t="shared" si="172"/>
        <v>0</v>
      </c>
      <c r="AG613" s="89" t="s">
        <v>96</v>
      </c>
      <c r="AH613" s="90" t="s">
        <v>25</v>
      </c>
      <c r="AL613" s="89" t="s">
        <v>94</v>
      </c>
      <c r="AM613" s="90">
        <f t="shared" si="181"/>
        <v>0</v>
      </c>
      <c r="AN613" s="89" t="str">
        <f t="shared" si="182"/>
        <v>R5</v>
      </c>
      <c r="AO613" s="89">
        <f t="shared" si="173"/>
        <v>0</v>
      </c>
      <c r="AP613" s="89" t="s">
        <v>96</v>
      </c>
      <c r="AQ613" s="90" t="s">
        <v>22</v>
      </c>
      <c r="AU613" s="89" t="s">
        <v>94</v>
      </c>
      <c r="AV613" s="90">
        <f t="shared" si="183"/>
        <v>0</v>
      </c>
      <c r="AW613" s="89" t="str">
        <f t="shared" si="184"/>
        <v>R5</v>
      </c>
      <c r="AX613" s="89">
        <f t="shared" si="174"/>
        <v>0</v>
      </c>
      <c r="AY613" s="89" t="s">
        <v>96</v>
      </c>
      <c r="AZ613" s="90" t="s">
        <v>21</v>
      </c>
      <c r="BD613" s="89" t="s">
        <v>94</v>
      </c>
      <c r="BE613" s="90">
        <f t="shared" si="185"/>
        <v>0</v>
      </c>
      <c r="BF613" s="89" t="str">
        <f t="shared" si="186"/>
        <v>R5</v>
      </c>
      <c r="BG613" s="89">
        <f t="shared" si="187"/>
        <v>0</v>
      </c>
      <c r="BH613" s="89" t="s">
        <v>96</v>
      </c>
      <c r="BI613" s="90" t="s">
        <v>23</v>
      </c>
      <c r="BM613" s="89" t="s">
        <v>94</v>
      </c>
      <c r="BN613" s="90">
        <f t="shared" si="188"/>
        <v>0</v>
      </c>
      <c r="BO613" s="89" t="str">
        <f t="shared" si="189"/>
        <v>R5</v>
      </c>
      <c r="BP613" s="89">
        <f t="shared" si="175"/>
        <v>0</v>
      </c>
      <c r="BQ613" s="89" t="s">
        <v>96</v>
      </c>
      <c r="BR613" s="90" t="s">
        <v>20</v>
      </c>
    </row>
    <row r="614" spans="11:70">
      <c r="K614" s="89" t="s">
        <v>94</v>
      </c>
      <c r="L614" s="90">
        <f t="shared" si="190"/>
        <v>0</v>
      </c>
      <c r="M614" s="89" t="s">
        <v>115</v>
      </c>
      <c r="N614" s="89">
        <f t="shared" si="170"/>
        <v>0</v>
      </c>
      <c r="O614" s="89" t="s">
        <v>96</v>
      </c>
      <c r="P614" s="90" t="s">
        <v>24</v>
      </c>
      <c r="T614" s="89" t="s">
        <v>94</v>
      </c>
      <c r="U614" s="90">
        <f t="shared" si="177"/>
        <v>0</v>
      </c>
      <c r="V614" s="89" t="str">
        <f t="shared" si="178"/>
        <v>R6</v>
      </c>
      <c r="W614" s="89">
        <f t="shared" si="171"/>
        <v>0</v>
      </c>
      <c r="X614" s="89" t="s">
        <v>96</v>
      </c>
      <c r="Y614" s="90" t="s">
        <v>19</v>
      </c>
      <c r="AC614" s="89" t="s">
        <v>94</v>
      </c>
      <c r="AD614" s="90">
        <f t="shared" si="179"/>
        <v>0</v>
      </c>
      <c r="AE614" s="89" t="str">
        <f t="shared" si="180"/>
        <v>R6</v>
      </c>
      <c r="AF614" s="89">
        <f t="shared" si="172"/>
        <v>0</v>
      </c>
      <c r="AG614" s="89" t="s">
        <v>96</v>
      </c>
      <c r="AH614" s="90" t="s">
        <v>25</v>
      </c>
      <c r="AL614" s="89" t="s">
        <v>94</v>
      </c>
      <c r="AM614" s="90">
        <f t="shared" si="181"/>
        <v>0</v>
      </c>
      <c r="AN614" s="89" t="str">
        <f t="shared" si="182"/>
        <v>R6</v>
      </c>
      <c r="AO614" s="89">
        <f t="shared" si="173"/>
        <v>0</v>
      </c>
      <c r="AP614" s="89" t="s">
        <v>96</v>
      </c>
      <c r="AQ614" s="90" t="s">
        <v>22</v>
      </c>
      <c r="AU614" s="89" t="s">
        <v>94</v>
      </c>
      <c r="AV614" s="90">
        <f t="shared" si="183"/>
        <v>0</v>
      </c>
      <c r="AW614" s="89" t="str">
        <f t="shared" si="184"/>
        <v>R6</v>
      </c>
      <c r="AX614" s="89">
        <f t="shared" si="174"/>
        <v>0</v>
      </c>
      <c r="AY614" s="89" t="s">
        <v>96</v>
      </c>
      <c r="AZ614" s="90" t="s">
        <v>21</v>
      </c>
      <c r="BD614" s="89" t="s">
        <v>94</v>
      </c>
      <c r="BE614" s="90">
        <f t="shared" si="185"/>
        <v>0</v>
      </c>
      <c r="BF614" s="89" t="str">
        <f t="shared" si="186"/>
        <v>R6</v>
      </c>
      <c r="BG614" s="89">
        <f t="shared" si="187"/>
        <v>0</v>
      </c>
      <c r="BH614" s="89" t="s">
        <v>96</v>
      </c>
      <c r="BI614" s="90" t="s">
        <v>23</v>
      </c>
      <c r="BM614" s="89" t="s">
        <v>94</v>
      </c>
      <c r="BN614" s="90">
        <f t="shared" si="188"/>
        <v>0</v>
      </c>
      <c r="BO614" s="89" t="str">
        <f t="shared" si="189"/>
        <v>R6</v>
      </c>
      <c r="BP614" s="89">
        <f t="shared" si="175"/>
        <v>0</v>
      </c>
      <c r="BQ614" s="89" t="s">
        <v>96</v>
      </c>
      <c r="BR614" s="90" t="s">
        <v>20</v>
      </c>
    </row>
    <row r="615" spans="11:70">
      <c r="K615" s="92" t="s">
        <v>94</v>
      </c>
      <c r="L615" s="90">
        <f t="shared" si="190"/>
        <v>0</v>
      </c>
      <c r="M615" s="89" t="s">
        <v>116</v>
      </c>
      <c r="N615" s="89">
        <f t="shared" si="170"/>
        <v>0</v>
      </c>
      <c r="O615" s="89" t="s">
        <v>96</v>
      </c>
      <c r="P615" s="90" t="s">
        <v>24</v>
      </c>
      <c r="T615" s="89" t="s">
        <v>94</v>
      </c>
      <c r="U615" s="90">
        <f t="shared" si="177"/>
        <v>0</v>
      </c>
      <c r="V615" s="89" t="str">
        <f t="shared" si="178"/>
        <v>R7</v>
      </c>
      <c r="W615" s="89">
        <f t="shared" si="171"/>
        <v>0</v>
      </c>
      <c r="X615" s="89" t="s">
        <v>96</v>
      </c>
      <c r="Y615" s="90" t="s">
        <v>19</v>
      </c>
      <c r="AC615" s="89" t="s">
        <v>94</v>
      </c>
      <c r="AD615" s="90">
        <f t="shared" si="179"/>
        <v>0</v>
      </c>
      <c r="AE615" s="89" t="str">
        <f t="shared" si="180"/>
        <v>R7</v>
      </c>
      <c r="AF615" s="89">
        <f t="shared" si="172"/>
        <v>0</v>
      </c>
      <c r="AG615" s="89" t="s">
        <v>96</v>
      </c>
      <c r="AH615" s="90" t="s">
        <v>25</v>
      </c>
      <c r="AL615" s="89" t="s">
        <v>94</v>
      </c>
      <c r="AM615" s="90">
        <f t="shared" si="181"/>
        <v>0</v>
      </c>
      <c r="AN615" s="89" t="str">
        <f t="shared" si="182"/>
        <v>R7</v>
      </c>
      <c r="AO615" s="89">
        <f t="shared" si="173"/>
        <v>0</v>
      </c>
      <c r="AP615" s="89" t="s">
        <v>96</v>
      </c>
      <c r="AQ615" s="90" t="s">
        <v>22</v>
      </c>
      <c r="AU615" s="89" t="s">
        <v>94</v>
      </c>
      <c r="AV615" s="90">
        <f t="shared" si="183"/>
        <v>0</v>
      </c>
      <c r="AW615" s="89" t="str">
        <f t="shared" si="184"/>
        <v>R7</v>
      </c>
      <c r="AX615" s="89">
        <f t="shared" si="174"/>
        <v>0</v>
      </c>
      <c r="AY615" s="89" t="s">
        <v>96</v>
      </c>
      <c r="AZ615" s="90" t="s">
        <v>21</v>
      </c>
      <c r="BD615" s="89" t="s">
        <v>94</v>
      </c>
      <c r="BE615" s="90">
        <f t="shared" si="185"/>
        <v>0</v>
      </c>
      <c r="BF615" s="89" t="str">
        <f t="shared" si="186"/>
        <v>R7</v>
      </c>
      <c r="BG615" s="89">
        <f t="shared" si="187"/>
        <v>0</v>
      </c>
      <c r="BH615" s="89" t="s">
        <v>96</v>
      </c>
      <c r="BI615" s="90" t="s">
        <v>23</v>
      </c>
      <c r="BM615" s="89" t="s">
        <v>94</v>
      </c>
      <c r="BN615" s="90">
        <f t="shared" si="188"/>
        <v>0</v>
      </c>
      <c r="BO615" s="89" t="str">
        <f t="shared" si="189"/>
        <v>R7</v>
      </c>
      <c r="BP615" s="89">
        <f t="shared" si="175"/>
        <v>0</v>
      </c>
      <c r="BQ615" s="89" t="s">
        <v>96</v>
      </c>
      <c r="BR615" s="90" t="s">
        <v>20</v>
      </c>
    </row>
    <row r="616" spans="11:70">
      <c r="K616" s="89" t="s">
        <v>94</v>
      </c>
      <c r="L616" s="90">
        <f t="shared" si="190"/>
        <v>0</v>
      </c>
      <c r="M616" s="89" t="s">
        <v>117</v>
      </c>
      <c r="N616" s="89">
        <f t="shared" si="170"/>
        <v>0</v>
      </c>
      <c r="O616" s="89" t="s">
        <v>96</v>
      </c>
      <c r="P616" s="90" t="s">
        <v>24</v>
      </c>
      <c r="T616" s="89" t="s">
        <v>94</v>
      </c>
      <c r="U616" s="90">
        <f t="shared" si="177"/>
        <v>0</v>
      </c>
      <c r="V616" s="89" t="str">
        <f t="shared" si="178"/>
        <v>R8</v>
      </c>
      <c r="W616" s="89">
        <f t="shared" si="171"/>
        <v>0</v>
      </c>
      <c r="X616" s="89" t="s">
        <v>96</v>
      </c>
      <c r="Y616" s="90" t="s">
        <v>19</v>
      </c>
      <c r="AC616" s="89" t="s">
        <v>94</v>
      </c>
      <c r="AD616" s="90">
        <f t="shared" si="179"/>
        <v>0</v>
      </c>
      <c r="AE616" s="89" t="str">
        <f t="shared" si="180"/>
        <v>R8</v>
      </c>
      <c r="AF616" s="89">
        <f t="shared" si="172"/>
        <v>0</v>
      </c>
      <c r="AG616" s="89" t="s">
        <v>96</v>
      </c>
      <c r="AH616" s="90" t="s">
        <v>25</v>
      </c>
      <c r="AL616" s="89" t="s">
        <v>94</v>
      </c>
      <c r="AM616" s="90">
        <f t="shared" si="181"/>
        <v>0</v>
      </c>
      <c r="AN616" s="89" t="str">
        <f t="shared" si="182"/>
        <v>R8</v>
      </c>
      <c r="AO616" s="89">
        <f t="shared" si="173"/>
        <v>0</v>
      </c>
      <c r="AP616" s="89" t="s">
        <v>96</v>
      </c>
      <c r="AQ616" s="90" t="s">
        <v>22</v>
      </c>
      <c r="AU616" s="89" t="s">
        <v>94</v>
      </c>
      <c r="AV616" s="90">
        <f t="shared" si="183"/>
        <v>0</v>
      </c>
      <c r="AW616" s="89" t="str">
        <f t="shared" si="184"/>
        <v>R8</v>
      </c>
      <c r="AX616" s="89">
        <f t="shared" si="174"/>
        <v>0</v>
      </c>
      <c r="AY616" s="89" t="s">
        <v>96</v>
      </c>
      <c r="AZ616" s="90" t="s">
        <v>21</v>
      </c>
      <c r="BD616" s="89" t="s">
        <v>94</v>
      </c>
      <c r="BE616" s="90">
        <f t="shared" si="185"/>
        <v>0</v>
      </c>
      <c r="BF616" s="89" t="str">
        <f t="shared" si="186"/>
        <v>R8</v>
      </c>
      <c r="BG616" s="89">
        <f t="shared" si="187"/>
        <v>0</v>
      </c>
      <c r="BH616" s="89" t="s">
        <v>96</v>
      </c>
      <c r="BI616" s="90" t="s">
        <v>23</v>
      </c>
      <c r="BM616" s="89" t="s">
        <v>94</v>
      </c>
      <c r="BN616" s="90">
        <f t="shared" si="188"/>
        <v>0</v>
      </c>
      <c r="BO616" s="89" t="str">
        <f t="shared" si="189"/>
        <v>R8</v>
      </c>
      <c r="BP616" s="89">
        <f t="shared" si="175"/>
        <v>0</v>
      </c>
      <c r="BQ616" s="89" t="s">
        <v>96</v>
      </c>
      <c r="BR616" s="90" t="s">
        <v>20</v>
      </c>
    </row>
    <row r="617" spans="11:70">
      <c r="K617" s="89" t="s">
        <v>94</v>
      </c>
      <c r="L617" s="90">
        <f t="shared" si="190"/>
        <v>0</v>
      </c>
      <c r="M617" s="89" t="s">
        <v>118</v>
      </c>
      <c r="N617" s="89">
        <f t="shared" si="170"/>
        <v>0</v>
      </c>
      <c r="O617" s="89" t="s">
        <v>96</v>
      </c>
      <c r="P617" s="90" t="s">
        <v>24</v>
      </c>
      <c r="T617" s="89" t="s">
        <v>94</v>
      </c>
      <c r="U617" s="90">
        <f t="shared" si="177"/>
        <v>0</v>
      </c>
      <c r="V617" s="89" t="str">
        <f t="shared" si="178"/>
        <v>R9</v>
      </c>
      <c r="W617" s="89">
        <f t="shared" si="171"/>
        <v>0</v>
      </c>
      <c r="X617" s="89" t="s">
        <v>96</v>
      </c>
      <c r="Y617" s="90" t="s">
        <v>19</v>
      </c>
      <c r="AC617" s="89" t="s">
        <v>94</v>
      </c>
      <c r="AD617" s="90">
        <f t="shared" si="179"/>
        <v>0</v>
      </c>
      <c r="AE617" s="89" t="str">
        <f t="shared" si="180"/>
        <v>R9</v>
      </c>
      <c r="AF617" s="89">
        <f t="shared" si="172"/>
        <v>0</v>
      </c>
      <c r="AG617" s="89" t="s">
        <v>96</v>
      </c>
      <c r="AH617" s="90" t="s">
        <v>25</v>
      </c>
      <c r="AL617" s="89" t="s">
        <v>94</v>
      </c>
      <c r="AM617" s="90">
        <f t="shared" si="181"/>
        <v>0</v>
      </c>
      <c r="AN617" s="89" t="str">
        <f t="shared" si="182"/>
        <v>R9</v>
      </c>
      <c r="AO617" s="89">
        <f t="shared" si="173"/>
        <v>0</v>
      </c>
      <c r="AP617" s="89" t="s">
        <v>96</v>
      </c>
      <c r="AQ617" s="90" t="s">
        <v>22</v>
      </c>
      <c r="AU617" s="89" t="s">
        <v>94</v>
      </c>
      <c r="AV617" s="90">
        <f t="shared" si="183"/>
        <v>0</v>
      </c>
      <c r="AW617" s="89" t="str">
        <f t="shared" si="184"/>
        <v>R9</v>
      </c>
      <c r="AX617" s="89">
        <f t="shared" si="174"/>
        <v>0</v>
      </c>
      <c r="AY617" s="89" t="s">
        <v>96</v>
      </c>
      <c r="AZ617" s="90" t="s">
        <v>21</v>
      </c>
      <c r="BD617" s="89" t="s">
        <v>94</v>
      </c>
      <c r="BE617" s="90">
        <f t="shared" si="185"/>
        <v>0</v>
      </c>
      <c r="BF617" s="89" t="str">
        <f t="shared" si="186"/>
        <v>R9</v>
      </c>
      <c r="BG617" s="89">
        <f t="shared" si="187"/>
        <v>0</v>
      </c>
      <c r="BH617" s="89" t="s">
        <v>96</v>
      </c>
      <c r="BI617" s="90" t="s">
        <v>23</v>
      </c>
      <c r="BM617" s="89" t="s">
        <v>94</v>
      </c>
      <c r="BN617" s="90">
        <f t="shared" si="188"/>
        <v>0</v>
      </c>
      <c r="BO617" s="89" t="str">
        <f t="shared" si="189"/>
        <v>R9</v>
      </c>
      <c r="BP617" s="89">
        <f t="shared" si="175"/>
        <v>0</v>
      </c>
      <c r="BQ617" s="89" t="s">
        <v>96</v>
      </c>
      <c r="BR617" s="90" t="s">
        <v>20</v>
      </c>
    </row>
    <row r="618" spans="11:70">
      <c r="K618" s="89" t="s">
        <v>94</v>
      </c>
      <c r="L618" s="90">
        <f t="shared" si="190"/>
        <v>0</v>
      </c>
      <c r="M618" s="89" t="s">
        <v>119</v>
      </c>
      <c r="N618" s="89">
        <f t="shared" si="170"/>
        <v>0.00939977769655338</v>
      </c>
      <c r="O618" s="89" t="s">
        <v>96</v>
      </c>
      <c r="P618" s="90" t="s">
        <v>24</v>
      </c>
      <c r="T618" s="89" t="s">
        <v>94</v>
      </c>
      <c r="U618" s="90">
        <f t="shared" si="177"/>
        <v>0</v>
      </c>
      <c r="V618" s="89" t="str">
        <f t="shared" si="178"/>
        <v>R10</v>
      </c>
      <c r="W618" s="89">
        <f t="shared" si="171"/>
        <v>0.0111929055777179</v>
      </c>
      <c r="X618" s="89" t="s">
        <v>96</v>
      </c>
      <c r="Y618" s="90" t="s">
        <v>19</v>
      </c>
      <c r="AC618" s="89" t="s">
        <v>94</v>
      </c>
      <c r="AD618" s="90">
        <f t="shared" si="179"/>
        <v>0</v>
      </c>
      <c r="AE618" s="89" t="str">
        <f t="shared" si="180"/>
        <v>R10</v>
      </c>
      <c r="AF618" s="89">
        <f t="shared" si="172"/>
        <v>0.00846804990064673</v>
      </c>
      <c r="AG618" s="89" t="s">
        <v>96</v>
      </c>
      <c r="AH618" s="90" t="s">
        <v>25</v>
      </c>
      <c r="AL618" s="89" t="s">
        <v>94</v>
      </c>
      <c r="AM618" s="90">
        <f t="shared" si="181"/>
        <v>0</v>
      </c>
      <c r="AN618" s="89" t="str">
        <f t="shared" si="182"/>
        <v>R10</v>
      </c>
      <c r="AO618" s="89">
        <f t="shared" si="173"/>
        <v>0.00960841500889122</v>
      </c>
      <c r="AP618" s="89" t="s">
        <v>96</v>
      </c>
      <c r="AQ618" s="90" t="s">
        <v>22</v>
      </c>
      <c r="AU618" s="89" t="s">
        <v>94</v>
      </c>
      <c r="AV618" s="90">
        <f t="shared" si="183"/>
        <v>0</v>
      </c>
      <c r="AW618" s="89" t="str">
        <f t="shared" si="184"/>
        <v>R10</v>
      </c>
      <c r="AX618" s="89">
        <f t="shared" si="174"/>
        <v>0.00905312212366214</v>
      </c>
      <c r="AY618" s="89" t="s">
        <v>96</v>
      </c>
      <c r="AZ618" s="90" t="s">
        <v>21</v>
      </c>
      <c r="BD618" s="89" t="s">
        <v>94</v>
      </c>
      <c r="BE618" s="90">
        <f t="shared" si="185"/>
        <v>0</v>
      </c>
      <c r="BF618" s="89" t="str">
        <f t="shared" si="186"/>
        <v>R10</v>
      </c>
      <c r="BG618" s="89">
        <f t="shared" si="187"/>
        <v>0.00960841500889122</v>
      </c>
      <c r="BH618" s="89" t="s">
        <v>96</v>
      </c>
      <c r="BI618" s="90" t="s">
        <v>23</v>
      </c>
      <c r="BM618" s="89" t="s">
        <v>94</v>
      </c>
      <c r="BN618" s="90">
        <f t="shared" si="188"/>
        <v>0</v>
      </c>
      <c r="BO618" s="89" t="str">
        <f t="shared" si="189"/>
        <v>R10</v>
      </c>
      <c r="BP618" s="89">
        <f t="shared" si="175"/>
        <v>0.00905312212366214</v>
      </c>
      <c r="BQ618" s="89" t="s">
        <v>96</v>
      </c>
      <c r="BR618" s="90" t="s">
        <v>20</v>
      </c>
    </row>
    <row r="619" spans="11:70">
      <c r="K619" s="93" t="s">
        <v>94</v>
      </c>
      <c r="L619" s="90">
        <f t="shared" si="190"/>
        <v>0</v>
      </c>
      <c r="M619" s="89" t="s">
        <v>120</v>
      </c>
      <c r="N619" s="89">
        <f t="shared" si="170"/>
        <v>0.009492431924162</v>
      </c>
      <c r="O619" s="94" t="s">
        <v>96</v>
      </c>
      <c r="P619" s="90" t="s">
        <v>24</v>
      </c>
      <c r="T619" s="89" t="s">
        <v>94</v>
      </c>
      <c r="U619" s="90">
        <f t="shared" si="177"/>
        <v>0</v>
      </c>
      <c r="V619" s="89" t="str">
        <f t="shared" si="178"/>
        <v>R11</v>
      </c>
      <c r="W619" s="89">
        <f t="shared" si="171"/>
        <v>0.0114798038290893</v>
      </c>
      <c r="X619" s="94" t="s">
        <v>96</v>
      </c>
      <c r="Y619" s="90" t="s">
        <v>19</v>
      </c>
      <c r="AC619" s="89" t="s">
        <v>94</v>
      </c>
      <c r="AD619" s="90">
        <f t="shared" si="179"/>
        <v>0</v>
      </c>
      <c r="AE619" s="89" t="str">
        <f t="shared" si="180"/>
        <v>R11</v>
      </c>
      <c r="AF619" s="89">
        <f t="shared" si="172"/>
        <v>0.00852801988773529</v>
      </c>
      <c r="AG619" s="94" t="s">
        <v>96</v>
      </c>
      <c r="AH619" s="90" t="s">
        <v>25</v>
      </c>
      <c r="AL619" s="89" t="s">
        <v>94</v>
      </c>
      <c r="AM619" s="90">
        <f t="shared" si="181"/>
        <v>0</v>
      </c>
      <c r="AN619" s="89" t="str">
        <f t="shared" si="182"/>
        <v>R11</v>
      </c>
      <c r="AO619" s="89">
        <f t="shared" si="173"/>
        <v>0.00990770836533822</v>
      </c>
      <c r="AP619" s="94" t="s">
        <v>96</v>
      </c>
      <c r="AQ619" s="90" t="s">
        <v>22</v>
      </c>
      <c r="AU619" s="89" t="s">
        <v>94</v>
      </c>
      <c r="AV619" s="90">
        <f t="shared" si="183"/>
        <v>0</v>
      </c>
      <c r="AW619" s="89" t="str">
        <f t="shared" si="184"/>
        <v>R11</v>
      </c>
      <c r="AX619" s="89">
        <f t="shared" si="174"/>
        <v>0.00968914529442113</v>
      </c>
      <c r="AY619" s="94" t="s">
        <v>96</v>
      </c>
      <c r="AZ619" s="90" t="s">
        <v>21</v>
      </c>
      <c r="BD619" s="89" t="s">
        <v>94</v>
      </c>
      <c r="BE619" s="90">
        <f t="shared" si="185"/>
        <v>0</v>
      </c>
      <c r="BF619" s="89" t="str">
        <f t="shared" si="186"/>
        <v>R11</v>
      </c>
      <c r="BG619" s="89">
        <f t="shared" si="187"/>
        <v>0.00990770836533822</v>
      </c>
      <c r="BH619" s="94" t="s">
        <v>96</v>
      </c>
      <c r="BI619" s="90" t="s">
        <v>23</v>
      </c>
      <c r="BM619" s="89" t="s">
        <v>94</v>
      </c>
      <c r="BN619" s="90">
        <f t="shared" si="188"/>
        <v>0</v>
      </c>
      <c r="BO619" s="89" t="str">
        <f t="shared" si="189"/>
        <v>R11</v>
      </c>
      <c r="BP619" s="89">
        <f t="shared" si="175"/>
        <v>0.00968914529442113</v>
      </c>
      <c r="BQ619" s="94" t="s">
        <v>96</v>
      </c>
      <c r="BR619" s="90" t="s">
        <v>20</v>
      </c>
    </row>
    <row r="620" spans="11:70">
      <c r="K620" s="89" t="s">
        <v>94</v>
      </c>
      <c r="L620" s="90">
        <f t="shared" si="190"/>
        <v>0</v>
      </c>
      <c r="M620" s="89" t="s">
        <v>121</v>
      </c>
      <c r="N620" s="89">
        <f t="shared" si="170"/>
        <v>0.00971529360812947</v>
      </c>
      <c r="O620" s="89" t="s">
        <v>96</v>
      </c>
      <c r="P620" s="90" t="s">
        <v>24</v>
      </c>
      <c r="T620" s="89" t="s">
        <v>94</v>
      </c>
      <c r="U620" s="90">
        <f t="shared" si="177"/>
        <v>0</v>
      </c>
      <c r="V620" s="89" t="str">
        <f t="shared" si="178"/>
        <v>R12</v>
      </c>
      <c r="W620" s="89">
        <f t="shared" si="171"/>
        <v>0.011434264632076</v>
      </c>
      <c r="X620" s="89" t="s">
        <v>96</v>
      </c>
      <c r="Y620" s="90" t="s">
        <v>19</v>
      </c>
      <c r="AC620" s="89" t="s">
        <v>94</v>
      </c>
      <c r="AD620" s="90">
        <f t="shared" si="179"/>
        <v>0</v>
      </c>
      <c r="AE620" s="89" t="str">
        <f t="shared" si="180"/>
        <v>R12</v>
      </c>
      <c r="AF620" s="89">
        <f t="shared" si="172"/>
        <v>0.00879518290652416</v>
      </c>
      <c r="AG620" s="89" t="s">
        <v>96</v>
      </c>
      <c r="AH620" s="90" t="s">
        <v>25</v>
      </c>
      <c r="AL620" s="89" t="s">
        <v>94</v>
      </c>
      <c r="AM620" s="90">
        <f t="shared" si="181"/>
        <v>0</v>
      </c>
      <c r="AN620" s="89" t="str">
        <f t="shared" si="182"/>
        <v>R12</v>
      </c>
      <c r="AO620" s="89">
        <f t="shared" si="173"/>
        <v>0.0101001859254745</v>
      </c>
      <c r="AP620" s="89" t="s">
        <v>96</v>
      </c>
      <c r="AQ620" s="90" t="s">
        <v>22</v>
      </c>
      <c r="AU620" s="89" t="s">
        <v>94</v>
      </c>
      <c r="AV620" s="90">
        <f t="shared" si="183"/>
        <v>0</v>
      </c>
      <c r="AW620" s="89" t="str">
        <f t="shared" si="184"/>
        <v>R12</v>
      </c>
      <c r="AX620" s="89">
        <f t="shared" si="174"/>
        <v>0.0100939777883394</v>
      </c>
      <c r="AY620" s="89" t="s">
        <v>96</v>
      </c>
      <c r="AZ620" s="90" t="s">
        <v>21</v>
      </c>
      <c r="BD620" s="89" t="s">
        <v>94</v>
      </c>
      <c r="BE620" s="90">
        <f t="shared" si="185"/>
        <v>0</v>
      </c>
      <c r="BF620" s="89" t="str">
        <f t="shared" si="186"/>
        <v>R12</v>
      </c>
      <c r="BG620" s="89">
        <f t="shared" si="187"/>
        <v>0.0101001859254745</v>
      </c>
      <c r="BH620" s="89" t="s">
        <v>96</v>
      </c>
      <c r="BI620" s="90" t="s">
        <v>23</v>
      </c>
      <c r="BM620" s="89" t="s">
        <v>94</v>
      </c>
      <c r="BN620" s="90">
        <f t="shared" si="188"/>
        <v>0</v>
      </c>
      <c r="BO620" s="89" t="str">
        <f t="shared" si="189"/>
        <v>R12</v>
      </c>
      <c r="BP620" s="89">
        <f t="shared" si="175"/>
        <v>0.0100939777883394</v>
      </c>
      <c r="BQ620" s="89" t="s">
        <v>96</v>
      </c>
      <c r="BR620" s="90" t="s">
        <v>20</v>
      </c>
    </row>
    <row r="621" spans="11:70">
      <c r="K621" s="89" t="s">
        <v>94</v>
      </c>
      <c r="L621" s="90">
        <f t="shared" si="190"/>
        <v>0</v>
      </c>
      <c r="M621" s="89" t="s">
        <v>122</v>
      </c>
      <c r="N621" s="89">
        <f t="shared" si="170"/>
        <v>0.0100203792671236</v>
      </c>
      <c r="O621" s="89" t="s">
        <v>96</v>
      </c>
      <c r="P621" s="90" t="s">
        <v>24</v>
      </c>
      <c r="T621" s="89" t="s">
        <v>94</v>
      </c>
      <c r="U621" s="90">
        <f t="shared" si="177"/>
        <v>0</v>
      </c>
      <c r="V621" s="89" t="str">
        <f t="shared" si="178"/>
        <v>R13</v>
      </c>
      <c r="W621" s="89">
        <f t="shared" si="171"/>
        <v>0.0112741966919823</v>
      </c>
      <c r="X621" s="89" t="s">
        <v>96</v>
      </c>
      <c r="Y621" s="90" t="s">
        <v>19</v>
      </c>
      <c r="AC621" s="89" t="s">
        <v>94</v>
      </c>
      <c r="AD621" s="90">
        <f t="shared" si="179"/>
        <v>0</v>
      </c>
      <c r="AE621" s="89" t="str">
        <f t="shared" si="180"/>
        <v>R13</v>
      </c>
      <c r="AF621" s="89">
        <f t="shared" si="172"/>
        <v>0.00939483903562497</v>
      </c>
      <c r="AG621" s="89" t="s">
        <v>96</v>
      </c>
      <c r="AH621" s="90" t="s">
        <v>25</v>
      </c>
      <c r="AL621" s="89" t="s">
        <v>94</v>
      </c>
      <c r="AM621" s="90">
        <f t="shared" si="181"/>
        <v>0</v>
      </c>
      <c r="AN621" s="89" t="str">
        <f t="shared" si="182"/>
        <v>R13</v>
      </c>
      <c r="AO621" s="89">
        <f t="shared" si="173"/>
        <v>0.01029279148616</v>
      </c>
      <c r="AP621" s="89" t="s">
        <v>96</v>
      </c>
      <c r="AQ621" s="90" t="s">
        <v>22</v>
      </c>
      <c r="AU621" s="89" t="s">
        <v>94</v>
      </c>
      <c r="AV621" s="90">
        <f t="shared" si="183"/>
        <v>0</v>
      </c>
      <c r="AW621" s="89" t="str">
        <f t="shared" si="184"/>
        <v>R13</v>
      </c>
      <c r="AX621" s="89">
        <f t="shared" si="174"/>
        <v>0.010282673436001</v>
      </c>
      <c r="AY621" s="89" t="s">
        <v>96</v>
      </c>
      <c r="AZ621" s="90" t="s">
        <v>21</v>
      </c>
      <c r="BD621" s="89" t="s">
        <v>94</v>
      </c>
      <c r="BE621" s="90">
        <f t="shared" si="185"/>
        <v>0</v>
      </c>
      <c r="BF621" s="89" t="str">
        <f t="shared" si="186"/>
        <v>R13</v>
      </c>
      <c r="BG621" s="89">
        <f t="shared" si="187"/>
        <v>0.01029279148616</v>
      </c>
      <c r="BH621" s="89" t="s">
        <v>96</v>
      </c>
      <c r="BI621" s="90" t="s">
        <v>23</v>
      </c>
      <c r="BM621" s="89" t="s">
        <v>94</v>
      </c>
      <c r="BN621" s="90">
        <f t="shared" si="188"/>
        <v>0</v>
      </c>
      <c r="BO621" s="89" t="str">
        <f t="shared" si="189"/>
        <v>R13</v>
      </c>
      <c r="BP621" s="89">
        <f t="shared" si="175"/>
        <v>0.010282673436001</v>
      </c>
      <c r="BQ621" s="89" t="s">
        <v>96</v>
      </c>
      <c r="BR621" s="90" t="s">
        <v>20</v>
      </c>
    </row>
    <row r="622" spans="11:70">
      <c r="K622" s="89" t="s">
        <v>94</v>
      </c>
      <c r="L622" s="90">
        <f t="shared" si="190"/>
        <v>0</v>
      </c>
      <c r="M622" s="89" t="s">
        <v>123</v>
      </c>
      <c r="N622" s="89">
        <f t="shared" si="170"/>
        <v>0.0102085295556444</v>
      </c>
      <c r="O622" s="89" t="s">
        <v>96</v>
      </c>
      <c r="P622" s="90" t="s">
        <v>24</v>
      </c>
      <c r="T622" s="89" t="s">
        <v>94</v>
      </c>
      <c r="U622" s="90">
        <f t="shared" si="177"/>
        <v>0</v>
      </c>
      <c r="V622" s="89" t="str">
        <f t="shared" si="178"/>
        <v>R14</v>
      </c>
      <c r="W622" s="89">
        <f t="shared" si="171"/>
        <v>0.0111309195548585</v>
      </c>
      <c r="X622" s="89" t="s">
        <v>96</v>
      </c>
      <c r="Y622" s="90" t="s">
        <v>19</v>
      </c>
      <c r="AC622" s="89" t="s">
        <v>94</v>
      </c>
      <c r="AD622" s="90">
        <f t="shared" si="179"/>
        <v>0</v>
      </c>
      <c r="AE622" s="89" t="str">
        <f t="shared" si="180"/>
        <v>R14</v>
      </c>
      <c r="AF622" s="89">
        <f t="shared" si="172"/>
        <v>0.010226271079536</v>
      </c>
      <c r="AG622" s="89" t="s">
        <v>96</v>
      </c>
      <c r="AH622" s="90" t="s">
        <v>25</v>
      </c>
      <c r="AL622" s="89" t="s">
        <v>94</v>
      </c>
      <c r="AM622" s="90">
        <f t="shared" si="181"/>
        <v>0</v>
      </c>
      <c r="AN622" s="89" t="str">
        <f t="shared" si="182"/>
        <v>R14</v>
      </c>
      <c r="AO622" s="89">
        <f t="shared" si="173"/>
        <v>0.0104793580933906</v>
      </c>
      <c r="AP622" s="89" t="s">
        <v>96</v>
      </c>
      <c r="AQ622" s="90" t="s">
        <v>22</v>
      </c>
      <c r="AU622" s="89" t="s">
        <v>94</v>
      </c>
      <c r="AV622" s="90">
        <f t="shared" si="183"/>
        <v>0</v>
      </c>
      <c r="AW622" s="89" t="str">
        <f t="shared" si="184"/>
        <v>R14</v>
      </c>
      <c r="AX622" s="89">
        <f t="shared" si="174"/>
        <v>0.010372451319085</v>
      </c>
      <c r="AY622" s="89" t="s">
        <v>96</v>
      </c>
      <c r="AZ622" s="90" t="s">
        <v>21</v>
      </c>
      <c r="BD622" s="89" t="s">
        <v>94</v>
      </c>
      <c r="BE622" s="90">
        <f t="shared" si="185"/>
        <v>0</v>
      </c>
      <c r="BF622" s="89" t="str">
        <f t="shared" si="186"/>
        <v>R14</v>
      </c>
      <c r="BG622" s="89">
        <f t="shared" si="187"/>
        <v>0.0104793580933906</v>
      </c>
      <c r="BH622" s="89" t="s">
        <v>96</v>
      </c>
      <c r="BI622" s="90" t="s">
        <v>23</v>
      </c>
      <c r="BM622" s="89" t="s">
        <v>94</v>
      </c>
      <c r="BN622" s="90">
        <f t="shared" si="188"/>
        <v>0</v>
      </c>
      <c r="BO622" s="89" t="str">
        <f t="shared" si="189"/>
        <v>R14</v>
      </c>
      <c r="BP622" s="89">
        <f t="shared" si="175"/>
        <v>0.010372451319085</v>
      </c>
      <c r="BQ622" s="89" t="s">
        <v>96</v>
      </c>
      <c r="BR622" s="90" t="s">
        <v>20</v>
      </c>
    </row>
    <row r="623" spans="11:70">
      <c r="K623" s="92" t="s">
        <v>94</v>
      </c>
      <c r="L623" s="90">
        <f t="shared" si="190"/>
        <v>0</v>
      </c>
      <c r="M623" s="89" t="s">
        <v>124</v>
      </c>
      <c r="N623" s="89">
        <f t="shared" si="170"/>
        <v>0.01032666071084</v>
      </c>
      <c r="O623" s="89" t="s">
        <v>96</v>
      </c>
      <c r="P623" s="90" t="s">
        <v>24</v>
      </c>
      <c r="T623" s="89" t="s">
        <v>94</v>
      </c>
      <c r="U623" s="90">
        <f t="shared" si="177"/>
        <v>0</v>
      </c>
      <c r="V623" s="89" t="str">
        <f t="shared" si="178"/>
        <v>R15</v>
      </c>
      <c r="W623" s="89">
        <f t="shared" si="171"/>
        <v>0.0109219103641251</v>
      </c>
      <c r="X623" s="89" t="s">
        <v>96</v>
      </c>
      <c r="Y623" s="90" t="s">
        <v>19</v>
      </c>
      <c r="AC623" s="89" t="s">
        <v>94</v>
      </c>
      <c r="AD623" s="90">
        <f t="shared" si="179"/>
        <v>0</v>
      </c>
      <c r="AE623" s="89" t="str">
        <f t="shared" si="180"/>
        <v>R15</v>
      </c>
      <c r="AF623" s="89">
        <f t="shared" si="172"/>
        <v>0.0107412208950341</v>
      </c>
      <c r="AG623" s="89" t="s">
        <v>96</v>
      </c>
      <c r="AH623" s="90" t="s">
        <v>25</v>
      </c>
      <c r="AL623" s="89" t="s">
        <v>94</v>
      </c>
      <c r="AM623" s="90">
        <f t="shared" si="181"/>
        <v>0</v>
      </c>
      <c r="AN623" s="89" t="str">
        <f t="shared" si="182"/>
        <v>R15</v>
      </c>
      <c r="AO623" s="89">
        <f t="shared" si="173"/>
        <v>0.0105623442392681</v>
      </c>
      <c r="AP623" s="89" t="s">
        <v>96</v>
      </c>
      <c r="AQ623" s="90" t="s">
        <v>22</v>
      </c>
      <c r="AU623" s="89" t="s">
        <v>94</v>
      </c>
      <c r="AV623" s="90">
        <f t="shared" si="183"/>
        <v>0</v>
      </c>
      <c r="AW623" s="89" t="str">
        <f t="shared" si="184"/>
        <v>R15</v>
      </c>
      <c r="AX623" s="89">
        <f t="shared" si="174"/>
        <v>0.0104057874116841</v>
      </c>
      <c r="AY623" s="89" t="s">
        <v>96</v>
      </c>
      <c r="AZ623" s="90" t="s">
        <v>21</v>
      </c>
      <c r="BD623" s="89" t="s">
        <v>94</v>
      </c>
      <c r="BE623" s="90">
        <f t="shared" si="185"/>
        <v>0</v>
      </c>
      <c r="BF623" s="89" t="str">
        <f t="shared" si="186"/>
        <v>R15</v>
      </c>
      <c r="BG623" s="89">
        <f t="shared" si="187"/>
        <v>0.0105623442392681</v>
      </c>
      <c r="BH623" s="89" t="s">
        <v>96</v>
      </c>
      <c r="BI623" s="90" t="s">
        <v>23</v>
      </c>
      <c r="BM623" s="89" t="s">
        <v>94</v>
      </c>
      <c r="BN623" s="90">
        <f t="shared" si="188"/>
        <v>0</v>
      </c>
      <c r="BO623" s="89" t="str">
        <f t="shared" si="189"/>
        <v>R15</v>
      </c>
      <c r="BP623" s="89">
        <f t="shared" si="175"/>
        <v>0.0104057874116841</v>
      </c>
      <c r="BQ623" s="89" t="s">
        <v>96</v>
      </c>
      <c r="BR623" s="90" t="s">
        <v>20</v>
      </c>
    </row>
    <row r="624" spans="11:70">
      <c r="K624" s="89" t="s">
        <v>94</v>
      </c>
      <c r="L624" s="90">
        <f t="shared" si="190"/>
        <v>0</v>
      </c>
      <c r="M624" s="89" t="s">
        <v>125</v>
      </c>
      <c r="N624" s="89">
        <f t="shared" si="170"/>
        <v>0.0104098769509739</v>
      </c>
      <c r="O624" s="89" t="s">
        <v>96</v>
      </c>
      <c r="P624" s="90" t="s">
        <v>24</v>
      </c>
      <c r="T624" s="89" t="s">
        <v>94</v>
      </c>
      <c r="U624" s="90">
        <f t="shared" si="177"/>
        <v>0</v>
      </c>
      <c r="V624" s="89" t="str">
        <f t="shared" si="178"/>
        <v>R16</v>
      </c>
      <c r="W624" s="89">
        <f t="shared" si="171"/>
        <v>0.0106997607677945</v>
      </c>
      <c r="X624" s="89" t="s">
        <v>96</v>
      </c>
      <c r="Y624" s="90" t="s">
        <v>19</v>
      </c>
      <c r="AC624" s="89" t="s">
        <v>94</v>
      </c>
      <c r="AD624" s="90">
        <f t="shared" si="179"/>
        <v>0</v>
      </c>
      <c r="AE624" s="89" t="str">
        <f t="shared" si="180"/>
        <v>R16</v>
      </c>
      <c r="AF624" s="89">
        <f t="shared" si="172"/>
        <v>0.0109326495263217</v>
      </c>
      <c r="AG624" s="89" t="s">
        <v>96</v>
      </c>
      <c r="AH624" s="90" t="s">
        <v>25</v>
      </c>
      <c r="AL624" s="89" t="s">
        <v>94</v>
      </c>
      <c r="AM624" s="90">
        <f t="shared" si="181"/>
        <v>0</v>
      </c>
      <c r="AN624" s="89" t="str">
        <f t="shared" si="182"/>
        <v>R16</v>
      </c>
      <c r="AO624" s="89">
        <f t="shared" si="173"/>
        <v>0.010549446093921</v>
      </c>
      <c r="AP624" s="89" t="s">
        <v>96</v>
      </c>
      <c r="AQ624" s="90" t="s">
        <v>22</v>
      </c>
      <c r="AU624" s="89" t="s">
        <v>94</v>
      </c>
      <c r="AV624" s="90">
        <f t="shared" si="183"/>
        <v>0</v>
      </c>
      <c r="AW624" s="89" t="str">
        <f t="shared" si="184"/>
        <v>R16</v>
      </c>
      <c r="AX624" s="89">
        <f t="shared" si="174"/>
        <v>0.0103723519827333</v>
      </c>
      <c r="AY624" s="89" t="s">
        <v>96</v>
      </c>
      <c r="AZ624" s="90" t="s">
        <v>21</v>
      </c>
      <c r="BD624" s="89" t="s">
        <v>94</v>
      </c>
      <c r="BE624" s="90">
        <f t="shared" si="185"/>
        <v>0</v>
      </c>
      <c r="BF624" s="89" t="str">
        <f t="shared" si="186"/>
        <v>R16</v>
      </c>
      <c r="BG624" s="89">
        <f t="shared" si="187"/>
        <v>0.010549446093921</v>
      </c>
      <c r="BH624" s="89" t="s">
        <v>96</v>
      </c>
      <c r="BI624" s="90" t="s">
        <v>23</v>
      </c>
      <c r="BM624" s="89" t="s">
        <v>94</v>
      </c>
      <c r="BN624" s="90">
        <f t="shared" si="188"/>
        <v>0</v>
      </c>
      <c r="BO624" s="89" t="str">
        <f t="shared" si="189"/>
        <v>R16</v>
      </c>
      <c r="BP624" s="89">
        <f t="shared" si="175"/>
        <v>0.0103723519827333</v>
      </c>
      <c r="BQ624" s="89" t="s">
        <v>96</v>
      </c>
      <c r="BR624" s="90" t="s">
        <v>20</v>
      </c>
    </row>
    <row r="625" spans="11:70">
      <c r="K625" s="89" t="s">
        <v>94</v>
      </c>
      <c r="L625" s="90">
        <f t="shared" si="190"/>
        <v>0</v>
      </c>
      <c r="M625" s="89" t="s">
        <v>126</v>
      </c>
      <c r="N625" s="89">
        <f t="shared" si="170"/>
        <v>0.0104868429114045</v>
      </c>
      <c r="O625" s="89" t="s">
        <v>96</v>
      </c>
      <c r="P625" s="90" t="s">
        <v>24</v>
      </c>
      <c r="T625" s="89" t="s">
        <v>94</v>
      </c>
      <c r="U625" s="90">
        <f t="shared" si="177"/>
        <v>0</v>
      </c>
      <c r="V625" s="89" t="str">
        <f t="shared" si="178"/>
        <v>R17</v>
      </c>
      <c r="W625" s="89">
        <f t="shared" si="171"/>
        <v>0.0104927580514076</v>
      </c>
      <c r="X625" s="89" t="s">
        <v>96</v>
      </c>
      <c r="Y625" s="90" t="s">
        <v>19</v>
      </c>
      <c r="AC625" s="89" t="s">
        <v>94</v>
      </c>
      <c r="AD625" s="90">
        <f t="shared" si="179"/>
        <v>0</v>
      </c>
      <c r="AE625" s="89" t="str">
        <f t="shared" si="180"/>
        <v>R17</v>
      </c>
      <c r="AF625" s="89">
        <f t="shared" si="172"/>
        <v>0.0109637325775296</v>
      </c>
      <c r="AG625" s="89" t="s">
        <v>96</v>
      </c>
      <c r="AH625" s="90" t="s">
        <v>25</v>
      </c>
      <c r="AL625" s="89" t="s">
        <v>94</v>
      </c>
      <c r="AM625" s="90">
        <f t="shared" si="181"/>
        <v>0</v>
      </c>
      <c r="AN625" s="89" t="str">
        <f t="shared" si="182"/>
        <v>R17</v>
      </c>
      <c r="AO625" s="89">
        <f t="shared" si="173"/>
        <v>0.0104820241589604</v>
      </c>
      <c r="AP625" s="89" t="s">
        <v>96</v>
      </c>
      <c r="AQ625" s="90" t="s">
        <v>22</v>
      </c>
      <c r="AU625" s="89" t="s">
        <v>94</v>
      </c>
      <c r="AV625" s="90">
        <f t="shared" si="183"/>
        <v>0</v>
      </c>
      <c r="AW625" s="89" t="str">
        <f t="shared" si="184"/>
        <v>R17</v>
      </c>
      <c r="AX625" s="89">
        <f t="shared" si="174"/>
        <v>0.0103195487766032</v>
      </c>
      <c r="AY625" s="89" t="s">
        <v>96</v>
      </c>
      <c r="AZ625" s="90" t="s">
        <v>21</v>
      </c>
      <c r="BD625" s="89" t="s">
        <v>94</v>
      </c>
      <c r="BE625" s="90">
        <f t="shared" si="185"/>
        <v>0</v>
      </c>
      <c r="BF625" s="89" t="str">
        <f t="shared" si="186"/>
        <v>R17</v>
      </c>
      <c r="BG625" s="89">
        <f t="shared" si="187"/>
        <v>0.0104820241589604</v>
      </c>
      <c r="BH625" s="89" t="s">
        <v>96</v>
      </c>
      <c r="BI625" s="90" t="s">
        <v>23</v>
      </c>
      <c r="BM625" s="89" t="s">
        <v>94</v>
      </c>
      <c r="BN625" s="90">
        <f t="shared" si="188"/>
        <v>0</v>
      </c>
      <c r="BO625" s="89" t="str">
        <f t="shared" si="189"/>
        <v>R17</v>
      </c>
      <c r="BP625" s="89">
        <f t="shared" si="175"/>
        <v>0.0103195487766032</v>
      </c>
      <c r="BQ625" s="89" t="s">
        <v>96</v>
      </c>
      <c r="BR625" s="90" t="s">
        <v>20</v>
      </c>
    </row>
    <row r="626" spans="11:70">
      <c r="K626" s="89" t="s">
        <v>94</v>
      </c>
      <c r="L626" s="90">
        <f t="shared" si="190"/>
        <v>0</v>
      </c>
      <c r="M626" s="89" t="s">
        <v>127</v>
      </c>
      <c r="N626" s="89">
        <f t="shared" si="170"/>
        <v>0.0104346088998941</v>
      </c>
      <c r="O626" s="89" t="s">
        <v>96</v>
      </c>
      <c r="P626" s="90" t="s">
        <v>24</v>
      </c>
      <c r="T626" s="89" t="s">
        <v>94</v>
      </c>
      <c r="U626" s="90">
        <f t="shared" si="177"/>
        <v>0</v>
      </c>
      <c r="V626" s="89" t="str">
        <f t="shared" si="178"/>
        <v>R18</v>
      </c>
      <c r="W626" s="89">
        <f t="shared" si="171"/>
        <v>0.0104644416358725</v>
      </c>
      <c r="X626" s="89" t="s">
        <v>96</v>
      </c>
      <c r="Y626" s="90" t="s">
        <v>19</v>
      </c>
      <c r="AC626" s="89" t="s">
        <v>94</v>
      </c>
      <c r="AD626" s="90">
        <f t="shared" si="179"/>
        <v>0</v>
      </c>
      <c r="AE626" s="89" t="str">
        <f t="shared" si="180"/>
        <v>R18</v>
      </c>
      <c r="AF626" s="89">
        <f t="shared" si="172"/>
        <v>0.0108994772841496</v>
      </c>
      <c r="AG626" s="89" t="s">
        <v>96</v>
      </c>
      <c r="AH626" s="90" t="s">
        <v>25</v>
      </c>
      <c r="AL626" s="89" t="s">
        <v>94</v>
      </c>
      <c r="AM626" s="90">
        <f t="shared" si="181"/>
        <v>0</v>
      </c>
      <c r="AN626" s="89" t="str">
        <f t="shared" si="182"/>
        <v>R18</v>
      </c>
      <c r="AO626" s="89">
        <f t="shared" si="173"/>
        <v>0.010397046392741</v>
      </c>
      <c r="AP626" s="89" t="s">
        <v>96</v>
      </c>
      <c r="AQ626" s="90" t="s">
        <v>22</v>
      </c>
      <c r="AU626" s="89" t="s">
        <v>94</v>
      </c>
      <c r="AV626" s="90">
        <f t="shared" si="183"/>
        <v>0</v>
      </c>
      <c r="AW626" s="89" t="str">
        <f t="shared" si="184"/>
        <v>R18</v>
      </c>
      <c r="AX626" s="89">
        <f t="shared" si="174"/>
        <v>0.0102299014677174</v>
      </c>
      <c r="AY626" s="89" t="s">
        <v>96</v>
      </c>
      <c r="AZ626" s="90" t="s">
        <v>21</v>
      </c>
      <c r="BD626" s="89" t="s">
        <v>94</v>
      </c>
      <c r="BE626" s="90">
        <f t="shared" si="185"/>
        <v>0</v>
      </c>
      <c r="BF626" s="89" t="str">
        <f t="shared" si="186"/>
        <v>R18</v>
      </c>
      <c r="BG626" s="89">
        <f t="shared" si="187"/>
        <v>0.010397046392741</v>
      </c>
      <c r="BH626" s="89" t="s">
        <v>96</v>
      </c>
      <c r="BI626" s="90" t="s">
        <v>23</v>
      </c>
      <c r="BM626" s="89" t="s">
        <v>94</v>
      </c>
      <c r="BN626" s="90">
        <f t="shared" si="188"/>
        <v>0</v>
      </c>
      <c r="BO626" s="89" t="str">
        <f t="shared" si="189"/>
        <v>R18</v>
      </c>
      <c r="BP626" s="89">
        <f t="shared" si="175"/>
        <v>0.0102299014677174</v>
      </c>
      <c r="BQ626" s="89" t="s">
        <v>96</v>
      </c>
      <c r="BR626" s="90" t="s">
        <v>20</v>
      </c>
    </row>
    <row r="627" spans="11:70">
      <c r="K627" s="92" t="s">
        <v>94</v>
      </c>
      <c r="L627" s="90">
        <f t="shared" si="190"/>
        <v>0</v>
      </c>
      <c r="M627" s="89" t="s">
        <v>128</v>
      </c>
      <c r="N627" s="89">
        <f t="shared" si="170"/>
        <v>0.0104311612702215</v>
      </c>
      <c r="O627" s="89" t="s">
        <v>96</v>
      </c>
      <c r="P627" s="90" t="s">
        <v>24</v>
      </c>
      <c r="T627" s="89" t="s">
        <v>94</v>
      </c>
      <c r="U627" s="90">
        <f t="shared" si="177"/>
        <v>0</v>
      </c>
      <c r="V627" s="89" t="str">
        <f t="shared" si="178"/>
        <v>R19</v>
      </c>
      <c r="W627" s="89">
        <f t="shared" si="171"/>
        <v>0.0106700267208598</v>
      </c>
      <c r="X627" s="89" t="s">
        <v>96</v>
      </c>
      <c r="Y627" s="90" t="s">
        <v>19</v>
      </c>
      <c r="AC627" s="89" t="s">
        <v>94</v>
      </c>
      <c r="AD627" s="90">
        <f t="shared" si="179"/>
        <v>0</v>
      </c>
      <c r="AE627" s="89" t="str">
        <f t="shared" si="180"/>
        <v>R19</v>
      </c>
      <c r="AF627" s="89">
        <f t="shared" si="172"/>
        <v>0.0108160582287881</v>
      </c>
      <c r="AG627" s="89" t="s">
        <v>96</v>
      </c>
      <c r="AH627" s="90" t="s">
        <v>25</v>
      </c>
      <c r="AL627" s="89" t="s">
        <v>94</v>
      </c>
      <c r="AM627" s="90">
        <f t="shared" si="181"/>
        <v>0</v>
      </c>
      <c r="AN627" s="89" t="str">
        <f t="shared" si="182"/>
        <v>R19</v>
      </c>
      <c r="AO627" s="89">
        <f t="shared" si="173"/>
        <v>0.0103754202921211</v>
      </c>
      <c r="AP627" s="89" t="s">
        <v>96</v>
      </c>
      <c r="AQ627" s="90" t="s">
        <v>22</v>
      </c>
      <c r="AU627" s="89" t="s">
        <v>94</v>
      </c>
      <c r="AV627" s="90">
        <f t="shared" si="183"/>
        <v>0</v>
      </c>
      <c r="AW627" s="89" t="str">
        <f t="shared" si="184"/>
        <v>R19</v>
      </c>
      <c r="AX627" s="89">
        <f t="shared" si="174"/>
        <v>0.0102047874886832</v>
      </c>
      <c r="AY627" s="89" t="s">
        <v>96</v>
      </c>
      <c r="AZ627" s="90" t="s">
        <v>21</v>
      </c>
      <c r="BD627" s="89" t="s">
        <v>94</v>
      </c>
      <c r="BE627" s="90">
        <f t="shared" si="185"/>
        <v>0</v>
      </c>
      <c r="BF627" s="89" t="str">
        <f t="shared" si="186"/>
        <v>R19</v>
      </c>
      <c r="BG627" s="89">
        <f t="shared" si="187"/>
        <v>0.0103754202921211</v>
      </c>
      <c r="BH627" s="89" t="s">
        <v>96</v>
      </c>
      <c r="BI627" s="90" t="s">
        <v>23</v>
      </c>
      <c r="BM627" s="89" t="s">
        <v>94</v>
      </c>
      <c r="BN627" s="90">
        <f t="shared" si="188"/>
        <v>0</v>
      </c>
      <c r="BO627" s="89" t="str">
        <f t="shared" si="189"/>
        <v>R19</v>
      </c>
      <c r="BP627" s="89">
        <f t="shared" si="175"/>
        <v>0.0102047874886832</v>
      </c>
      <c r="BQ627" s="89" t="s">
        <v>96</v>
      </c>
      <c r="BR627" s="90" t="s">
        <v>20</v>
      </c>
    </row>
    <row r="628" spans="11:70">
      <c r="K628" s="89" t="s">
        <v>94</v>
      </c>
      <c r="L628" s="90">
        <f t="shared" si="190"/>
        <v>0</v>
      </c>
      <c r="M628" s="89" t="s">
        <v>129</v>
      </c>
      <c r="N628" s="89">
        <f t="shared" si="170"/>
        <v>0.0104060408013731</v>
      </c>
      <c r="O628" s="89" t="s">
        <v>96</v>
      </c>
      <c r="P628" s="90" t="s">
        <v>24</v>
      </c>
      <c r="T628" s="89" t="s">
        <v>94</v>
      </c>
      <c r="U628" s="90">
        <f t="shared" si="177"/>
        <v>0</v>
      </c>
      <c r="V628" s="89" t="str">
        <f t="shared" si="178"/>
        <v>R20</v>
      </c>
      <c r="W628" s="89">
        <f t="shared" si="171"/>
        <v>0.0108175905237753</v>
      </c>
      <c r="X628" s="89" t="s">
        <v>96</v>
      </c>
      <c r="Y628" s="90" t="s">
        <v>19</v>
      </c>
      <c r="AC628" s="89" t="s">
        <v>94</v>
      </c>
      <c r="AD628" s="90">
        <f t="shared" si="179"/>
        <v>0</v>
      </c>
      <c r="AE628" s="89" t="str">
        <f t="shared" si="180"/>
        <v>R20</v>
      </c>
      <c r="AF628" s="89">
        <f t="shared" si="172"/>
        <v>0.0106927563860006</v>
      </c>
      <c r="AG628" s="89" t="s">
        <v>96</v>
      </c>
      <c r="AH628" s="90" t="s">
        <v>25</v>
      </c>
      <c r="AL628" s="89" t="s">
        <v>94</v>
      </c>
      <c r="AM628" s="90">
        <f t="shared" si="181"/>
        <v>0</v>
      </c>
      <c r="AN628" s="89" t="str">
        <f t="shared" si="182"/>
        <v>R20</v>
      </c>
      <c r="AO628" s="89">
        <f t="shared" si="173"/>
        <v>0.0104159458689876</v>
      </c>
      <c r="AP628" s="89" t="s">
        <v>96</v>
      </c>
      <c r="AQ628" s="90" t="s">
        <v>22</v>
      </c>
      <c r="AU628" s="89" t="s">
        <v>94</v>
      </c>
      <c r="AV628" s="90">
        <f t="shared" si="183"/>
        <v>0</v>
      </c>
      <c r="AW628" s="89" t="str">
        <f t="shared" si="184"/>
        <v>R20</v>
      </c>
      <c r="AX628" s="89">
        <f t="shared" si="174"/>
        <v>0.0103248398430354</v>
      </c>
      <c r="AY628" s="89" t="s">
        <v>96</v>
      </c>
      <c r="AZ628" s="90" t="s">
        <v>21</v>
      </c>
      <c r="BD628" s="89" t="s">
        <v>94</v>
      </c>
      <c r="BE628" s="90">
        <f t="shared" si="185"/>
        <v>0</v>
      </c>
      <c r="BF628" s="89" t="str">
        <f t="shared" si="186"/>
        <v>R20</v>
      </c>
      <c r="BG628" s="89">
        <f t="shared" si="187"/>
        <v>0.0104159458689876</v>
      </c>
      <c r="BH628" s="89" t="s">
        <v>96</v>
      </c>
      <c r="BI628" s="90" t="s">
        <v>23</v>
      </c>
      <c r="BM628" s="89" t="s">
        <v>94</v>
      </c>
      <c r="BN628" s="90">
        <f t="shared" si="188"/>
        <v>0</v>
      </c>
      <c r="BO628" s="89" t="str">
        <f t="shared" si="189"/>
        <v>R20</v>
      </c>
      <c r="BP628" s="89">
        <f t="shared" si="175"/>
        <v>0.0103248398430354</v>
      </c>
      <c r="BQ628" s="89" t="s">
        <v>96</v>
      </c>
      <c r="BR628" s="90" t="s">
        <v>20</v>
      </c>
    </row>
    <row r="629" spans="11:70">
      <c r="K629" s="89" t="s">
        <v>94</v>
      </c>
      <c r="L629" s="90">
        <f t="shared" si="190"/>
        <v>0</v>
      </c>
      <c r="M629" s="89" t="s">
        <v>130</v>
      </c>
      <c r="N629" s="89">
        <f t="shared" si="170"/>
        <v>0.0104122392682121</v>
      </c>
      <c r="O629" s="89" t="s">
        <v>96</v>
      </c>
      <c r="P629" s="90" t="s">
        <v>24</v>
      </c>
      <c r="T629" s="89" t="s">
        <v>94</v>
      </c>
      <c r="U629" s="90">
        <f t="shared" si="177"/>
        <v>0</v>
      </c>
      <c r="V629" s="89" t="str">
        <f t="shared" si="178"/>
        <v>R21</v>
      </c>
      <c r="W629" s="89">
        <f t="shared" si="171"/>
        <v>0.0107840004319534</v>
      </c>
      <c r="X629" s="89" t="s">
        <v>96</v>
      </c>
      <c r="Y629" s="90" t="s">
        <v>19</v>
      </c>
      <c r="AC629" s="89" t="s">
        <v>94</v>
      </c>
      <c r="AD629" s="90">
        <f t="shared" si="179"/>
        <v>0</v>
      </c>
      <c r="AE629" s="89" t="str">
        <f t="shared" si="180"/>
        <v>R21</v>
      </c>
      <c r="AF629" s="89">
        <f t="shared" si="172"/>
        <v>0.01056076034273</v>
      </c>
      <c r="AG629" s="89" t="s">
        <v>96</v>
      </c>
      <c r="AH629" s="90" t="s">
        <v>25</v>
      </c>
      <c r="AL629" s="89" t="s">
        <v>94</v>
      </c>
      <c r="AM629" s="90">
        <f t="shared" si="181"/>
        <v>0</v>
      </c>
      <c r="AN629" s="89" t="str">
        <f t="shared" si="182"/>
        <v>R21</v>
      </c>
      <c r="AO629" s="89">
        <f t="shared" si="173"/>
        <v>0.0104557631800089</v>
      </c>
      <c r="AP629" s="89" t="s">
        <v>96</v>
      </c>
      <c r="AQ629" s="90" t="s">
        <v>22</v>
      </c>
      <c r="AU629" s="89" t="s">
        <v>94</v>
      </c>
      <c r="AV629" s="90">
        <f t="shared" si="183"/>
        <v>0</v>
      </c>
      <c r="AW629" s="89" t="str">
        <f t="shared" si="184"/>
        <v>R21</v>
      </c>
      <c r="AX629" s="89">
        <f t="shared" si="174"/>
        <v>0.0104773914280803</v>
      </c>
      <c r="AY629" s="89" t="s">
        <v>96</v>
      </c>
      <c r="AZ629" s="90" t="s">
        <v>21</v>
      </c>
      <c r="BD629" s="89" t="s">
        <v>94</v>
      </c>
      <c r="BE629" s="90">
        <f t="shared" si="185"/>
        <v>0</v>
      </c>
      <c r="BF629" s="89" t="str">
        <f t="shared" si="186"/>
        <v>R21</v>
      </c>
      <c r="BG629" s="89">
        <f t="shared" si="187"/>
        <v>0.0104557631800089</v>
      </c>
      <c r="BH629" s="89" t="s">
        <v>96</v>
      </c>
      <c r="BI629" s="90" t="s">
        <v>23</v>
      </c>
      <c r="BM629" s="89" t="s">
        <v>94</v>
      </c>
      <c r="BN629" s="90">
        <f t="shared" si="188"/>
        <v>0</v>
      </c>
      <c r="BO629" s="89" t="str">
        <f t="shared" si="189"/>
        <v>R21</v>
      </c>
      <c r="BP629" s="89">
        <f t="shared" si="175"/>
        <v>0.0104773914280803</v>
      </c>
      <c r="BQ629" s="89" t="s">
        <v>96</v>
      </c>
      <c r="BR629" s="90" t="s">
        <v>20</v>
      </c>
    </row>
    <row r="630" spans="11:70">
      <c r="K630" s="89" t="s">
        <v>94</v>
      </c>
      <c r="L630" s="90">
        <f t="shared" si="190"/>
        <v>0</v>
      </c>
      <c r="M630" s="89" t="s">
        <v>131</v>
      </c>
      <c r="N630" s="89">
        <f t="shared" si="170"/>
        <v>0.0104576931062438</v>
      </c>
      <c r="O630" s="89" t="s">
        <v>96</v>
      </c>
      <c r="P630" s="90" t="s">
        <v>24</v>
      </c>
      <c r="T630" s="89" t="s">
        <v>94</v>
      </c>
      <c r="U630" s="90">
        <f t="shared" si="177"/>
        <v>0</v>
      </c>
      <c r="V630" s="89" t="str">
        <f t="shared" si="178"/>
        <v>R22</v>
      </c>
      <c r="W630" s="89">
        <f t="shared" si="171"/>
        <v>0.0108496236041217</v>
      </c>
      <c r="X630" s="89" t="s">
        <v>96</v>
      </c>
      <c r="Y630" s="90" t="s">
        <v>19</v>
      </c>
      <c r="AC630" s="89" t="s">
        <v>94</v>
      </c>
      <c r="AD630" s="90">
        <f t="shared" si="179"/>
        <v>0</v>
      </c>
      <c r="AE630" s="89" t="str">
        <f t="shared" si="180"/>
        <v>R22</v>
      </c>
      <c r="AF630" s="89">
        <f t="shared" si="172"/>
        <v>0.0104782070969837</v>
      </c>
      <c r="AG630" s="89" t="s">
        <v>96</v>
      </c>
      <c r="AH630" s="90" t="s">
        <v>25</v>
      </c>
      <c r="AL630" s="89" t="s">
        <v>94</v>
      </c>
      <c r="AM630" s="90">
        <f t="shared" si="181"/>
        <v>0</v>
      </c>
      <c r="AN630" s="89" t="str">
        <f t="shared" si="182"/>
        <v>R22</v>
      </c>
      <c r="AO630" s="89">
        <f t="shared" si="173"/>
        <v>0.0104911283697054</v>
      </c>
      <c r="AP630" s="89" t="s">
        <v>96</v>
      </c>
      <c r="AQ630" s="90" t="s">
        <v>22</v>
      </c>
      <c r="AU630" s="89" t="s">
        <v>94</v>
      </c>
      <c r="AV630" s="90">
        <f t="shared" si="183"/>
        <v>0</v>
      </c>
      <c r="AW630" s="89" t="str">
        <f t="shared" si="184"/>
        <v>R22</v>
      </c>
      <c r="AX630" s="89">
        <f t="shared" si="174"/>
        <v>0.0105169369797973</v>
      </c>
      <c r="AY630" s="89" t="s">
        <v>96</v>
      </c>
      <c r="AZ630" s="90" t="s">
        <v>21</v>
      </c>
      <c r="BD630" s="89" t="s">
        <v>94</v>
      </c>
      <c r="BE630" s="90">
        <f t="shared" si="185"/>
        <v>0</v>
      </c>
      <c r="BF630" s="89" t="str">
        <f t="shared" si="186"/>
        <v>R22</v>
      </c>
      <c r="BG630" s="89">
        <f t="shared" si="187"/>
        <v>0.0104911283697054</v>
      </c>
      <c r="BH630" s="89" t="s">
        <v>96</v>
      </c>
      <c r="BI630" s="90" t="s">
        <v>23</v>
      </c>
      <c r="BM630" s="89" t="s">
        <v>94</v>
      </c>
      <c r="BN630" s="90">
        <f t="shared" si="188"/>
        <v>0</v>
      </c>
      <c r="BO630" s="89" t="str">
        <f t="shared" si="189"/>
        <v>R22</v>
      </c>
      <c r="BP630" s="89">
        <f t="shared" si="175"/>
        <v>0.0105169369797973</v>
      </c>
      <c r="BQ630" s="89" t="s">
        <v>96</v>
      </c>
      <c r="BR630" s="90" t="s">
        <v>20</v>
      </c>
    </row>
    <row r="631" spans="11:70">
      <c r="K631" s="93" t="s">
        <v>94</v>
      </c>
      <c r="L631" s="90">
        <f t="shared" si="190"/>
        <v>0</v>
      </c>
      <c r="M631" s="89" t="s">
        <v>132</v>
      </c>
      <c r="N631" s="89">
        <f t="shared" si="170"/>
        <v>0.010473241405224</v>
      </c>
      <c r="O631" s="94" t="s">
        <v>96</v>
      </c>
      <c r="P631" s="90" t="s">
        <v>24</v>
      </c>
      <c r="T631" s="89" t="s">
        <v>94</v>
      </c>
      <c r="U631" s="90">
        <f t="shared" si="177"/>
        <v>0</v>
      </c>
      <c r="V631" s="89" t="str">
        <f t="shared" si="178"/>
        <v>R23</v>
      </c>
      <c r="W631" s="89">
        <f t="shared" si="171"/>
        <v>0.0109230550324751</v>
      </c>
      <c r="X631" s="94" t="s">
        <v>96</v>
      </c>
      <c r="Y631" s="90" t="s">
        <v>19</v>
      </c>
      <c r="AC631" s="89" t="s">
        <v>94</v>
      </c>
      <c r="AD631" s="90">
        <f t="shared" si="179"/>
        <v>0</v>
      </c>
      <c r="AE631" s="89" t="str">
        <f t="shared" si="180"/>
        <v>R23</v>
      </c>
      <c r="AF631" s="89">
        <f t="shared" si="172"/>
        <v>0.0105410716793298</v>
      </c>
      <c r="AG631" s="94" t="s">
        <v>96</v>
      </c>
      <c r="AH631" s="90" t="s">
        <v>25</v>
      </c>
      <c r="AL631" s="89" t="s">
        <v>94</v>
      </c>
      <c r="AM631" s="90">
        <f t="shared" si="181"/>
        <v>0</v>
      </c>
      <c r="AN631" s="89" t="str">
        <f t="shared" si="182"/>
        <v>R23</v>
      </c>
      <c r="AO631" s="89">
        <f t="shared" si="173"/>
        <v>0.0105577014910628</v>
      </c>
      <c r="AP631" s="94" t="s">
        <v>96</v>
      </c>
      <c r="AQ631" s="90" t="s">
        <v>22</v>
      </c>
      <c r="AU631" s="89" t="s">
        <v>94</v>
      </c>
      <c r="AV631" s="90">
        <f t="shared" si="183"/>
        <v>0</v>
      </c>
      <c r="AW631" s="89" t="str">
        <f t="shared" si="184"/>
        <v>R23</v>
      </c>
      <c r="AX631" s="89">
        <f t="shared" si="174"/>
        <v>0.0106487063379756</v>
      </c>
      <c r="AY631" s="94" t="s">
        <v>96</v>
      </c>
      <c r="AZ631" s="90" t="s">
        <v>21</v>
      </c>
      <c r="BD631" s="89" t="s">
        <v>94</v>
      </c>
      <c r="BE631" s="90">
        <f t="shared" si="185"/>
        <v>0</v>
      </c>
      <c r="BF631" s="89" t="str">
        <f t="shared" si="186"/>
        <v>R23</v>
      </c>
      <c r="BG631" s="89">
        <f t="shared" si="187"/>
        <v>0.0105577014910628</v>
      </c>
      <c r="BH631" s="94" t="s">
        <v>96</v>
      </c>
      <c r="BI631" s="90" t="s">
        <v>23</v>
      </c>
      <c r="BM631" s="89" t="s">
        <v>94</v>
      </c>
      <c r="BN631" s="90">
        <f t="shared" si="188"/>
        <v>0</v>
      </c>
      <c r="BO631" s="89" t="str">
        <f t="shared" si="189"/>
        <v>R23</v>
      </c>
      <c r="BP631" s="89">
        <f t="shared" si="175"/>
        <v>0.0106487063379756</v>
      </c>
      <c r="BQ631" s="94" t="s">
        <v>96</v>
      </c>
      <c r="BR631" s="90" t="s">
        <v>20</v>
      </c>
    </row>
    <row r="632" spans="11:70">
      <c r="K632" s="89" t="s">
        <v>94</v>
      </c>
      <c r="L632" s="90">
        <f t="shared" si="190"/>
        <v>0</v>
      </c>
      <c r="M632" s="89" t="s">
        <v>133</v>
      </c>
      <c r="N632" s="89">
        <f t="shared" si="170"/>
        <v>0.0109184238766094</v>
      </c>
      <c r="O632" s="89" t="s">
        <v>96</v>
      </c>
      <c r="P632" s="90" t="s">
        <v>24</v>
      </c>
      <c r="T632" s="89" t="s">
        <v>94</v>
      </c>
      <c r="U632" s="90">
        <f t="shared" si="177"/>
        <v>0</v>
      </c>
      <c r="V632" s="89" t="str">
        <f t="shared" si="178"/>
        <v>S0</v>
      </c>
      <c r="W632" s="89">
        <f t="shared" si="171"/>
        <v>0.00896334464830439</v>
      </c>
      <c r="X632" s="89" t="s">
        <v>96</v>
      </c>
      <c r="Y632" s="90" t="s">
        <v>19</v>
      </c>
      <c r="AC632" s="89" t="s">
        <v>94</v>
      </c>
      <c r="AD632" s="90">
        <f t="shared" si="179"/>
        <v>0</v>
      </c>
      <c r="AE632" s="89" t="str">
        <f t="shared" si="180"/>
        <v>S0</v>
      </c>
      <c r="AF632" s="89">
        <f t="shared" si="172"/>
        <v>0.0104603165279496</v>
      </c>
      <c r="AG632" s="89" t="s">
        <v>96</v>
      </c>
      <c r="AH632" s="90" t="s">
        <v>25</v>
      </c>
      <c r="AL632" s="89" t="s">
        <v>94</v>
      </c>
      <c r="AM632" s="90">
        <f t="shared" si="181"/>
        <v>0</v>
      </c>
      <c r="AN632" s="89" t="str">
        <f t="shared" si="182"/>
        <v>S0</v>
      </c>
      <c r="AO632" s="89">
        <f t="shared" si="173"/>
        <v>0.0102424302427061</v>
      </c>
      <c r="AP632" s="89" t="s">
        <v>96</v>
      </c>
      <c r="AQ632" s="90" t="s">
        <v>22</v>
      </c>
      <c r="AU632" s="89" t="s">
        <v>94</v>
      </c>
      <c r="AV632" s="90">
        <f t="shared" si="183"/>
        <v>0</v>
      </c>
      <c r="AW632" s="89" t="str">
        <f t="shared" si="184"/>
        <v>S0</v>
      </c>
      <c r="AX632" s="89">
        <f t="shared" si="174"/>
        <v>0.0118105732116227</v>
      </c>
      <c r="AY632" s="89" t="s">
        <v>96</v>
      </c>
      <c r="AZ632" s="90" t="s">
        <v>21</v>
      </c>
      <c r="BD632" s="89" t="s">
        <v>94</v>
      </c>
      <c r="BE632" s="90">
        <f t="shared" si="185"/>
        <v>0</v>
      </c>
      <c r="BF632" s="89" t="str">
        <f t="shared" si="186"/>
        <v>S0</v>
      </c>
      <c r="BG632" s="89">
        <f t="shared" si="187"/>
        <v>0.0102424302427061</v>
      </c>
      <c r="BH632" s="89" t="s">
        <v>96</v>
      </c>
      <c r="BI632" s="90" t="s">
        <v>23</v>
      </c>
      <c r="BM632" s="89" t="s">
        <v>94</v>
      </c>
      <c r="BN632" s="90">
        <f t="shared" si="188"/>
        <v>0</v>
      </c>
      <c r="BO632" s="89" t="str">
        <f t="shared" si="189"/>
        <v>S0</v>
      </c>
      <c r="BP632" s="89">
        <f t="shared" si="175"/>
        <v>0.0118105732116227</v>
      </c>
      <c r="BQ632" s="89" t="s">
        <v>96</v>
      </c>
      <c r="BR632" s="90" t="s">
        <v>20</v>
      </c>
    </row>
    <row r="633" spans="11:70">
      <c r="K633" s="89" t="s">
        <v>94</v>
      </c>
      <c r="L633" s="90">
        <f t="shared" si="190"/>
        <v>0</v>
      </c>
      <c r="M633" s="89" t="s">
        <v>134</v>
      </c>
      <c r="N633" s="89">
        <f t="shared" si="170"/>
        <v>0.0107750419295243</v>
      </c>
      <c r="O633" s="89" t="s">
        <v>96</v>
      </c>
      <c r="P633" s="90" t="s">
        <v>24</v>
      </c>
      <c r="T633" s="89" t="s">
        <v>94</v>
      </c>
      <c r="U633" s="90">
        <f t="shared" si="177"/>
        <v>0</v>
      </c>
      <c r="V633" s="89" t="str">
        <f t="shared" si="178"/>
        <v>S1</v>
      </c>
      <c r="W633" s="89">
        <f t="shared" si="171"/>
        <v>0.00848441723710787</v>
      </c>
      <c r="X633" s="89" t="s">
        <v>96</v>
      </c>
      <c r="Y633" s="90" t="s">
        <v>19</v>
      </c>
      <c r="AC633" s="89" t="s">
        <v>94</v>
      </c>
      <c r="AD633" s="90">
        <f t="shared" si="179"/>
        <v>0</v>
      </c>
      <c r="AE633" s="89" t="str">
        <f t="shared" si="180"/>
        <v>S1</v>
      </c>
      <c r="AF633" s="89">
        <f t="shared" si="172"/>
        <v>0.0103512372736474</v>
      </c>
      <c r="AG633" s="89" t="s">
        <v>96</v>
      </c>
      <c r="AH633" s="90" t="s">
        <v>25</v>
      </c>
      <c r="AL633" s="89" t="s">
        <v>94</v>
      </c>
      <c r="AM633" s="90">
        <f t="shared" si="181"/>
        <v>0</v>
      </c>
      <c r="AN633" s="89" t="str">
        <f t="shared" si="182"/>
        <v>S1</v>
      </c>
      <c r="AO633" s="89">
        <f t="shared" si="173"/>
        <v>0.0100471596879975</v>
      </c>
      <c r="AP633" s="89" t="s">
        <v>96</v>
      </c>
      <c r="AQ633" s="90" t="s">
        <v>22</v>
      </c>
      <c r="AU633" s="89" t="s">
        <v>94</v>
      </c>
      <c r="AV633" s="90">
        <f t="shared" si="183"/>
        <v>0</v>
      </c>
      <c r="AW633" s="89" t="str">
        <f t="shared" si="184"/>
        <v>S1</v>
      </c>
      <c r="AX633" s="89">
        <f t="shared" si="174"/>
        <v>0.0117294243263936</v>
      </c>
      <c r="AY633" s="89" t="s">
        <v>96</v>
      </c>
      <c r="AZ633" s="90" t="s">
        <v>21</v>
      </c>
      <c r="BD633" s="89" t="s">
        <v>94</v>
      </c>
      <c r="BE633" s="90">
        <f t="shared" si="185"/>
        <v>0</v>
      </c>
      <c r="BF633" s="89" t="str">
        <f t="shared" si="186"/>
        <v>S1</v>
      </c>
      <c r="BG633" s="89">
        <f t="shared" si="187"/>
        <v>0.0100471596879975</v>
      </c>
      <c r="BH633" s="89" t="s">
        <v>96</v>
      </c>
      <c r="BI633" s="90" t="s">
        <v>23</v>
      </c>
      <c r="BM633" s="89" t="s">
        <v>94</v>
      </c>
      <c r="BN633" s="90">
        <f t="shared" si="188"/>
        <v>0</v>
      </c>
      <c r="BO633" s="89" t="str">
        <f t="shared" si="189"/>
        <v>S1</v>
      </c>
      <c r="BP633" s="89">
        <f t="shared" si="175"/>
        <v>0.0117294243263936</v>
      </c>
      <c r="BQ633" s="89" t="s">
        <v>96</v>
      </c>
      <c r="BR633" s="90" t="s">
        <v>20</v>
      </c>
    </row>
    <row r="634" spans="11:70">
      <c r="K634" s="89" t="s">
        <v>94</v>
      </c>
      <c r="L634" s="90">
        <f t="shared" si="190"/>
        <v>0</v>
      </c>
      <c r="M634" s="89" t="s">
        <v>135</v>
      </c>
      <c r="N634" s="89">
        <f t="shared" si="170"/>
        <v>0.0106114190755824</v>
      </c>
      <c r="O634" s="89" t="s">
        <v>96</v>
      </c>
      <c r="P634" s="90" t="s">
        <v>24</v>
      </c>
      <c r="T634" s="89" t="s">
        <v>94</v>
      </c>
      <c r="U634" s="90">
        <f t="shared" si="177"/>
        <v>0</v>
      </c>
      <c r="V634" s="89" t="str">
        <f t="shared" si="178"/>
        <v>S2</v>
      </c>
      <c r="W634" s="89">
        <f t="shared" si="171"/>
        <v>0.00787609123462955</v>
      </c>
      <c r="X634" s="89" t="s">
        <v>96</v>
      </c>
      <c r="Y634" s="90" t="s">
        <v>19</v>
      </c>
      <c r="AC634" s="89" t="s">
        <v>94</v>
      </c>
      <c r="AD634" s="90">
        <f t="shared" si="179"/>
        <v>0</v>
      </c>
      <c r="AE634" s="89" t="str">
        <f t="shared" si="180"/>
        <v>S2</v>
      </c>
      <c r="AF634" s="89">
        <f t="shared" si="172"/>
        <v>0.0101484897755896</v>
      </c>
      <c r="AG634" s="89" t="s">
        <v>96</v>
      </c>
      <c r="AH634" s="90" t="s">
        <v>25</v>
      </c>
      <c r="AL634" s="89" t="s">
        <v>94</v>
      </c>
      <c r="AM634" s="90">
        <f t="shared" si="181"/>
        <v>0</v>
      </c>
      <c r="AN634" s="89" t="str">
        <f t="shared" si="182"/>
        <v>S2</v>
      </c>
      <c r="AO634" s="89">
        <f t="shared" si="173"/>
        <v>0.00964700112167506</v>
      </c>
      <c r="AP634" s="89" t="s">
        <v>96</v>
      </c>
      <c r="AQ634" s="90" t="s">
        <v>22</v>
      </c>
      <c r="AU634" s="89" t="s">
        <v>94</v>
      </c>
      <c r="AV634" s="90">
        <f t="shared" si="183"/>
        <v>0</v>
      </c>
      <c r="AW634" s="89" t="str">
        <f t="shared" si="184"/>
        <v>S2</v>
      </c>
      <c r="AX634" s="89">
        <f t="shared" si="174"/>
        <v>0.0110986729528818</v>
      </c>
      <c r="AY634" s="89" t="s">
        <v>96</v>
      </c>
      <c r="AZ634" s="90" t="s">
        <v>21</v>
      </c>
      <c r="BD634" s="89" t="s">
        <v>94</v>
      </c>
      <c r="BE634" s="90">
        <f t="shared" si="185"/>
        <v>0</v>
      </c>
      <c r="BF634" s="89" t="str">
        <f t="shared" si="186"/>
        <v>S2</v>
      </c>
      <c r="BG634" s="89">
        <f t="shared" si="187"/>
        <v>0.00964700112167506</v>
      </c>
      <c r="BH634" s="89" t="s">
        <v>96</v>
      </c>
      <c r="BI634" s="90" t="s">
        <v>23</v>
      </c>
      <c r="BM634" s="89" t="s">
        <v>94</v>
      </c>
      <c r="BN634" s="90">
        <f t="shared" si="188"/>
        <v>0</v>
      </c>
      <c r="BO634" s="89" t="str">
        <f t="shared" si="189"/>
        <v>S2</v>
      </c>
      <c r="BP634" s="89">
        <f t="shared" si="175"/>
        <v>0.0110986729528818</v>
      </c>
      <c r="BQ634" s="89" t="s">
        <v>96</v>
      </c>
      <c r="BR634" s="90" t="s">
        <v>20</v>
      </c>
    </row>
    <row r="635" spans="11:70">
      <c r="K635" s="92" t="s">
        <v>94</v>
      </c>
      <c r="L635" s="90">
        <f t="shared" si="190"/>
        <v>0</v>
      </c>
      <c r="M635" s="89" t="s">
        <v>136</v>
      </c>
      <c r="N635" s="89">
        <f t="shared" si="170"/>
        <v>0.0104802103729584</v>
      </c>
      <c r="O635" s="89" t="s">
        <v>96</v>
      </c>
      <c r="P635" s="90" t="s">
        <v>24</v>
      </c>
      <c r="T635" s="89" t="s">
        <v>94</v>
      </c>
      <c r="U635" s="90">
        <f t="shared" si="177"/>
        <v>0</v>
      </c>
      <c r="V635" s="89" t="str">
        <f t="shared" si="178"/>
        <v>S3</v>
      </c>
      <c r="W635" s="89">
        <f t="shared" si="171"/>
        <v>0.00736970064136019</v>
      </c>
      <c r="X635" s="89" t="s">
        <v>96</v>
      </c>
      <c r="Y635" s="90" t="s">
        <v>19</v>
      </c>
      <c r="AC635" s="89" t="s">
        <v>94</v>
      </c>
      <c r="AD635" s="90">
        <f t="shared" si="179"/>
        <v>0</v>
      </c>
      <c r="AE635" s="89" t="str">
        <f t="shared" si="180"/>
        <v>S3</v>
      </c>
      <c r="AF635" s="89">
        <f t="shared" si="172"/>
        <v>0.0100311401483829</v>
      </c>
      <c r="AG635" s="89" t="s">
        <v>96</v>
      </c>
      <c r="AH635" s="90" t="s">
        <v>25</v>
      </c>
      <c r="AL635" s="89" t="s">
        <v>94</v>
      </c>
      <c r="AM635" s="90">
        <f t="shared" si="181"/>
        <v>0</v>
      </c>
      <c r="AN635" s="89" t="str">
        <f t="shared" si="182"/>
        <v>S3</v>
      </c>
      <c r="AO635" s="89">
        <f t="shared" si="173"/>
        <v>0.00922365576098266</v>
      </c>
      <c r="AP635" s="89" t="s">
        <v>96</v>
      </c>
      <c r="AQ635" s="90" t="s">
        <v>22</v>
      </c>
      <c r="AU635" s="89" t="s">
        <v>94</v>
      </c>
      <c r="AV635" s="90">
        <f t="shared" si="183"/>
        <v>0</v>
      </c>
      <c r="AW635" s="89" t="str">
        <f t="shared" si="184"/>
        <v>S3</v>
      </c>
      <c r="AX635" s="89">
        <f t="shared" si="174"/>
        <v>0.0102098703739199</v>
      </c>
      <c r="AY635" s="89" t="s">
        <v>96</v>
      </c>
      <c r="AZ635" s="90" t="s">
        <v>21</v>
      </c>
      <c r="BD635" s="89" t="s">
        <v>94</v>
      </c>
      <c r="BE635" s="90">
        <f t="shared" si="185"/>
        <v>0</v>
      </c>
      <c r="BF635" s="89" t="str">
        <f t="shared" si="186"/>
        <v>S3</v>
      </c>
      <c r="BG635" s="89">
        <f t="shared" si="187"/>
        <v>0.00922365576098266</v>
      </c>
      <c r="BH635" s="89" t="s">
        <v>96</v>
      </c>
      <c r="BI635" s="90" t="s">
        <v>23</v>
      </c>
      <c r="BM635" s="89" t="s">
        <v>94</v>
      </c>
      <c r="BN635" s="90">
        <f t="shared" si="188"/>
        <v>0</v>
      </c>
      <c r="BO635" s="89" t="str">
        <f t="shared" si="189"/>
        <v>S3</v>
      </c>
      <c r="BP635" s="89">
        <f t="shared" si="175"/>
        <v>0.0102098703739199</v>
      </c>
      <c r="BQ635" s="89" t="s">
        <v>96</v>
      </c>
      <c r="BR635" s="90" t="s">
        <v>20</v>
      </c>
    </row>
    <row r="636" spans="11:70">
      <c r="K636" s="89" t="s">
        <v>94</v>
      </c>
      <c r="L636" s="90">
        <f t="shared" si="190"/>
        <v>0</v>
      </c>
      <c r="M636" s="89" t="s">
        <v>137</v>
      </c>
      <c r="N636" s="89">
        <f t="shared" si="170"/>
        <v>0.010302252039056</v>
      </c>
      <c r="O636" s="89" t="s">
        <v>96</v>
      </c>
      <c r="P636" s="90" t="s">
        <v>24</v>
      </c>
      <c r="T636" s="89" t="s">
        <v>94</v>
      </c>
      <c r="U636" s="90">
        <f t="shared" si="177"/>
        <v>0</v>
      </c>
      <c r="V636" s="89" t="str">
        <f t="shared" si="178"/>
        <v>S4</v>
      </c>
      <c r="W636" s="89">
        <f t="shared" si="171"/>
        <v>0.00707623257486032</v>
      </c>
      <c r="X636" s="89" t="s">
        <v>96</v>
      </c>
      <c r="Y636" s="90" t="s">
        <v>19</v>
      </c>
      <c r="AC636" s="89" t="s">
        <v>94</v>
      </c>
      <c r="AD636" s="90">
        <f t="shared" si="179"/>
        <v>0</v>
      </c>
      <c r="AE636" s="89" t="str">
        <f t="shared" si="180"/>
        <v>S4</v>
      </c>
      <c r="AF636" s="89">
        <f t="shared" si="172"/>
        <v>0.0099914442720882</v>
      </c>
      <c r="AG636" s="89" t="s">
        <v>96</v>
      </c>
      <c r="AH636" s="90" t="s">
        <v>25</v>
      </c>
      <c r="AL636" s="89" t="s">
        <v>94</v>
      </c>
      <c r="AM636" s="90">
        <f t="shared" si="181"/>
        <v>0</v>
      </c>
      <c r="AN636" s="89" t="str">
        <f t="shared" si="182"/>
        <v>S4</v>
      </c>
      <c r="AO636" s="89">
        <f t="shared" si="173"/>
        <v>0.00890221789950177</v>
      </c>
      <c r="AP636" s="89" t="s">
        <v>96</v>
      </c>
      <c r="AQ636" s="90" t="s">
        <v>22</v>
      </c>
      <c r="AU636" s="89" t="s">
        <v>94</v>
      </c>
      <c r="AV636" s="90">
        <f t="shared" si="183"/>
        <v>0</v>
      </c>
      <c r="AW636" s="89" t="str">
        <f t="shared" si="184"/>
        <v>S4</v>
      </c>
      <c r="AX636" s="89">
        <f t="shared" si="174"/>
        <v>0.00947781475616528</v>
      </c>
      <c r="AY636" s="89" t="s">
        <v>96</v>
      </c>
      <c r="AZ636" s="90" t="s">
        <v>21</v>
      </c>
      <c r="BD636" s="89" t="s">
        <v>94</v>
      </c>
      <c r="BE636" s="90">
        <f t="shared" si="185"/>
        <v>0</v>
      </c>
      <c r="BF636" s="89" t="str">
        <f t="shared" si="186"/>
        <v>S4</v>
      </c>
      <c r="BG636" s="89">
        <f t="shared" si="187"/>
        <v>0.00890221789950177</v>
      </c>
      <c r="BH636" s="89" t="s">
        <v>96</v>
      </c>
      <c r="BI636" s="90" t="s">
        <v>23</v>
      </c>
      <c r="BM636" s="89" t="s">
        <v>94</v>
      </c>
      <c r="BN636" s="90">
        <f t="shared" si="188"/>
        <v>0</v>
      </c>
      <c r="BO636" s="89" t="str">
        <f t="shared" si="189"/>
        <v>S4</v>
      </c>
      <c r="BP636" s="89">
        <f t="shared" si="175"/>
        <v>0.00947781475616528</v>
      </c>
      <c r="BQ636" s="89" t="s">
        <v>96</v>
      </c>
      <c r="BR636" s="90" t="s">
        <v>20</v>
      </c>
    </row>
    <row r="637" spans="11:70">
      <c r="K637" s="89" t="s">
        <v>94</v>
      </c>
      <c r="L637" s="90">
        <f t="shared" si="190"/>
        <v>0</v>
      </c>
      <c r="M637" s="89" t="s">
        <v>138</v>
      </c>
      <c r="N637" s="89">
        <f t="shared" si="170"/>
        <v>0.00998630287270145</v>
      </c>
      <c r="O637" s="89" t="s">
        <v>96</v>
      </c>
      <c r="P637" s="90" t="s">
        <v>24</v>
      </c>
      <c r="T637" s="89" t="s">
        <v>94</v>
      </c>
      <c r="U637" s="90">
        <f t="shared" si="177"/>
        <v>0</v>
      </c>
      <c r="V637" s="89" t="str">
        <f t="shared" si="178"/>
        <v>S5</v>
      </c>
      <c r="W637" s="89">
        <f t="shared" si="171"/>
        <v>0.00693855248478292</v>
      </c>
      <c r="X637" s="89" t="s">
        <v>96</v>
      </c>
      <c r="Y637" s="90" t="s">
        <v>19</v>
      </c>
      <c r="AC637" s="89" t="s">
        <v>94</v>
      </c>
      <c r="AD637" s="90">
        <f t="shared" si="179"/>
        <v>0</v>
      </c>
      <c r="AE637" s="89" t="str">
        <f t="shared" si="180"/>
        <v>S5</v>
      </c>
      <c r="AF637" s="89">
        <f t="shared" si="172"/>
        <v>0.00962339524997807</v>
      </c>
      <c r="AG637" s="89" t="s">
        <v>96</v>
      </c>
      <c r="AH637" s="90" t="s">
        <v>25</v>
      </c>
      <c r="AL637" s="89" t="s">
        <v>94</v>
      </c>
      <c r="AM637" s="90">
        <f t="shared" si="181"/>
        <v>0</v>
      </c>
      <c r="AN637" s="89" t="str">
        <f t="shared" si="182"/>
        <v>S5</v>
      </c>
      <c r="AO637" s="89">
        <f t="shared" si="173"/>
        <v>0.00859828506997421</v>
      </c>
      <c r="AP637" s="89" t="s">
        <v>96</v>
      </c>
      <c r="AQ637" s="90" t="s">
        <v>22</v>
      </c>
      <c r="AU637" s="89" t="s">
        <v>94</v>
      </c>
      <c r="AV637" s="90">
        <f t="shared" si="183"/>
        <v>0</v>
      </c>
      <c r="AW637" s="89" t="str">
        <f t="shared" si="184"/>
        <v>S5</v>
      </c>
      <c r="AX637" s="89">
        <f t="shared" si="174"/>
        <v>0.009001549175111</v>
      </c>
      <c r="AY637" s="89" t="s">
        <v>96</v>
      </c>
      <c r="AZ637" s="90" t="s">
        <v>21</v>
      </c>
      <c r="BD637" s="89" t="s">
        <v>94</v>
      </c>
      <c r="BE637" s="90">
        <f t="shared" si="185"/>
        <v>0</v>
      </c>
      <c r="BF637" s="89" t="str">
        <f t="shared" si="186"/>
        <v>S5</v>
      </c>
      <c r="BG637" s="89">
        <f t="shared" si="187"/>
        <v>0.00859828506997421</v>
      </c>
      <c r="BH637" s="89" t="s">
        <v>96</v>
      </c>
      <c r="BI637" s="90" t="s">
        <v>23</v>
      </c>
      <c r="BM637" s="89" t="s">
        <v>94</v>
      </c>
      <c r="BN637" s="90">
        <f t="shared" si="188"/>
        <v>0</v>
      </c>
      <c r="BO637" s="89" t="str">
        <f t="shared" si="189"/>
        <v>S5</v>
      </c>
      <c r="BP637" s="89">
        <f t="shared" si="175"/>
        <v>0.009001549175111</v>
      </c>
      <c r="BQ637" s="89" t="s">
        <v>96</v>
      </c>
      <c r="BR637" s="90" t="s">
        <v>20</v>
      </c>
    </row>
    <row r="638" spans="11:70">
      <c r="K638" s="89" t="s">
        <v>94</v>
      </c>
      <c r="L638" s="90">
        <f t="shared" si="190"/>
        <v>0</v>
      </c>
      <c r="M638" s="89" t="s">
        <v>139</v>
      </c>
      <c r="N638" s="89">
        <f t="shared" si="170"/>
        <v>0.00970685876594795</v>
      </c>
      <c r="O638" s="89" t="s">
        <v>96</v>
      </c>
      <c r="P638" s="90" t="s">
        <v>24</v>
      </c>
      <c r="T638" s="89" t="s">
        <v>94</v>
      </c>
      <c r="U638" s="90">
        <f t="shared" si="177"/>
        <v>0</v>
      </c>
      <c r="V638" s="89" t="str">
        <f t="shared" si="178"/>
        <v>S6</v>
      </c>
      <c r="W638" s="89">
        <f t="shared" si="171"/>
        <v>0.00690233127948598</v>
      </c>
      <c r="X638" s="89" t="s">
        <v>96</v>
      </c>
      <c r="Y638" s="90" t="s">
        <v>19</v>
      </c>
      <c r="AC638" s="89" t="s">
        <v>94</v>
      </c>
      <c r="AD638" s="90">
        <f t="shared" si="179"/>
        <v>0</v>
      </c>
      <c r="AE638" s="89" t="str">
        <f t="shared" si="180"/>
        <v>S6</v>
      </c>
      <c r="AF638" s="89">
        <f t="shared" si="172"/>
        <v>0.00895580030607749</v>
      </c>
      <c r="AG638" s="89" t="s">
        <v>96</v>
      </c>
      <c r="AH638" s="90" t="s">
        <v>25</v>
      </c>
      <c r="AL638" s="89" t="s">
        <v>94</v>
      </c>
      <c r="AM638" s="90">
        <f t="shared" si="181"/>
        <v>0</v>
      </c>
      <c r="AN638" s="89" t="str">
        <f t="shared" si="182"/>
        <v>S6</v>
      </c>
      <c r="AO638" s="89">
        <f t="shared" si="173"/>
        <v>0.00831343357193171</v>
      </c>
      <c r="AP638" s="89" t="s">
        <v>96</v>
      </c>
      <c r="AQ638" s="90" t="s">
        <v>22</v>
      </c>
      <c r="AU638" s="89" t="s">
        <v>94</v>
      </c>
      <c r="AV638" s="90">
        <f t="shared" si="183"/>
        <v>0</v>
      </c>
      <c r="AW638" s="89" t="str">
        <f t="shared" si="184"/>
        <v>S6</v>
      </c>
      <c r="AX638" s="89">
        <f t="shared" si="174"/>
        <v>0.00869775718904425</v>
      </c>
      <c r="AY638" s="89" t="s">
        <v>96</v>
      </c>
      <c r="AZ638" s="90" t="s">
        <v>21</v>
      </c>
      <c r="BD638" s="89" t="s">
        <v>94</v>
      </c>
      <c r="BE638" s="90">
        <f t="shared" si="185"/>
        <v>0</v>
      </c>
      <c r="BF638" s="89" t="str">
        <f t="shared" si="186"/>
        <v>S6</v>
      </c>
      <c r="BG638" s="89">
        <f t="shared" si="187"/>
        <v>0.00831343357193171</v>
      </c>
      <c r="BH638" s="89" t="s">
        <v>96</v>
      </c>
      <c r="BI638" s="90" t="s">
        <v>23</v>
      </c>
      <c r="BM638" s="89" t="s">
        <v>94</v>
      </c>
      <c r="BN638" s="90">
        <f t="shared" si="188"/>
        <v>0</v>
      </c>
      <c r="BO638" s="89" t="str">
        <f t="shared" si="189"/>
        <v>S6</v>
      </c>
      <c r="BP638" s="89">
        <f t="shared" si="175"/>
        <v>0.00869775718904425</v>
      </c>
      <c r="BQ638" s="89" t="s">
        <v>96</v>
      </c>
      <c r="BR638" s="90" t="s">
        <v>20</v>
      </c>
    </row>
    <row r="639" spans="11:70">
      <c r="K639" s="92" t="s">
        <v>94</v>
      </c>
      <c r="L639" s="90">
        <f t="shared" si="190"/>
        <v>0</v>
      </c>
      <c r="M639" s="89" t="s">
        <v>140</v>
      </c>
      <c r="N639" s="89">
        <f t="shared" si="170"/>
        <v>0.00952537765103036</v>
      </c>
      <c r="O639" s="89" t="s">
        <v>96</v>
      </c>
      <c r="P639" s="90" t="s">
        <v>24</v>
      </c>
      <c r="T639" s="89" t="s">
        <v>94</v>
      </c>
      <c r="U639" s="90">
        <f t="shared" si="177"/>
        <v>0</v>
      </c>
      <c r="V639" s="89" t="str">
        <f t="shared" si="178"/>
        <v>S7</v>
      </c>
      <c r="W639" s="89">
        <f t="shared" si="171"/>
        <v>0.00695811193011423</v>
      </c>
      <c r="X639" s="89" t="s">
        <v>96</v>
      </c>
      <c r="Y639" s="90" t="s">
        <v>19</v>
      </c>
      <c r="AC639" s="89" t="s">
        <v>94</v>
      </c>
      <c r="AD639" s="90">
        <f t="shared" si="179"/>
        <v>0</v>
      </c>
      <c r="AE639" s="89" t="str">
        <f t="shared" si="180"/>
        <v>S7</v>
      </c>
      <c r="AF639" s="89">
        <f t="shared" si="172"/>
        <v>0.0083231978023869</v>
      </c>
      <c r="AG639" s="89" t="s">
        <v>96</v>
      </c>
      <c r="AH639" s="90" t="s">
        <v>25</v>
      </c>
      <c r="AL639" s="89" t="s">
        <v>94</v>
      </c>
      <c r="AM639" s="90">
        <f t="shared" si="181"/>
        <v>0</v>
      </c>
      <c r="AN639" s="89" t="str">
        <f t="shared" si="182"/>
        <v>S7</v>
      </c>
      <c r="AO639" s="89">
        <f t="shared" si="173"/>
        <v>0.00810776020785731</v>
      </c>
      <c r="AP639" s="89" t="s">
        <v>96</v>
      </c>
      <c r="AQ639" s="90" t="s">
        <v>22</v>
      </c>
      <c r="AU639" s="89" t="s">
        <v>94</v>
      </c>
      <c r="AV639" s="90">
        <f t="shared" si="183"/>
        <v>0</v>
      </c>
      <c r="AW639" s="89" t="str">
        <f t="shared" si="184"/>
        <v>S7</v>
      </c>
      <c r="AX639" s="89">
        <f t="shared" si="174"/>
        <v>0.00850186452384368</v>
      </c>
      <c r="AY639" s="89" t="s">
        <v>96</v>
      </c>
      <c r="AZ639" s="90" t="s">
        <v>21</v>
      </c>
      <c r="BD639" s="89" t="s">
        <v>94</v>
      </c>
      <c r="BE639" s="90">
        <f t="shared" si="185"/>
        <v>0</v>
      </c>
      <c r="BF639" s="89" t="str">
        <f t="shared" si="186"/>
        <v>S7</v>
      </c>
      <c r="BG639" s="89">
        <f t="shared" si="187"/>
        <v>0.00810776020785731</v>
      </c>
      <c r="BH639" s="89" t="s">
        <v>96</v>
      </c>
      <c r="BI639" s="90" t="s">
        <v>23</v>
      </c>
      <c r="BM639" s="89" t="s">
        <v>94</v>
      </c>
      <c r="BN639" s="90">
        <f t="shared" si="188"/>
        <v>0</v>
      </c>
      <c r="BO639" s="89" t="str">
        <f t="shared" si="189"/>
        <v>S7</v>
      </c>
      <c r="BP639" s="89">
        <f t="shared" si="175"/>
        <v>0.00850186452384368</v>
      </c>
      <c r="BQ639" s="89" t="s">
        <v>96</v>
      </c>
      <c r="BR639" s="90" t="s">
        <v>20</v>
      </c>
    </row>
    <row r="640" spans="11:70">
      <c r="K640" s="89" t="s">
        <v>94</v>
      </c>
      <c r="L640" s="90">
        <f t="shared" si="190"/>
        <v>0</v>
      </c>
      <c r="M640" s="89" t="s">
        <v>141</v>
      </c>
      <c r="N640" s="89">
        <f t="shared" ref="N640:N703" si="191">N544</f>
        <v>0.00940579551046531</v>
      </c>
      <c r="O640" s="89" t="s">
        <v>96</v>
      </c>
      <c r="P640" s="90" t="s">
        <v>24</v>
      </c>
      <c r="T640" s="89" t="s">
        <v>94</v>
      </c>
      <c r="U640" s="90">
        <f t="shared" si="177"/>
        <v>0</v>
      </c>
      <c r="V640" s="89" t="str">
        <f t="shared" si="178"/>
        <v>S8</v>
      </c>
      <c r="W640" s="89">
        <f t="shared" ref="W640:W703" si="192">W544</f>
        <v>0.00713706178998624</v>
      </c>
      <c r="X640" s="89" t="s">
        <v>96</v>
      </c>
      <c r="Y640" s="90" t="s">
        <v>19</v>
      </c>
      <c r="AC640" s="89" t="s">
        <v>94</v>
      </c>
      <c r="AD640" s="90">
        <f t="shared" si="179"/>
        <v>0</v>
      </c>
      <c r="AE640" s="89" t="str">
        <f t="shared" si="180"/>
        <v>S8</v>
      </c>
      <c r="AF640" s="89">
        <f t="shared" ref="AF640:AF703" si="193">AF544</f>
        <v>0.00791001223001852</v>
      </c>
      <c r="AG640" s="89" t="s">
        <v>96</v>
      </c>
      <c r="AH640" s="90" t="s">
        <v>25</v>
      </c>
      <c r="AL640" s="89" t="s">
        <v>94</v>
      </c>
      <c r="AM640" s="90">
        <f t="shared" si="181"/>
        <v>0</v>
      </c>
      <c r="AN640" s="89" t="str">
        <f t="shared" si="182"/>
        <v>S8</v>
      </c>
      <c r="AO640" s="89">
        <f t="shared" ref="AO640:AO703" si="194">AO544</f>
        <v>0.00802617470555127</v>
      </c>
      <c r="AP640" s="89" t="s">
        <v>96</v>
      </c>
      <c r="AQ640" s="90" t="s">
        <v>22</v>
      </c>
      <c r="AU640" s="89" t="s">
        <v>94</v>
      </c>
      <c r="AV640" s="90">
        <f t="shared" si="183"/>
        <v>0</v>
      </c>
      <c r="AW640" s="89" t="str">
        <f t="shared" si="184"/>
        <v>S8</v>
      </c>
      <c r="AX640" s="89">
        <f t="shared" ref="AX640:AX703" si="195">AX544</f>
        <v>0.0084452232324364</v>
      </c>
      <c r="AY640" s="89" t="s">
        <v>96</v>
      </c>
      <c r="AZ640" s="90" t="s">
        <v>21</v>
      </c>
      <c r="BD640" s="89" t="s">
        <v>94</v>
      </c>
      <c r="BE640" s="90">
        <f t="shared" si="185"/>
        <v>0</v>
      </c>
      <c r="BF640" s="89" t="str">
        <f t="shared" si="186"/>
        <v>S8</v>
      </c>
      <c r="BG640" s="89">
        <f t="shared" si="187"/>
        <v>0.00802617470555127</v>
      </c>
      <c r="BH640" s="89" t="s">
        <v>96</v>
      </c>
      <c r="BI640" s="90" t="s">
        <v>23</v>
      </c>
      <c r="BM640" s="89" t="s">
        <v>94</v>
      </c>
      <c r="BN640" s="90">
        <f t="shared" si="188"/>
        <v>0</v>
      </c>
      <c r="BO640" s="89" t="str">
        <f t="shared" si="189"/>
        <v>S8</v>
      </c>
      <c r="BP640" s="89">
        <f t="shared" ref="BP640:BP703" si="196">AX640</f>
        <v>0.0084452232324364</v>
      </c>
      <c r="BQ640" s="89" t="s">
        <v>96</v>
      </c>
      <c r="BR640" s="90" t="s">
        <v>20</v>
      </c>
    </row>
    <row r="641" spans="11:70">
      <c r="K641" s="89" t="s">
        <v>94</v>
      </c>
      <c r="L641" s="90">
        <f t="shared" si="190"/>
        <v>0</v>
      </c>
      <c r="M641" s="89" t="s">
        <v>142</v>
      </c>
      <c r="N641" s="89">
        <f t="shared" si="191"/>
        <v>0.00934271150095977</v>
      </c>
      <c r="O641" s="89" t="s">
        <v>96</v>
      </c>
      <c r="P641" s="90" t="s">
        <v>24</v>
      </c>
      <c r="T641" s="89" t="s">
        <v>94</v>
      </c>
      <c r="U641" s="90">
        <f t="shared" si="177"/>
        <v>0</v>
      </c>
      <c r="V641" s="89" t="str">
        <f t="shared" si="178"/>
        <v>S9</v>
      </c>
      <c r="W641" s="89">
        <f t="shared" si="192"/>
        <v>0.00761804538936425</v>
      </c>
      <c r="X641" s="89" t="s">
        <v>96</v>
      </c>
      <c r="Y641" s="90" t="s">
        <v>19</v>
      </c>
      <c r="AC641" s="89" t="s">
        <v>94</v>
      </c>
      <c r="AD641" s="90">
        <f t="shared" si="179"/>
        <v>0</v>
      </c>
      <c r="AE641" s="89" t="str">
        <f t="shared" si="180"/>
        <v>S9</v>
      </c>
      <c r="AF641" s="89">
        <f t="shared" si="193"/>
        <v>0.00767868703142379</v>
      </c>
      <c r="AG641" s="89" t="s">
        <v>96</v>
      </c>
      <c r="AH641" s="90" t="s">
        <v>25</v>
      </c>
      <c r="AL641" s="89" t="s">
        <v>94</v>
      </c>
      <c r="AM641" s="90">
        <f t="shared" si="181"/>
        <v>0</v>
      </c>
      <c r="AN641" s="89" t="str">
        <f t="shared" si="182"/>
        <v>S9</v>
      </c>
      <c r="AO641" s="89">
        <f t="shared" si="194"/>
        <v>0.00811366825218321</v>
      </c>
      <c r="AP641" s="89" t="s">
        <v>96</v>
      </c>
      <c r="AQ641" s="90" t="s">
        <v>22</v>
      </c>
      <c r="AU641" s="89" t="s">
        <v>94</v>
      </c>
      <c r="AV641" s="90">
        <f t="shared" si="183"/>
        <v>0</v>
      </c>
      <c r="AW641" s="89" t="str">
        <f t="shared" si="184"/>
        <v>S9</v>
      </c>
      <c r="AX641" s="89">
        <f t="shared" si="195"/>
        <v>0.00858502204079058</v>
      </c>
      <c r="AY641" s="89" t="s">
        <v>96</v>
      </c>
      <c r="AZ641" s="90" t="s">
        <v>21</v>
      </c>
      <c r="BD641" s="89" t="s">
        <v>94</v>
      </c>
      <c r="BE641" s="90">
        <f t="shared" si="185"/>
        <v>0</v>
      </c>
      <c r="BF641" s="89" t="str">
        <f t="shared" si="186"/>
        <v>S9</v>
      </c>
      <c r="BG641" s="89">
        <f t="shared" si="187"/>
        <v>0.00811366825218321</v>
      </c>
      <c r="BH641" s="89" t="s">
        <v>96</v>
      </c>
      <c r="BI641" s="90" t="s">
        <v>23</v>
      </c>
      <c r="BM641" s="89" t="s">
        <v>94</v>
      </c>
      <c r="BN641" s="90">
        <f t="shared" si="188"/>
        <v>0</v>
      </c>
      <c r="BO641" s="89" t="str">
        <f t="shared" si="189"/>
        <v>S9</v>
      </c>
      <c r="BP641" s="89">
        <f t="shared" si="196"/>
        <v>0.00858502204079058</v>
      </c>
      <c r="BQ641" s="89" t="s">
        <v>96</v>
      </c>
      <c r="BR641" s="90" t="s">
        <v>20</v>
      </c>
    </row>
    <row r="642" spans="11:70">
      <c r="K642" s="89" t="s">
        <v>94</v>
      </c>
      <c r="L642" s="90">
        <f t="shared" si="190"/>
        <v>0</v>
      </c>
      <c r="M642" s="89" t="s">
        <v>143</v>
      </c>
      <c r="N642" s="89">
        <f t="shared" si="191"/>
        <v>0.0093232756046095</v>
      </c>
      <c r="O642" s="89" t="s">
        <v>96</v>
      </c>
      <c r="P642" s="90" t="s">
        <v>24</v>
      </c>
      <c r="T642" s="89" t="s">
        <v>94</v>
      </c>
      <c r="U642" s="90">
        <f t="shared" si="177"/>
        <v>0</v>
      </c>
      <c r="V642" s="89" t="str">
        <f t="shared" si="178"/>
        <v>S10</v>
      </c>
      <c r="W642" s="89">
        <f t="shared" si="192"/>
        <v>0.00832464497830165</v>
      </c>
      <c r="X642" s="89" t="s">
        <v>96</v>
      </c>
      <c r="Y642" s="90" t="s">
        <v>19</v>
      </c>
      <c r="AC642" s="89" t="s">
        <v>94</v>
      </c>
      <c r="AD642" s="90">
        <f t="shared" si="179"/>
        <v>0</v>
      </c>
      <c r="AE642" s="89" t="str">
        <f t="shared" si="180"/>
        <v>S10</v>
      </c>
      <c r="AF642" s="89">
        <f t="shared" si="193"/>
        <v>0.00755744496055898</v>
      </c>
      <c r="AG642" s="89" t="s">
        <v>96</v>
      </c>
      <c r="AH642" s="90" t="s">
        <v>25</v>
      </c>
      <c r="AL642" s="89" t="s">
        <v>94</v>
      </c>
      <c r="AM642" s="90">
        <f t="shared" si="181"/>
        <v>0</v>
      </c>
      <c r="AN642" s="89" t="str">
        <f t="shared" si="182"/>
        <v>S10</v>
      </c>
      <c r="AO642" s="89">
        <f t="shared" si="194"/>
        <v>0.00838274552310763</v>
      </c>
      <c r="AP642" s="89" t="s">
        <v>96</v>
      </c>
      <c r="AQ642" s="90" t="s">
        <v>22</v>
      </c>
      <c r="AU642" s="89" t="s">
        <v>94</v>
      </c>
      <c r="AV642" s="90">
        <f t="shared" si="183"/>
        <v>0</v>
      </c>
      <c r="AW642" s="89" t="str">
        <f t="shared" si="184"/>
        <v>S10</v>
      </c>
      <c r="AX642" s="89">
        <f t="shared" si="195"/>
        <v>0.00899201274693116</v>
      </c>
      <c r="AY642" s="89" t="s">
        <v>96</v>
      </c>
      <c r="AZ642" s="90" t="s">
        <v>21</v>
      </c>
      <c r="BD642" s="89" t="s">
        <v>94</v>
      </c>
      <c r="BE642" s="90">
        <f t="shared" si="185"/>
        <v>0</v>
      </c>
      <c r="BF642" s="89" t="str">
        <f t="shared" si="186"/>
        <v>S10</v>
      </c>
      <c r="BG642" s="89">
        <f t="shared" si="187"/>
        <v>0.00838274552310763</v>
      </c>
      <c r="BH642" s="89" t="s">
        <v>96</v>
      </c>
      <c r="BI642" s="90" t="s">
        <v>23</v>
      </c>
      <c r="BM642" s="89" t="s">
        <v>94</v>
      </c>
      <c r="BN642" s="90">
        <f t="shared" si="188"/>
        <v>0</v>
      </c>
      <c r="BO642" s="89" t="str">
        <f t="shared" si="189"/>
        <v>S10</v>
      </c>
      <c r="BP642" s="89">
        <f t="shared" si="196"/>
        <v>0.00899201274693116</v>
      </c>
      <c r="BQ642" s="89" t="s">
        <v>96</v>
      </c>
      <c r="BR642" s="90" t="s">
        <v>20</v>
      </c>
    </row>
    <row r="643" spans="11:70">
      <c r="K643" s="93" t="s">
        <v>94</v>
      </c>
      <c r="L643" s="90">
        <f t="shared" si="190"/>
        <v>0</v>
      </c>
      <c r="M643" s="89" t="s">
        <v>144</v>
      </c>
      <c r="N643" s="89">
        <f t="shared" si="191"/>
        <v>0.00935477163539888</v>
      </c>
      <c r="O643" s="94" t="s">
        <v>96</v>
      </c>
      <c r="P643" s="90" t="s">
        <v>24</v>
      </c>
      <c r="T643" s="89" t="s">
        <v>94</v>
      </c>
      <c r="U643" s="90">
        <f t="shared" si="177"/>
        <v>0</v>
      </c>
      <c r="V643" s="89" t="str">
        <f t="shared" si="178"/>
        <v>S11</v>
      </c>
      <c r="W643" s="89">
        <f t="shared" si="192"/>
        <v>0.00886201666472859</v>
      </c>
      <c r="X643" s="94" t="s">
        <v>96</v>
      </c>
      <c r="Y643" s="90" t="s">
        <v>19</v>
      </c>
      <c r="AC643" s="89" t="s">
        <v>94</v>
      </c>
      <c r="AD643" s="90">
        <f t="shared" si="179"/>
        <v>0</v>
      </c>
      <c r="AE643" s="89" t="str">
        <f t="shared" si="180"/>
        <v>S11</v>
      </c>
      <c r="AF643" s="89">
        <f t="shared" si="193"/>
        <v>0.00753987073520926</v>
      </c>
      <c r="AG643" s="94" t="s">
        <v>96</v>
      </c>
      <c r="AH643" s="90" t="s">
        <v>25</v>
      </c>
      <c r="AL643" s="89" t="s">
        <v>94</v>
      </c>
      <c r="AM643" s="90">
        <f t="shared" si="181"/>
        <v>0</v>
      </c>
      <c r="AN643" s="89" t="str">
        <f t="shared" si="182"/>
        <v>S11</v>
      </c>
      <c r="AO643" s="89">
        <f t="shared" si="194"/>
        <v>0.00874680022383472</v>
      </c>
      <c r="AP643" s="94" t="s">
        <v>96</v>
      </c>
      <c r="AQ643" s="90" t="s">
        <v>22</v>
      </c>
      <c r="AU643" s="89" t="s">
        <v>94</v>
      </c>
      <c r="AV643" s="90">
        <f t="shared" si="183"/>
        <v>0</v>
      </c>
      <c r="AW643" s="89" t="str">
        <f t="shared" si="184"/>
        <v>S11</v>
      </c>
      <c r="AX643" s="89">
        <f t="shared" si="195"/>
        <v>0.009722872391825</v>
      </c>
      <c r="AY643" s="94" t="s">
        <v>96</v>
      </c>
      <c r="AZ643" s="90" t="s">
        <v>21</v>
      </c>
      <c r="BD643" s="89" t="s">
        <v>94</v>
      </c>
      <c r="BE643" s="90">
        <f t="shared" si="185"/>
        <v>0</v>
      </c>
      <c r="BF643" s="89" t="str">
        <f t="shared" si="186"/>
        <v>S11</v>
      </c>
      <c r="BG643" s="89">
        <f t="shared" si="187"/>
        <v>0.00874680022383472</v>
      </c>
      <c r="BH643" s="94" t="s">
        <v>96</v>
      </c>
      <c r="BI643" s="90" t="s">
        <v>23</v>
      </c>
      <c r="BM643" s="89" t="s">
        <v>94</v>
      </c>
      <c r="BN643" s="90">
        <f t="shared" si="188"/>
        <v>0</v>
      </c>
      <c r="BO643" s="89" t="str">
        <f t="shared" si="189"/>
        <v>S11</v>
      </c>
      <c r="BP643" s="89">
        <f t="shared" si="196"/>
        <v>0.009722872391825</v>
      </c>
      <c r="BQ643" s="94" t="s">
        <v>96</v>
      </c>
      <c r="BR643" s="90" t="s">
        <v>20</v>
      </c>
    </row>
    <row r="644" spans="11:70">
      <c r="K644" s="89" t="s">
        <v>94</v>
      </c>
      <c r="L644" s="90">
        <f t="shared" si="190"/>
        <v>0</v>
      </c>
      <c r="M644" s="89" t="s">
        <v>145</v>
      </c>
      <c r="N644" s="89">
        <f t="shared" si="191"/>
        <v>0.00951955200798545</v>
      </c>
      <c r="O644" s="89" t="s">
        <v>96</v>
      </c>
      <c r="P644" s="90" t="s">
        <v>24</v>
      </c>
      <c r="T644" s="89" t="s">
        <v>94</v>
      </c>
      <c r="U644" s="90">
        <f t="shared" si="177"/>
        <v>0</v>
      </c>
      <c r="V644" s="89" t="str">
        <f t="shared" si="178"/>
        <v>S12</v>
      </c>
      <c r="W644" s="89">
        <f t="shared" si="192"/>
        <v>0.00917902343356797</v>
      </c>
      <c r="X644" s="89" t="s">
        <v>96</v>
      </c>
      <c r="Y644" s="90" t="s">
        <v>19</v>
      </c>
      <c r="AC644" s="89" t="s">
        <v>94</v>
      </c>
      <c r="AD644" s="90">
        <f t="shared" si="179"/>
        <v>0</v>
      </c>
      <c r="AE644" s="89" t="str">
        <f t="shared" si="180"/>
        <v>S12</v>
      </c>
      <c r="AF644" s="89">
        <f t="shared" si="193"/>
        <v>0.00765324792010456</v>
      </c>
      <c r="AG644" s="89" t="s">
        <v>96</v>
      </c>
      <c r="AH644" s="90" t="s">
        <v>25</v>
      </c>
      <c r="AL644" s="89" t="s">
        <v>94</v>
      </c>
      <c r="AM644" s="90">
        <f t="shared" si="181"/>
        <v>0</v>
      </c>
      <c r="AN644" s="89" t="str">
        <f t="shared" si="182"/>
        <v>S12</v>
      </c>
      <c r="AO644" s="89">
        <f t="shared" si="194"/>
        <v>0.0090818707258295</v>
      </c>
      <c r="AP644" s="89" t="s">
        <v>96</v>
      </c>
      <c r="AQ644" s="90" t="s">
        <v>22</v>
      </c>
      <c r="AU644" s="89" t="s">
        <v>94</v>
      </c>
      <c r="AV644" s="90">
        <f t="shared" si="183"/>
        <v>0</v>
      </c>
      <c r="AW644" s="89" t="str">
        <f t="shared" si="184"/>
        <v>S12</v>
      </c>
      <c r="AX644" s="89">
        <f t="shared" si="195"/>
        <v>0.0104206027643797</v>
      </c>
      <c r="AY644" s="89" t="s">
        <v>96</v>
      </c>
      <c r="AZ644" s="90" t="s">
        <v>21</v>
      </c>
      <c r="BD644" s="89" t="s">
        <v>94</v>
      </c>
      <c r="BE644" s="90">
        <f t="shared" si="185"/>
        <v>0</v>
      </c>
      <c r="BF644" s="89" t="str">
        <f t="shared" si="186"/>
        <v>S12</v>
      </c>
      <c r="BG644" s="89">
        <f t="shared" si="187"/>
        <v>0.0090818707258295</v>
      </c>
      <c r="BH644" s="89" t="s">
        <v>96</v>
      </c>
      <c r="BI644" s="90" t="s">
        <v>23</v>
      </c>
      <c r="BM644" s="89" t="s">
        <v>94</v>
      </c>
      <c r="BN644" s="90">
        <f t="shared" si="188"/>
        <v>0</v>
      </c>
      <c r="BO644" s="89" t="str">
        <f t="shared" si="189"/>
        <v>S12</v>
      </c>
      <c r="BP644" s="89">
        <f t="shared" si="196"/>
        <v>0.0104206027643797</v>
      </c>
      <c r="BQ644" s="89" t="s">
        <v>96</v>
      </c>
      <c r="BR644" s="90" t="s">
        <v>20</v>
      </c>
    </row>
    <row r="645" spans="11:70">
      <c r="K645" s="89" t="s">
        <v>94</v>
      </c>
      <c r="L645" s="90">
        <f t="shared" si="190"/>
        <v>0</v>
      </c>
      <c r="M645" s="89" t="s">
        <v>146</v>
      </c>
      <c r="N645" s="89">
        <f t="shared" si="191"/>
        <v>0.00983477217602029</v>
      </c>
      <c r="O645" s="89" t="s">
        <v>96</v>
      </c>
      <c r="P645" s="90" t="s">
        <v>24</v>
      </c>
      <c r="T645" s="89" t="s">
        <v>94</v>
      </c>
      <c r="U645" s="90">
        <f t="shared" si="177"/>
        <v>0</v>
      </c>
      <c r="V645" s="89" t="str">
        <f t="shared" si="178"/>
        <v>S13</v>
      </c>
      <c r="W645" s="89">
        <f t="shared" si="192"/>
        <v>0.00935394292004165</v>
      </c>
      <c r="X645" s="89" t="s">
        <v>96</v>
      </c>
      <c r="Y645" s="90" t="s">
        <v>19</v>
      </c>
      <c r="AC645" s="89" t="s">
        <v>94</v>
      </c>
      <c r="AD645" s="90">
        <f t="shared" si="179"/>
        <v>0</v>
      </c>
      <c r="AE645" s="89" t="str">
        <f t="shared" si="180"/>
        <v>S13</v>
      </c>
      <c r="AF645" s="89">
        <f t="shared" si="193"/>
        <v>0.00806302398618668</v>
      </c>
      <c r="AG645" s="89" t="s">
        <v>96</v>
      </c>
      <c r="AH645" s="90" t="s">
        <v>25</v>
      </c>
      <c r="AL645" s="89" t="s">
        <v>94</v>
      </c>
      <c r="AM645" s="90">
        <f t="shared" si="181"/>
        <v>0</v>
      </c>
      <c r="AN645" s="89" t="str">
        <f t="shared" si="182"/>
        <v>S13</v>
      </c>
      <c r="AO645" s="89">
        <f t="shared" si="194"/>
        <v>0.00940908785584033</v>
      </c>
      <c r="AP645" s="89" t="s">
        <v>96</v>
      </c>
      <c r="AQ645" s="90" t="s">
        <v>22</v>
      </c>
      <c r="AU645" s="89" t="s">
        <v>94</v>
      </c>
      <c r="AV645" s="90">
        <f t="shared" si="183"/>
        <v>0</v>
      </c>
      <c r="AW645" s="89" t="str">
        <f t="shared" si="184"/>
        <v>S13</v>
      </c>
      <c r="AX645" s="89">
        <f t="shared" si="195"/>
        <v>0.0109229546436609</v>
      </c>
      <c r="AY645" s="89" t="s">
        <v>96</v>
      </c>
      <c r="AZ645" s="90" t="s">
        <v>21</v>
      </c>
      <c r="BD645" s="89" t="s">
        <v>94</v>
      </c>
      <c r="BE645" s="90">
        <f t="shared" si="185"/>
        <v>0</v>
      </c>
      <c r="BF645" s="89" t="str">
        <f t="shared" si="186"/>
        <v>S13</v>
      </c>
      <c r="BG645" s="89">
        <f t="shared" si="187"/>
        <v>0.00940908785584033</v>
      </c>
      <c r="BH645" s="89" t="s">
        <v>96</v>
      </c>
      <c r="BI645" s="90" t="s">
        <v>23</v>
      </c>
      <c r="BM645" s="89" t="s">
        <v>94</v>
      </c>
      <c r="BN645" s="90">
        <f t="shared" si="188"/>
        <v>0</v>
      </c>
      <c r="BO645" s="89" t="str">
        <f t="shared" si="189"/>
        <v>S13</v>
      </c>
      <c r="BP645" s="89">
        <f t="shared" si="196"/>
        <v>0.0109229546436609</v>
      </c>
      <c r="BQ645" s="89" t="s">
        <v>96</v>
      </c>
      <c r="BR645" s="90" t="s">
        <v>20</v>
      </c>
    </row>
    <row r="646" spans="11:70">
      <c r="K646" s="89" t="s">
        <v>94</v>
      </c>
      <c r="L646" s="90">
        <f t="shared" si="190"/>
        <v>0</v>
      </c>
      <c r="M646" s="89" t="s">
        <v>147</v>
      </c>
      <c r="N646" s="89">
        <f t="shared" si="191"/>
        <v>0.0101197602007481</v>
      </c>
      <c r="O646" s="89" t="s">
        <v>96</v>
      </c>
      <c r="P646" s="90" t="s">
        <v>24</v>
      </c>
      <c r="T646" s="89" t="s">
        <v>94</v>
      </c>
      <c r="U646" s="90">
        <f t="shared" si="177"/>
        <v>0</v>
      </c>
      <c r="V646" s="89" t="str">
        <f t="shared" si="178"/>
        <v>S14</v>
      </c>
      <c r="W646" s="89">
        <f t="shared" si="192"/>
        <v>0.00946890090470574</v>
      </c>
      <c r="X646" s="89" t="s">
        <v>96</v>
      </c>
      <c r="Y646" s="90" t="s">
        <v>19</v>
      </c>
      <c r="AC646" s="89" t="s">
        <v>94</v>
      </c>
      <c r="AD646" s="90">
        <f t="shared" si="179"/>
        <v>0</v>
      </c>
      <c r="AE646" s="89" t="str">
        <f t="shared" si="180"/>
        <v>S14</v>
      </c>
      <c r="AF646" s="89">
        <f t="shared" si="193"/>
        <v>0.00876710103848362</v>
      </c>
      <c r="AG646" s="89" t="s">
        <v>96</v>
      </c>
      <c r="AH646" s="90" t="s">
        <v>25</v>
      </c>
      <c r="AL646" s="89" t="s">
        <v>94</v>
      </c>
      <c r="AM646" s="90">
        <f t="shared" si="181"/>
        <v>0</v>
      </c>
      <c r="AN646" s="89" t="str">
        <f t="shared" si="182"/>
        <v>S14</v>
      </c>
      <c r="AO646" s="89">
        <f t="shared" si="194"/>
        <v>0.00974057712653231</v>
      </c>
      <c r="AP646" s="89" t="s">
        <v>96</v>
      </c>
      <c r="AQ646" s="90" t="s">
        <v>22</v>
      </c>
      <c r="AU646" s="89" t="s">
        <v>94</v>
      </c>
      <c r="AV646" s="90">
        <f t="shared" si="183"/>
        <v>0</v>
      </c>
      <c r="AW646" s="89" t="str">
        <f t="shared" si="184"/>
        <v>S14</v>
      </c>
      <c r="AX646" s="89">
        <f t="shared" si="195"/>
        <v>0.011327125797577</v>
      </c>
      <c r="AY646" s="89" t="s">
        <v>96</v>
      </c>
      <c r="AZ646" s="90" t="s">
        <v>21</v>
      </c>
      <c r="BD646" s="89" t="s">
        <v>94</v>
      </c>
      <c r="BE646" s="90">
        <f t="shared" si="185"/>
        <v>0</v>
      </c>
      <c r="BF646" s="89" t="str">
        <f t="shared" si="186"/>
        <v>S14</v>
      </c>
      <c r="BG646" s="89">
        <f t="shared" si="187"/>
        <v>0.00974057712653231</v>
      </c>
      <c r="BH646" s="89" t="s">
        <v>96</v>
      </c>
      <c r="BI646" s="90" t="s">
        <v>23</v>
      </c>
      <c r="BM646" s="89" t="s">
        <v>94</v>
      </c>
      <c r="BN646" s="90">
        <f t="shared" si="188"/>
        <v>0</v>
      </c>
      <c r="BO646" s="89" t="str">
        <f t="shared" si="189"/>
        <v>S14</v>
      </c>
      <c r="BP646" s="89">
        <f t="shared" si="196"/>
        <v>0.011327125797577</v>
      </c>
      <c r="BQ646" s="89" t="s">
        <v>96</v>
      </c>
      <c r="BR646" s="90" t="s">
        <v>20</v>
      </c>
    </row>
    <row r="647" spans="11:70">
      <c r="K647" s="92" t="s">
        <v>94</v>
      </c>
      <c r="L647" s="90">
        <f t="shared" si="190"/>
        <v>0</v>
      </c>
      <c r="M647" s="89" t="s">
        <v>148</v>
      </c>
      <c r="N647" s="89">
        <f t="shared" si="191"/>
        <v>0.0103526099488921</v>
      </c>
      <c r="O647" s="89" t="s">
        <v>96</v>
      </c>
      <c r="P647" s="90" t="s">
        <v>24</v>
      </c>
      <c r="T647" s="89" t="s">
        <v>94</v>
      </c>
      <c r="U647" s="90">
        <f t="shared" si="177"/>
        <v>0</v>
      </c>
      <c r="V647" s="89" t="str">
        <f t="shared" si="178"/>
        <v>S15</v>
      </c>
      <c r="W647" s="89">
        <f t="shared" si="192"/>
        <v>0.00947570562912054</v>
      </c>
      <c r="X647" s="89" t="s">
        <v>96</v>
      </c>
      <c r="Y647" s="90" t="s">
        <v>19</v>
      </c>
      <c r="AC647" s="89" t="s">
        <v>94</v>
      </c>
      <c r="AD647" s="90">
        <f t="shared" si="179"/>
        <v>0</v>
      </c>
      <c r="AE647" s="89" t="str">
        <f t="shared" si="180"/>
        <v>S15</v>
      </c>
      <c r="AF647" s="89">
        <f t="shared" si="193"/>
        <v>0.00940238544360776</v>
      </c>
      <c r="AG647" s="89" t="s">
        <v>96</v>
      </c>
      <c r="AH647" s="90" t="s">
        <v>25</v>
      </c>
      <c r="AL647" s="89" t="s">
        <v>94</v>
      </c>
      <c r="AM647" s="90">
        <f t="shared" si="181"/>
        <v>0</v>
      </c>
      <c r="AN647" s="89" t="str">
        <f t="shared" si="182"/>
        <v>S15</v>
      </c>
      <c r="AO647" s="89">
        <f t="shared" si="194"/>
        <v>0.00999979087756372</v>
      </c>
      <c r="AP647" s="89" t="s">
        <v>96</v>
      </c>
      <c r="AQ647" s="90" t="s">
        <v>22</v>
      </c>
      <c r="AU647" s="89" t="s">
        <v>94</v>
      </c>
      <c r="AV647" s="90">
        <f t="shared" si="183"/>
        <v>0</v>
      </c>
      <c r="AW647" s="89" t="str">
        <f t="shared" si="184"/>
        <v>S15</v>
      </c>
      <c r="AX647" s="89">
        <f t="shared" si="195"/>
        <v>0.0116249417007371</v>
      </c>
      <c r="AY647" s="89" t="s">
        <v>96</v>
      </c>
      <c r="AZ647" s="90" t="s">
        <v>21</v>
      </c>
      <c r="BD647" s="89" t="s">
        <v>94</v>
      </c>
      <c r="BE647" s="90">
        <f t="shared" si="185"/>
        <v>0</v>
      </c>
      <c r="BF647" s="89" t="str">
        <f t="shared" si="186"/>
        <v>S15</v>
      </c>
      <c r="BG647" s="89">
        <f t="shared" si="187"/>
        <v>0.00999979087756372</v>
      </c>
      <c r="BH647" s="89" t="s">
        <v>96</v>
      </c>
      <c r="BI647" s="90" t="s">
        <v>23</v>
      </c>
      <c r="BM647" s="89" t="s">
        <v>94</v>
      </c>
      <c r="BN647" s="90">
        <f t="shared" si="188"/>
        <v>0</v>
      </c>
      <c r="BO647" s="89" t="str">
        <f t="shared" si="189"/>
        <v>S15</v>
      </c>
      <c r="BP647" s="89">
        <f t="shared" si="196"/>
        <v>0.0116249417007371</v>
      </c>
      <c r="BQ647" s="89" t="s">
        <v>96</v>
      </c>
      <c r="BR647" s="90" t="s">
        <v>20</v>
      </c>
    </row>
    <row r="648" spans="11:70">
      <c r="K648" s="89" t="s">
        <v>94</v>
      </c>
      <c r="L648" s="90">
        <f t="shared" si="190"/>
        <v>0</v>
      </c>
      <c r="M648" s="89" t="s">
        <v>149</v>
      </c>
      <c r="N648" s="89">
        <f t="shared" si="191"/>
        <v>0.0105596594720338</v>
      </c>
      <c r="O648" s="89" t="s">
        <v>96</v>
      </c>
      <c r="P648" s="90" t="s">
        <v>24</v>
      </c>
      <c r="T648" s="89" t="s">
        <v>94</v>
      </c>
      <c r="U648" s="90">
        <f t="shared" si="177"/>
        <v>0</v>
      </c>
      <c r="V648" s="89" t="str">
        <f t="shared" si="178"/>
        <v>S16</v>
      </c>
      <c r="W648" s="89">
        <f t="shared" si="192"/>
        <v>0.00943526057496736</v>
      </c>
      <c r="X648" s="89" t="s">
        <v>96</v>
      </c>
      <c r="Y648" s="90" t="s">
        <v>19</v>
      </c>
      <c r="AC648" s="89" t="s">
        <v>94</v>
      </c>
      <c r="AD648" s="90">
        <f t="shared" si="179"/>
        <v>0</v>
      </c>
      <c r="AE648" s="89" t="str">
        <f t="shared" si="180"/>
        <v>S16</v>
      </c>
      <c r="AF648" s="89">
        <f t="shared" si="193"/>
        <v>0.00983377508800909</v>
      </c>
      <c r="AG648" s="89" t="s">
        <v>96</v>
      </c>
      <c r="AH648" s="90" t="s">
        <v>25</v>
      </c>
      <c r="AL648" s="89" t="s">
        <v>94</v>
      </c>
      <c r="AM648" s="90">
        <f t="shared" si="181"/>
        <v>0</v>
      </c>
      <c r="AN648" s="89" t="str">
        <f t="shared" si="182"/>
        <v>S16</v>
      </c>
      <c r="AO648" s="89">
        <f t="shared" si="194"/>
        <v>0.0101644506642469</v>
      </c>
      <c r="AP648" s="89" t="s">
        <v>96</v>
      </c>
      <c r="AQ648" s="90" t="s">
        <v>22</v>
      </c>
      <c r="AU648" s="89" t="s">
        <v>94</v>
      </c>
      <c r="AV648" s="90">
        <f t="shared" si="183"/>
        <v>0</v>
      </c>
      <c r="AW648" s="89" t="str">
        <f t="shared" si="184"/>
        <v>S16</v>
      </c>
      <c r="AX648" s="89">
        <f t="shared" si="195"/>
        <v>0.01179346357049</v>
      </c>
      <c r="AY648" s="89" t="s">
        <v>96</v>
      </c>
      <c r="AZ648" s="90" t="s">
        <v>21</v>
      </c>
      <c r="BD648" s="89" t="s">
        <v>94</v>
      </c>
      <c r="BE648" s="90">
        <f t="shared" si="185"/>
        <v>0</v>
      </c>
      <c r="BF648" s="89" t="str">
        <f t="shared" si="186"/>
        <v>S16</v>
      </c>
      <c r="BG648" s="89">
        <f t="shared" si="187"/>
        <v>0.0101644506642469</v>
      </c>
      <c r="BH648" s="89" t="s">
        <v>96</v>
      </c>
      <c r="BI648" s="90" t="s">
        <v>23</v>
      </c>
      <c r="BM648" s="89" t="s">
        <v>94</v>
      </c>
      <c r="BN648" s="90">
        <f t="shared" si="188"/>
        <v>0</v>
      </c>
      <c r="BO648" s="89" t="str">
        <f t="shared" si="189"/>
        <v>S16</v>
      </c>
      <c r="BP648" s="89">
        <f t="shared" si="196"/>
        <v>0.01179346357049</v>
      </c>
      <c r="BQ648" s="89" t="s">
        <v>96</v>
      </c>
      <c r="BR648" s="90" t="s">
        <v>20</v>
      </c>
    </row>
    <row r="649" spans="11:70">
      <c r="K649" s="89" t="s">
        <v>94</v>
      </c>
      <c r="L649" s="90">
        <f t="shared" si="190"/>
        <v>0</v>
      </c>
      <c r="M649" s="89" t="s">
        <v>150</v>
      </c>
      <c r="N649" s="89">
        <f t="shared" si="191"/>
        <v>0.0107192629502442</v>
      </c>
      <c r="O649" s="89" t="s">
        <v>96</v>
      </c>
      <c r="P649" s="90" t="s">
        <v>24</v>
      </c>
      <c r="T649" s="89" t="s">
        <v>94</v>
      </c>
      <c r="U649" s="90">
        <f t="shared" si="177"/>
        <v>0</v>
      </c>
      <c r="V649" s="89" t="str">
        <f t="shared" si="178"/>
        <v>S17</v>
      </c>
      <c r="W649" s="89">
        <f t="shared" si="192"/>
        <v>0.00935860344516929</v>
      </c>
      <c r="X649" s="89" t="s">
        <v>96</v>
      </c>
      <c r="Y649" s="90" t="s">
        <v>19</v>
      </c>
      <c r="AC649" s="89" t="s">
        <v>94</v>
      </c>
      <c r="AD649" s="90">
        <f t="shared" si="179"/>
        <v>0</v>
      </c>
      <c r="AE649" s="89" t="str">
        <f t="shared" si="180"/>
        <v>S17</v>
      </c>
      <c r="AF649" s="89">
        <f t="shared" si="193"/>
        <v>0.0101050279210297</v>
      </c>
      <c r="AG649" s="89" t="s">
        <v>96</v>
      </c>
      <c r="AH649" s="90" t="s">
        <v>25</v>
      </c>
      <c r="AL649" s="89" t="s">
        <v>94</v>
      </c>
      <c r="AM649" s="90">
        <f t="shared" si="181"/>
        <v>0</v>
      </c>
      <c r="AN649" s="89" t="str">
        <f t="shared" si="182"/>
        <v>S17</v>
      </c>
      <c r="AO649" s="89">
        <f t="shared" si="194"/>
        <v>0.0102560890823508</v>
      </c>
      <c r="AP649" s="89" t="s">
        <v>96</v>
      </c>
      <c r="AQ649" s="90" t="s">
        <v>22</v>
      </c>
      <c r="AU649" s="89" t="s">
        <v>94</v>
      </c>
      <c r="AV649" s="90">
        <f t="shared" si="183"/>
        <v>0</v>
      </c>
      <c r="AW649" s="89" t="str">
        <f t="shared" si="184"/>
        <v>S17</v>
      </c>
      <c r="AX649" s="89">
        <f t="shared" si="195"/>
        <v>0.0119169823402558</v>
      </c>
      <c r="AY649" s="89" t="s">
        <v>96</v>
      </c>
      <c r="AZ649" s="90" t="s">
        <v>21</v>
      </c>
      <c r="BD649" s="89" t="s">
        <v>94</v>
      </c>
      <c r="BE649" s="90">
        <f t="shared" si="185"/>
        <v>0</v>
      </c>
      <c r="BF649" s="89" t="str">
        <f t="shared" si="186"/>
        <v>S17</v>
      </c>
      <c r="BG649" s="89">
        <f t="shared" si="187"/>
        <v>0.0102560890823508</v>
      </c>
      <c r="BH649" s="89" t="s">
        <v>96</v>
      </c>
      <c r="BI649" s="90" t="s">
        <v>23</v>
      </c>
      <c r="BM649" s="89" t="s">
        <v>94</v>
      </c>
      <c r="BN649" s="90">
        <f t="shared" si="188"/>
        <v>0</v>
      </c>
      <c r="BO649" s="89" t="str">
        <f t="shared" si="189"/>
        <v>S17</v>
      </c>
      <c r="BP649" s="89">
        <f t="shared" si="196"/>
        <v>0.0119169823402558</v>
      </c>
      <c r="BQ649" s="89" t="s">
        <v>96</v>
      </c>
      <c r="BR649" s="90" t="s">
        <v>20</v>
      </c>
    </row>
    <row r="650" spans="11:70">
      <c r="K650" s="89" t="s">
        <v>94</v>
      </c>
      <c r="L650" s="90">
        <f t="shared" si="190"/>
        <v>0</v>
      </c>
      <c r="M650" s="89" t="s">
        <v>151</v>
      </c>
      <c r="N650" s="89">
        <f t="shared" si="191"/>
        <v>0.0108315644882517</v>
      </c>
      <c r="O650" s="89" t="s">
        <v>96</v>
      </c>
      <c r="P650" s="90" t="s">
        <v>24</v>
      </c>
      <c r="T650" s="89" t="s">
        <v>94</v>
      </c>
      <c r="U650" s="90">
        <f t="shared" si="177"/>
        <v>0</v>
      </c>
      <c r="V650" s="89" t="str">
        <f t="shared" si="178"/>
        <v>S18</v>
      </c>
      <c r="W650" s="89">
        <f t="shared" si="192"/>
        <v>0.00937740083829202</v>
      </c>
      <c r="X650" s="89" t="s">
        <v>96</v>
      </c>
      <c r="Y650" s="90" t="s">
        <v>19</v>
      </c>
      <c r="AC650" s="89" t="s">
        <v>94</v>
      </c>
      <c r="AD650" s="90">
        <f t="shared" si="179"/>
        <v>0</v>
      </c>
      <c r="AE650" s="89" t="str">
        <f t="shared" si="180"/>
        <v>S18</v>
      </c>
      <c r="AF650" s="89">
        <f t="shared" si="193"/>
        <v>0.0102525876095419</v>
      </c>
      <c r="AG650" s="89" t="s">
        <v>96</v>
      </c>
      <c r="AH650" s="90" t="s">
        <v>25</v>
      </c>
      <c r="AL650" s="89" t="s">
        <v>94</v>
      </c>
      <c r="AM650" s="90">
        <f t="shared" si="181"/>
        <v>0</v>
      </c>
      <c r="AN650" s="89" t="str">
        <f t="shared" si="182"/>
        <v>S18</v>
      </c>
      <c r="AO650" s="89">
        <f t="shared" si="194"/>
        <v>0.010306050695497</v>
      </c>
      <c r="AP650" s="89" t="s">
        <v>96</v>
      </c>
      <c r="AQ650" s="90" t="s">
        <v>22</v>
      </c>
      <c r="AU650" s="89" t="s">
        <v>94</v>
      </c>
      <c r="AV650" s="90">
        <f t="shared" si="183"/>
        <v>0</v>
      </c>
      <c r="AW650" s="89" t="str">
        <f t="shared" si="184"/>
        <v>S18</v>
      </c>
      <c r="AX650" s="89">
        <f t="shared" si="195"/>
        <v>0.0119637007973735</v>
      </c>
      <c r="AY650" s="89" t="s">
        <v>96</v>
      </c>
      <c r="AZ650" s="90" t="s">
        <v>21</v>
      </c>
      <c r="BD650" s="89" t="s">
        <v>94</v>
      </c>
      <c r="BE650" s="90">
        <f t="shared" si="185"/>
        <v>0</v>
      </c>
      <c r="BF650" s="89" t="str">
        <f t="shared" si="186"/>
        <v>S18</v>
      </c>
      <c r="BG650" s="89">
        <f t="shared" si="187"/>
        <v>0.010306050695497</v>
      </c>
      <c r="BH650" s="89" t="s">
        <v>96</v>
      </c>
      <c r="BI650" s="90" t="s">
        <v>23</v>
      </c>
      <c r="BM650" s="89" t="s">
        <v>94</v>
      </c>
      <c r="BN650" s="90">
        <f t="shared" si="188"/>
        <v>0</v>
      </c>
      <c r="BO650" s="89" t="str">
        <f t="shared" si="189"/>
        <v>S18</v>
      </c>
      <c r="BP650" s="89">
        <f t="shared" si="196"/>
        <v>0.0119637007973735</v>
      </c>
      <c r="BQ650" s="89" t="s">
        <v>96</v>
      </c>
      <c r="BR650" s="90" t="s">
        <v>20</v>
      </c>
    </row>
    <row r="651" spans="11:70">
      <c r="K651" s="92" t="s">
        <v>94</v>
      </c>
      <c r="L651" s="90">
        <f t="shared" si="190"/>
        <v>0</v>
      </c>
      <c r="M651" s="89" t="s">
        <v>152</v>
      </c>
      <c r="N651" s="89">
        <f t="shared" si="191"/>
        <v>0.010907270240581</v>
      </c>
      <c r="O651" s="89" t="s">
        <v>96</v>
      </c>
      <c r="P651" s="90" t="s">
        <v>24</v>
      </c>
      <c r="T651" s="89" t="s">
        <v>94</v>
      </c>
      <c r="U651" s="90">
        <f t="shared" si="177"/>
        <v>0</v>
      </c>
      <c r="V651" s="89" t="str">
        <f t="shared" si="178"/>
        <v>S19</v>
      </c>
      <c r="W651" s="89">
        <f t="shared" si="192"/>
        <v>0.00955192040311233</v>
      </c>
      <c r="X651" s="89" t="s">
        <v>96</v>
      </c>
      <c r="Y651" s="90" t="s">
        <v>19</v>
      </c>
      <c r="AC651" s="89" t="s">
        <v>94</v>
      </c>
      <c r="AD651" s="90">
        <f t="shared" si="179"/>
        <v>0</v>
      </c>
      <c r="AE651" s="89" t="str">
        <f t="shared" si="180"/>
        <v>S19</v>
      </c>
      <c r="AF651" s="89">
        <f t="shared" si="193"/>
        <v>0.0103425955697234</v>
      </c>
      <c r="AG651" s="89" t="s">
        <v>96</v>
      </c>
      <c r="AH651" s="90" t="s">
        <v>25</v>
      </c>
      <c r="AL651" s="89" t="s">
        <v>94</v>
      </c>
      <c r="AM651" s="90">
        <f t="shared" si="181"/>
        <v>0</v>
      </c>
      <c r="AN651" s="89" t="str">
        <f t="shared" si="182"/>
        <v>S19</v>
      </c>
      <c r="AO651" s="89">
        <f t="shared" si="194"/>
        <v>0.010385014665602</v>
      </c>
      <c r="AP651" s="89" t="s">
        <v>96</v>
      </c>
      <c r="AQ651" s="90" t="s">
        <v>22</v>
      </c>
      <c r="AU651" s="89" t="s">
        <v>94</v>
      </c>
      <c r="AV651" s="90">
        <f t="shared" si="183"/>
        <v>0</v>
      </c>
      <c r="AW651" s="89" t="str">
        <f t="shared" si="184"/>
        <v>S19</v>
      </c>
      <c r="AX651" s="89">
        <f t="shared" si="195"/>
        <v>0.0120300603734161</v>
      </c>
      <c r="AY651" s="89" t="s">
        <v>96</v>
      </c>
      <c r="AZ651" s="90" t="s">
        <v>21</v>
      </c>
      <c r="BD651" s="89" t="s">
        <v>94</v>
      </c>
      <c r="BE651" s="90">
        <f t="shared" si="185"/>
        <v>0</v>
      </c>
      <c r="BF651" s="89" t="str">
        <f t="shared" si="186"/>
        <v>S19</v>
      </c>
      <c r="BG651" s="89">
        <f t="shared" si="187"/>
        <v>0.010385014665602</v>
      </c>
      <c r="BH651" s="89" t="s">
        <v>96</v>
      </c>
      <c r="BI651" s="90" t="s">
        <v>23</v>
      </c>
      <c r="BM651" s="89" t="s">
        <v>94</v>
      </c>
      <c r="BN651" s="90">
        <f t="shared" si="188"/>
        <v>0</v>
      </c>
      <c r="BO651" s="89" t="str">
        <f t="shared" si="189"/>
        <v>S19</v>
      </c>
      <c r="BP651" s="89">
        <f t="shared" si="196"/>
        <v>0.0120300603734161</v>
      </c>
      <c r="BQ651" s="89" t="s">
        <v>96</v>
      </c>
      <c r="BR651" s="90" t="s">
        <v>20</v>
      </c>
    </row>
    <row r="652" spans="11:70">
      <c r="K652" s="89" t="s">
        <v>94</v>
      </c>
      <c r="L652" s="90">
        <f t="shared" si="190"/>
        <v>0</v>
      </c>
      <c r="M652" s="89" t="s">
        <v>153</v>
      </c>
      <c r="N652" s="89">
        <f t="shared" si="191"/>
        <v>0.0109552436996141</v>
      </c>
      <c r="O652" s="89" t="s">
        <v>96</v>
      </c>
      <c r="P652" s="90" t="s">
        <v>24</v>
      </c>
      <c r="T652" s="89" t="s">
        <v>94</v>
      </c>
      <c r="U652" s="90">
        <f t="shared" si="177"/>
        <v>0</v>
      </c>
      <c r="V652" s="89" t="str">
        <f t="shared" si="178"/>
        <v>S20</v>
      </c>
      <c r="W652" s="89">
        <f t="shared" si="192"/>
        <v>0.00963772478352658</v>
      </c>
      <c r="X652" s="89" t="s">
        <v>96</v>
      </c>
      <c r="Y652" s="90" t="s">
        <v>19</v>
      </c>
      <c r="AC652" s="89" t="s">
        <v>94</v>
      </c>
      <c r="AD652" s="90">
        <f t="shared" si="179"/>
        <v>0</v>
      </c>
      <c r="AE652" s="89" t="str">
        <f t="shared" si="180"/>
        <v>S20</v>
      </c>
      <c r="AF652" s="89">
        <f t="shared" si="193"/>
        <v>0.0103710063004266</v>
      </c>
      <c r="AG652" s="89" t="s">
        <v>96</v>
      </c>
      <c r="AH652" s="90" t="s">
        <v>25</v>
      </c>
      <c r="AL652" s="89" t="s">
        <v>94</v>
      </c>
      <c r="AM652" s="90">
        <f t="shared" si="181"/>
        <v>0</v>
      </c>
      <c r="AN652" s="89" t="str">
        <f t="shared" si="182"/>
        <v>S20</v>
      </c>
      <c r="AO652" s="89">
        <f t="shared" si="194"/>
        <v>0.0104659175293997</v>
      </c>
      <c r="AP652" s="89" t="s">
        <v>96</v>
      </c>
      <c r="AQ652" s="90" t="s">
        <v>22</v>
      </c>
      <c r="AU652" s="89" t="s">
        <v>94</v>
      </c>
      <c r="AV652" s="90">
        <f t="shared" si="183"/>
        <v>0</v>
      </c>
      <c r="AW652" s="89" t="str">
        <f t="shared" si="184"/>
        <v>S20</v>
      </c>
      <c r="AX652" s="89">
        <f t="shared" si="195"/>
        <v>0.0121783296513417</v>
      </c>
      <c r="AY652" s="89" t="s">
        <v>96</v>
      </c>
      <c r="AZ652" s="90" t="s">
        <v>21</v>
      </c>
      <c r="BD652" s="89" t="s">
        <v>94</v>
      </c>
      <c r="BE652" s="90">
        <f t="shared" si="185"/>
        <v>0</v>
      </c>
      <c r="BF652" s="89" t="str">
        <f t="shared" si="186"/>
        <v>S20</v>
      </c>
      <c r="BG652" s="89">
        <f t="shared" si="187"/>
        <v>0.0104659175293997</v>
      </c>
      <c r="BH652" s="89" t="s">
        <v>96</v>
      </c>
      <c r="BI652" s="90" t="s">
        <v>23</v>
      </c>
      <c r="BM652" s="89" t="s">
        <v>94</v>
      </c>
      <c r="BN652" s="90">
        <f t="shared" si="188"/>
        <v>0</v>
      </c>
      <c r="BO652" s="89" t="str">
        <f t="shared" si="189"/>
        <v>S20</v>
      </c>
      <c r="BP652" s="89">
        <f t="shared" si="196"/>
        <v>0.0121783296513417</v>
      </c>
      <c r="BQ652" s="89" t="s">
        <v>96</v>
      </c>
      <c r="BR652" s="90" t="s">
        <v>20</v>
      </c>
    </row>
    <row r="653" spans="11:70">
      <c r="K653" s="89" t="s">
        <v>94</v>
      </c>
      <c r="L653" s="90">
        <f t="shared" si="190"/>
        <v>0</v>
      </c>
      <c r="M653" s="89" t="s">
        <v>154</v>
      </c>
      <c r="N653" s="89">
        <f t="shared" si="191"/>
        <v>0.0110001819222234</v>
      </c>
      <c r="O653" s="89" t="s">
        <v>96</v>
      </c>
      <c r="P653" s="90" t="s">
        <v>24</v>
      </c>
      <c r="T653" s="89" t="s">
        <v>94</v>
      </c>
      <c r="U653" s="90">
        <f t="shared" si="177"/>
        <v>0</v>
      </c>
      <c r="V653" s="89" t="str">
        <f t="shared" si="178"/>
        <v>S21</v>
      </c>
      <c r="W653" s="89">
        <f t="shared" si="192"/>
        <v>0.00945696449028081</v>
      </c>
      <c r="X653" s="89" t="s">
        <v>96</v>
      </c>
      <c r="Y653" s="90" t="s">
        <v>19</v>
      </c>
      <c r="AC653" s="89" t="s">
        <v>94</v>
      </c>
      <c r="AD653" s="90">
        <f t="shared" si="179"/>
        <v>0</v>
      </c>
      <c r="AE653" s="89" t="str">
        <f t="shared" si="180"/>
        <v>S21</v>
      </c>
      <c r="AF653" s="89">
        <f t="shared" si="193"/>
        <v>0.0103563715873088</v>
      </c>
      <c r="AG653" s="89" t="s">
        <v>96</v>
      </c>
      <c r="AH653" s="90" t="s">
        <v>25</v>
      </c>
      <c r="AL653" s="89" t="s">
        <v>94</v>
      </c>
      <c r="AM653" s="90">
        <f t="shared" si="181"/>
        <v>0</v>
      </c>
      <c r="AN653" s="89" t="str">
        <f t="shared" si="182"/>
        <v>S21</v>
      </c>
      <c r="AO653" s="89">
        <f t="shared" si="194"/>
        <v>0.0104972461771676</v>
      </c>
      <c r="AP653" s="89" t="s">
        <v>96</v>
      </c>
      <c r="AQ653" s="90" t="s">
        <v>22</v>
      </c>
      <c r="AU653" s="89" t="s">
        <v>94</v>
      </c>
      <c r="AV653" s="90">
        <f t="shared" si="183"/>
        <v>0</v>
      </c>
      <c r="AW653" s="89" t="str">
        <f t="shared" si="184"/>
        <v>S21</v>
      </c>
      <c r="AX653" s="89">
        <f t="shared" si="195"/>
        <v>0.0122964956240013</v>
      </c>
      <c r="AY653" s="89" t="s">
        <v>96</v>
      </c>
      <c r="AZ653" s="90" t="s">
        <v>21</v>
      </c>
      <c r="BD653" s="89" t="s">
        <v>94</v>
      </c>
      <c r="BE653" s="90">
        <f t="shared" si="185"/>
        <v>0</v>
      </c>
      <c r="BF653" s="89" t="str">
        <f t="shared" si="186"/>
        <v>S21</v>
      </c>
      <c r="BG653" s="89">
        <f t="shared" si="187"/>
        <v>0.0104972461771676</v>
      </c>
      <c r="BH653" s="89" t="s">
        <v>96</v>
      </c>
      <c r="BI653" s="90" t="s">
        <v>23</v>
      </c>
      <c r="BM653" s="89" t="s">
        <v>94</v>
      </c>
      <c r="BN653" s="90">
        <f t="shared" si="188"/>
        <v>0</v>
      </c>
      <c r="BO653" s="89" t="str">
        <f t="shared" si="189"/>
        <v>S21</v>
      </c>
      <c r="BP653" s="89">
        <f t="shared" si="196"/>
        <v>0.0122964956240013</v>
      </c>
      <c r="BQ653" s="89" t="s">
        <v>96</v>
      </c>
      <c r="BR653" s="90" t="s">
        <v>20</v>
      </c>
    </row>
    <row r="654" spans="11:70">
      <c r="K654" s="89" t="s">
        <v>94</v>
      </c>
      <c r="L654" s="90">
        <f t="shared" si="190"/>
        <v>0</v>
      </c>
      <c r="M654" s="89" t="s">
        <v>155</v>
      </c>
      <c r="N654" s="89">
        <f t="shared" si="191"/>
        <v>0.0110581445418841</v>
      </c>
      <c r="O654" s="89" t="s">
        <v>96</v>
      </c>
      <c r="P654" s="90" t="s">
        <v>24</v>
      </c>
      <c r="T654" s="89" t="s">
        <v>94</v>
      </c>
      <c r="U654" s="90">
        <f t="shared" si="177"/>
        <v>0</v>
      </c>
      <c r="V654" s="89" t="str">
        <f t="shared" si="178"/>
        <v>S22</v>
      </c>
      <c r="W654" s="89">
        <f t="shared" si="192"/>
        <v>0.00924291807486926</v>
      </c>
      <c r="X654" s="89" t="s">
        <v>96</v>
      </c>
      <c r="Y654" s="90" t="s">
        <v>19</v>
      </c>
      <c r="AC654" s="89" t="s">
        <v>94</v>
      </c>
      <c r="AD654" s="90">
        <f t="shared" si="179"/>
        <v>0</v>
      </c>
      <c r="AE654" s="89" t="str">
        <f t="shared" si="180"/>
        <v>S22</v>
      </c>
      <c r="AF654" s="89">
        <f t="shared" si="193"/>
        <v>0.0103336076165661</v>
      </c>
      <c r="AG654" s="89" t="s">
        <v>96</v>
      </c>
      <c r="AH654" s="90" t="s">
        <v>25</v>
      </c>
      <c r="AL654" s="89" t="s">
        <v>94</v>
      </c>
      <c r="AM654" s="90">
        <f t="shared" si="181"/>
        <v>0</v>
      </c>
      <c r="AN654" s="89" t="str">
        <f t="shared" si="182"/>
        <v>S22</v>
      </c>
      <c r="AO654" s="89">
        <f t="shared" si="194"/>
        <v>0.0104334553926126</v>
      </c>
      <c r="AP654" s="89" t="s">
        <v>96</v>
      </c>
      <c r="AQ654" s="90" t="s">
        <v>22</v>
      </c>
      <c r="AU654" s="89" t="s">
        <v>94</v>
      </c>
      <c r="AV654" s="90">
        <f t="shared" si="183"/>
        <v>0</v>
      </c>
      <c r="AW654" s="89" t="str">
        <f t="shared" si="184"/>
        <v>S22</v>
      </c>
      <c r="AX654" s="89">
        <f t="shared" si="195"/>
        <v>0.0121711498963057</v>
      </c>
      <c r="AY654" s="89" t="s">
        <v>96</v>
      </c>
      <c r="AZ654" s="90" t="s">
        <v>21</v>
      </c>
      <c r="BD654" s="89" t="s">
        <v>94</v>
      </c>
      <c r="BE654" s="90">
        <f t="shared" si="185"/>
        <v>0</v>
      </c>
      <c r="BF654" s="89" t="str">
        <f t="shared" si="186"/>
        <v>S22</v>
      </c>
      <c r="BG654" s="89">
        <f t="shared" si="187"/>
        <v>0.0104334553926126</v>
      </c>
      <c r="BH654" s="89" t="s">
        <v>96</v>
      </c>
      <c r="BI654" s="90" t="s">
        <v>23</v>
      </c>
      <c r="BM654" s="89" t="s">
        <v>94</v>
      </c>
      <c r="BN654" s="90">
        <f t="shared" si="188"/>
        <v>0</v>
      </c>
      <c r="BO654" s="89" t="str">
        <f t="shared" si="189"/>
        <v>S22</v>
      </c>
      <c r="BP654" s="89">
        <f t="shared" si="196"/>
        <v>0.0121711498963057</v>
      </c>
      <c r="BQ654" s="89" t="s">
        <v>96</v>
      </c>
      <c r="BR654" s="90" t="s">
        <v>20</v>
      </c>
    </row>
    <row r="655" spans="11:70">
      <c r="K655" s="93" t="s">
        <v>94</v>
      </c>
      <c r="L655" s="90">
        <f t="shared" si="190"/>
        <v>0</v>
      </c>
      <c r="M655" s="89" t="s">
        <v>156</v>
      </c>
      <c r="N655" s="89">
        <f t="shared" si="191"/>
        <v>0.0110634196829352</v>
      </c>
      <c r="O655" s="94" t="s">
        <v>96</v>
      </c>
      <c r="P655" s="90" t="s">
        <v>24</v>
      </c>
      <c r="T655" s="89" t="s">
        <v>94</v>
      </c>
      <c r="U655" s="90">
        <f t="shared" si="177"/>
        <v>0</v>
      </c>
      <c r="V655" s="89" t="str">
        <f t="shared" si="178"/>
        <v>S23</v>
      </c>
      <c r="W655" s="89">
        <f t="shared" si="192"/>
        <v>0.00910370000687102</v>
      </c>
      <c r="X655" s="94" t="s">
        <v>96</v>
      </c>
      <c r="Y655" s="90" t="s">
        <v>19</v>
      </c>
      <c r="AC655" s="89" t="s">
        <v>94</v>
      </c>
      <c r="AD655" s="90">
        <f t="shared" si="179"/>
        <v>0</v>
      </c>
      <c r="AE655" s="89" t="str">
        <f t="shared" si="180"/>
        <v>S23</v>
      </c>
      <c r="AF655" s="89">
        <f t="shared" si="193"/>
        <v>0.0103821474821582</v>
      </c>
      <c r="AG655" s="94" t="s">
        <v>96</v>
      </c>
      <c r="AH655" s="90" t="s">
        <v>25</v>
      </c>
      <c r="AL655" s="89" t="s">
        <v>94</v>
      </c>
      <c r="AM655" s="90">
        <f t="shared" si="181"/>
        <v>0</v>
      </c>
      <c r="AN655" s="89" t="str">
        <f t="shared" si="182"/>
        <v>S23</v>
      </c>
      <c r="AO655" s="89">
        <f t="shared" si="194"/>
        <v>0.0103443694938274</v>
      </c>
      <c r="AP655" s="94" t="s">
        <v>96</v>
      </c>
      <c r="AQ655" s="90" t="s">
        <v>22</v>
      </c>
      <c r="AU655" s="89" t="s">
        <v>94</v>
      </c>
      <c r="AV655" s="90">
        <f t="shared" si="183"/>
        <v>0</v>
      </c>
      <c r="AW655" s="89" t="str">
        <f t="shared" si="184"/>
        <v>S23</v>
      </c>
      <c r="AX655" s="89">
        <f t="shared" si="195"/>
        <v>0.0119662467877505</v>
      </c>
      <c r="AY655" s="94" t="s">
        <v>96</v>
      </c>
      <c r="AZ655" s="90" t="s">
        <v>21</v>
      </c>
      <c r="BD655" s="89" t="s">
        <v>94</v>
      </c>
      <c r="BE655" s="90">
        <f t="shared" si="185"/>
        <v>0</v>
      </c>
      <c r="BF655" s="89" t="str">
        <f t="shared" si="186"/>
        <v>S23</v>
      </c>
      <c r="BG655" s="89">
        <f t="shared" si="187"/>
        <v>0.0103443694938274</v>
      </c>
      <c r="BH655" s="94" t="s">
        <v>96</v>
      </c>
      <c r="BI655" s="90" t="s">
        <v>23</v>
      </c>
      <c r="BM655" s="89" t="s">
        <v>94</v>
      </c>
      <c r="BN655" s="90">
        <f t="shared" si="188"/>
        <v>0</v>
      </c>
      <c r="BO655" s="89" t="str">
        <f t="shared" si="189"/>
        <v>S23</v>
      </c>
      <c r="BP655" s="89">
        <f t="shared" si="196"/>
        <v>0.0119662467877505</v>
      </c>
      <c r="BQ655" s="94" t="s">
        <v>96</v>
      </c>
      <c r="BR655" s="90" t="s">
        <v>20</v>
      </c>
    </row>
    <row r="656" spans="11:70">
      <c r="K656" s="89" t="s">
        <v>94</v>
      </c>
      <c r="L656" s="90">
        <f t="shared" si="190"/>
        <v>0</v>
      </c>
      <c r="M656" s="90" t="s">
        <v>157</v>
      </c>
      <c r="N656" s="89">
        <f t="shared" si="191"/>
        <v>0.0107358071255442</v>
      </c>
      <c r="O656" s="89" t="s">
        <v>96</v>
      </c>
      <c r="P656" s="90" t="s">
        <v>24</v>
      </c>
      <c r="T656" s="89" t="s">
        <v>94</v>
      </c>
      <c r="U656" s="90">
        <f t="shared" si="177"/>
        <v>0</v>
      </c>
      <c r="V656" s="89" t="str">
        <f t="shared" si="178"/>
        <v>F0</v>
      </c>
      <c r="W656" s="89">
        <f t="shared" si="192"/>
        <v>0.00979234811426952</v>
      </c>
      <c r="X656" s="89" t="s">
        <v>96</v>
      </c>
      <c r="Y656" s="90" t="s">
        <v>19</v>
      </c>
      <c r="AC656" s="89" t="s">
        <v>94</v>
      </c>
      <c r="AD656" s="90">
        <f t="shared" si="179"/>
        <v>0</v>
      </c>
      <c r="AE656" s="89" t="str">
        <f t="shared" si="180"/>
        <v>F0</v>
      </c>
      <c r="AF656" s="89">
        <f t="shared" si="193"/>
        <v>0.0112280144932449</v>
      </c>
      <c r="AG656" s="89" t="s">
        <v>96</v>
      </c>
      <c r="AH656" s="90" t="s">
        <v>25</v>
      </c>
      <c r="AL656" s="89" t="s">
        <v>94</v>
      </c>
      <c r="AM656" s="90">
        <f t="shared" si="181"/>
        <v>0</v>
      </c>
      <c r="AN656" s="89" t="str">
        <f t="shared" si="182"/>
        <v>F0</v>
      </c>
      <c r="AO656" s="89">
        <f t="shared" si="194"/>
        <v>0.0105315353457976</v>
      </c>
      <c r="AP656" s="89" t="s">
        <v>96</v>
      </c>
      <c r="AQ656" s="90" t="s">
        <v>22</v>
      </c>
      <c r="AU656" s="89" t="s">
        <v>94</v>
      </c>
      <c r="AV656" s="90">
        <f t="shared" si="183"/>
        <v>0</v>
      </c>
      <c r="AW656" s="89" t="str">
        <f t="shared" si="184"/>
        <v>F0</v>
      </c>
      <c r="AX656" s="89">
        <f t="shared" si="195"/>
        <v>0.0113071216660431</v>
      </c>
      <c r="AY656" s="89" t="s">
        <v>96</v>
      </c>
      <c r="AZ656" s="90" t="s">
        <v>21</v>
      </c>
      <c r="BD656" s="89" t="s">
        <v>94</v>
      </c>
      <c r="BE656" s="90">
        <f t="shared" si="185"/>
        <v>0</v>
      </c>
      <c r="BF656" s="89" t="str">
        <f t="shared" si="186"/>
        <v>F0</v>
      </c>
      <c r="BG656" s="89">
        <f t="shared" si="187"/>
        <v>0.0105315353457976</v>
      </c>
      <c r="BH656" s="89" t="s">
        <v>96</v>
      </c>
      <c r="BI656" s="90" t="s">
        <v>23</v>
      </c>
      <c r="BM656" s="89" t="s">
        <v>94</v>
      </c>
      <c r="BN656" s="90">
        <f t="shared" si="188"/>
        <v>0</v>
      </c>
      <c r="BO656" s="89" t="str">
        <f t="shared" si="189"/>
        <v>F0</v>
      </c>
      <c r="BP656" s="89">
        <f t="shared" si="196"/>
        <v>0.0113071216660431</v>
      </c>
      <c r="BQ656" s="89" t="s">
        <v>96</v>
      </c>
      <c r="BR656" s="90" t="s">
        <v>20</v>
      </c>
    </row>
    <row r="657" spans="11:70">
      <c r="K657" s="89" t="s">
        <v>94</v>
      </c>
      <c r="L657" s="90">
        <f t="shared" si="190"/>
        <v>0</v>
      </c>
      <c r="M657" s="90" t="s">
        <v>158</v>
      </c>
      <c r="N657" s="89">
        <f t="shared" si="191"/>
        <v>0.0106576860500416</v>
      </c>
      <c r="O657" s="89" t="s">
        <v>96</v>
      </c>
      <c r="P657" s="90" t="s">
        <v>24</v>
      </c>
      <c r="T657" s="89" t="s">
        <v>94</v>
      </c>
      <c r="U657" s="90">
        <f t="shared" si="177"/>
        <v>0</v>
      </c>
      <c r="V657" s="89" t="str">
        <f t="shared" si="178"/>
        <v>F1</v>
      </c>
      <c r="W657" s="89">
        <f t="shared" si="192"/>
        <v>0.00919766699444991</v>
      </c>
      <c r="X657" s="89" t="s">
        <v>96</v>
      </c>
      <c r="Y657" s="90" t="s">
        <v>19</v>
      </c>
      <c r="AC657" s="89" t="s">
        <v>94</v>
      </c>
      <c r="AD657" s="90">
        <f t="shared" si="179"/>
        <v>0</v>
      </c>
      <c r="AE657" s="89" t="str">
        <f t="shared" si="180"/>
        <v>F1</v>
      </c>
      <c r="AF657" s="89">
        <f t="shared" si="193"/>
        <v>0.0113096943440033</v>
      </c>
      <c r="AG657" s="89" t="s">
        <v>96</v>
      </c>
      <c r="AH657" s="90" t="s">
        <v>25</v>
      </c>
      <c r="AL657" s="89" t="s">
        <v>94</v>
      </c>
      <c r="AM657" s="90">
        <f t="shared" si="181"/>
        <v>0</v>
      </c>
      <c r="AN657" s="89" t="str">
        <f t="shared" si="182"/>
        <v>F1</v>
      </c>
      <c r="AO657" s="89">
        <f t="shared" si="194"/>
        <v>0.0102965939924624</v>
      </c>
      <c r="AP657" s="89" t="s">
        <v>96</v>
      </c>
      <c r="AQ657" s="90" t="s">
        <v>22</v>
      </c>
      <c r="AU657" s="89" t="s">
        <v>94</v>
      </c>
      <c r="AV657" s="90">
        <f t="shared" si="183"/>
        <v>0</v>
      </c>
      <c r="AW657" s="89" t="str">
        <f t="shared" si="184"/>
        <v>F1</v>
      </c>
      <c r="AX657" s="89">
        <f t="shared" si="195"/>
        <v>0.0109087269053611</v>
      </c>
      <c r="AY657" s="89" t="s">
        <v>96</v>
      </c>
      <c r="AZ657" s="90" t="s">
        <v>21</v>
      </c>
      <c r="BD657" s="89" t="s">
        <v>94</v>
      </c>
      <c r="BE657" s="90">
        <f t="shared" si="185"/>
        <v>0</v>
      </c>
      <c r="BF657" s="89" t="str">
        <f t="shared" si="186"/>
        <v>F1</v>
      </c>
      <c r="BG657" s="89">
        <f t="shared" si="187"/>
        <v>0.0102965939924624</v>
      </c>
      <c r="BH657" s="89" t="s">
        <v>96</v>
      </c>
      <c r="BI657" s="90" t="s">
        <v>23</v>
      </c>
      <c r="BM657" s="89" t="s">
        <v>94</v>
      </c>
      <c r="BN657" s="90">
        <f t="shared" si="188"/>
        <v>0</v>
      </c>
      <c r="BO657" s="89" t="str">
        <f t="shared" si="189"/>
        <v>F1</v>
      </c>
      <c r="BP657" s="89">
        <f t="shared" si="196"/>
        <v>0.0109087269053611</v>
      </c>
      <c r="BQ657" s="89" t="s">
        <v>96</v>
      </c>
      <c r="BR657" s="90" t="s">
        <v>20</v>
      </c>
    </row>
    <row r="658" spans="11:70">
      <c r="K658" s="89" t="s">
        <v>94</v>
      </c>
      <c r="L658" s="90">
        <f t="shared" si="190"/>
        <v>0</v>
      </c>
      <c r="M658" s="90" t="s">
        <v>159</v>
      </c>
      <c r="N658" s="89">
        <f t="shared" si="191"/>
        <v>0.0105835473913529</v>
      </c>
      <c r="O658" s="89" t="s">
        <v>96</v>
      </c>
      <c r="P658" s="90" t="s">
        <v>24</v>
      </c>
      <c r="T658" s="89" t="s">
        <v>94</v>
      </c>
      <c r="U658" s="90">
        <f t="shared" si="177"/>
        <v>0</v>
      </c>
      <c r="V658" s="89" t="str">
        <f t="shared" si="178"/>
        <v>F2</v>
      </c>
      <c r="W658" s="89">
        <f t="shared" si="192"/>
        <v>0.00854419463909067</v>
      </c>
      <c r="X658" s="89" t="s">
        <v>96</v>
      </c>
      <c r="Y658" s="90" t="s">
        <v>19</v>
      </c>
      <c r="AC658" s="89" t="s">
        <v>94</v>
      </c>
      <c r="AD658" s="90">
        <f t="shared" si="179"/>
        <v>0</v>
      </c>
      <c r="AE658" s="89" t="str">
        <f t="shared" si="180"/>
        <v>F2</v>
      </c>
      <c r="AF658" s="89">
        <f t="shared" si="193"/>
        <v>0.0113149902537468</v>
      </c>
      <c r="AG658" s="89" t="s">
        <v>96</v>
      </c>
      <c r="AH658" s="90" t="s">
        <v>25</v>
      </c>
      <c r="AL658" s="89" t="s">
        <v>94</v>
      </c>
      <c r="AM658" s="90">
        <f t="shared" si="181"/>
        <v>0</v>
      </c>
      <c r="AN658" s="89" t="str">
        <f t="shared" si="182"/>
        <v>F2</v>
      </c>
      <c r="AO658" s="89">
        <f t="shared" si="194"/>
        <v>0.0100033503779941</v>
      </c>
      <c r="AP658" s="89" t="s">
        <v>96</v>
      </c>
      <c r="AQ658" s="90" t="s">
        <v>22</v>
      </c>
      <c r="AU658" s="89" t="s">
        <v>94</v>
      </c>
      <c r="AV658" s="90">
        <f t="shared" si="183"/>
        <v>0</v>
      </c>
      <c r="AW658" s="89" t="str">
        <f t="shared" si="184"/>
        <v>F2</v>
      </c>
      <c r="AX658" s="89">
        <f t="shared" si="195"/>
        <v>0.0103576120983907</v>
      </c>
      <c r="AY658" s="89" t="s">
        <v>96</v>
      </c>
      <c r="AZ658" s="90" t="s">
        <v>21</v>
      </c>
      <c r="BD658" s="89" t="s">
        <v>94</v>
      </c>
      <c r="BE658" s="90">
        <f t="shared" si="185"/>
        <v>0</v>
      </c>
      <c r="BF658" s="89" t="str">
        <f t="shared" si="186"/>
        <v>F2</v>
      </c>
      <c r="BG658" s="89">
        <f t="shared" si="187"/>
        <v>0.0100033503779941</v>
      </c>
      <c r="BH658" s="89" t="s">
        <v>96</v>
      </c>
      <c r="BI658" s="90" t="s">
        <v>23</v>
      </c>
      <c r="BM658" s="89" t="s">
        <v>94</v>
      </c>
      <c r="BN658" s="90">
        <f t="shared" si="188"/>
        <v>0</v>
      </c>
      <c r="BO658" s="89" t="str">
        <f t="shared" si="189"/>
        <v>F2</v>
      </c>
      <c r="BP658" s="89">
        <f t="shared" si="196"/>
        <v>0.0103576120983907</v>
      </c>
      <c r="BQ658" s="89" t="s">
        <v>96</v>
      </c>
      <c r="BR658" s="90" t="s">
        <v>20</v>
      </c>
    </row>
    <row r="659" spans="11:70">
      <c r="K659" s="92" t="s">
        <v>94</v>
      </c>
      <c r="L659" s="90">
        <f t="shared" si="190"/>
        <v>0</v>
      </c>
      <c r="M659" s="90" t="s">
        <v>160</v>
      </c>
      <c r="N659" s="89">
        <f t="shared" si="191"/>
        <v>0.0104461270949771</v>
      </c>
      <c r="O659" s="89" t="s">
        <v>96</v>
      </c>
      <c r="P659" s="90" t="s">
        <v>24</v>
      </c>
      <c r="T659" s="89" t="s">
        <v>94</v>
      </c>
      <c r="U659" s="90">
        <f t="shared" si="177"/>
        <v>0</v>
      </c>
      <c r="V659" s="89" t="str">
        <f t="shared" si="178"/>
        <v>F3</v>
      </c>
      <c r="W659" s="89">
        <f t="shared" si="192"/>
        <v>0.00811303806936269</v>
      </c>
      <c r="X659" s="89" t="s">
        <v>96</v>
      </c>
      <c r="Y659" s="90" t="s">
        <v>19</v>
      </c>
      <c r="AC659" s="89" t="s">
        <v>94</v>
      </c>
      <c r="AD659" s="90">
        <f t="shared" si="179"/>
        <v>0</v>
      </c>
      <c r="AE659" s="89" t="str">
        <f t="shared" si="180"/>
        <v>F3</v>
      </c>
      <c r="AF659" s="89">
        <f t="shared" si="193"/>
        <v>0.0111561314017322</v>
      </c>
      <c r="AG659" s="89" t="s">
        <v>96</v>
      </c>
      <c r="AH659" s="90" t="s">
        <v>25</v>
      </c>
      <c r="AL659" s="89" t="s">
        <v>94</v>
      </c>
      <c r="AM659" s="90">
        <f t="shared" si="181"/>
        <v>0</v>
      </c>
      <c r="AN659" s="89" t="str">
        <f t="shared" si="182"/>
        <v>F3</v>
      </c>
      <c r="AO659" s="89">
        <f t="shared" si="194"/>
        <v>0.00968890908838409</v>
      </c>
      <c r="AP659" s="89" t="s">
        <v>96</v>
      </c>
      <c r="AQ659" s="90" t="s">
        <v>22</v>
      </c>
      <c r="AU659" s="89" t="s">
        <v>94</v>
      </c>
      <c r="AV659" s="90">
        <f t="shared" si="183"/>
        <v>0</v>
      </c>
      <c r="AW659" s="89" t="str">
        <f t="shared" si="184"/>
        <v>F3</v>
      </c>
      <c r="AX659" s="89">
        <f t="shared" si="195"/>
        <v>0.00970958954985666</v>
      </c>
      <c r="AY659" s="89" t="s">
        <v>96</v>
      </c>
      <c r="AZ659" s="90" t="s">
        <v>21</v>
      </c>
      <c r="BD659" s="89" t="s">
        <v>94</v>
      </c>
      <c r="BE659" s="90">
        <f t="shared" si="185"/>
        <v>0</v>
      </c>
      <c r="BF659" s="89" t="str">
        <f t="shared" si="186"/>
        <v>F3</v>
      </c>
      <c r="BG659" s="89">
        <f t="shared" si="187"/>
        <v>0.00968890908838409</v>
      </c>
      <c r="BH659" s="89" t="s">
        <v>96</v>
      </c>
      <c r="BI659" s="90" t="s">
        <v>23</v>
      </c>
      <c r="BM659" s="89" t="s">
        <v>94</v>
      </c>
      <c r="BN659" s="90">
        <f t="shared" si="188"/>
        <v>0</v>
      </c>
      <c r="BO659" s="89" t="str">
        <f t="shared" si="189"/>
        <v>F3</v>
      </c>
      <c r="BP659" s="89">
        <f t="shared" si="196"/>
        <v>0.00970958954985666</v>
      </c>
      <c r="BQ659" s="89" t="s">
        <v>96</v>
      </c>
      <c r="BR659" s="90" t="s">
        <v>20</v>
      </c>
    </row>
    <row r="660" spans="11:70">
      <c r="K660" s="89" t="s">
        <v>94</v>
      </c>
      <c r="L660" s="90">
        <f t="shared" si="190"/>
        <v>0</v>
      </c>
      <c r="M660" s="90" t="s">
        <v>161</v>
      </c>
      <c r="N660" s="89">
        <f t="shared" si="191"/>
        <v>0.0102146767579268</v>
      </c>
      <c r="O660" s="89" t="s">
        <v>96</v>
      </c>
      <c r="P660" s="90" t="s">
        <v>24</v>
      </c>
      <c r="T660" s="89" t="s">
        <v>94</v>
      </c>
      <c r="U660" s="90">
        <f t="shared" si="177"/>
        <v>0</v>
      </c>
      <c r="V660" s="89" t="str">
        <f t="shared" si="178"/>
        <v>F4</v>
      </c>
      <c r="W660" s="89">
        <f t="shared" si="192"/>
        <v>0.0079309392492168</v>
      </c>
      <c r="X660" s="89" t="s">
        <v>96</v>
      </c>
      <c r="Y660" s="90" t="s">
        <v>19</v>
      </c>
      <c r="AC660" s="89" t="s">
        <v>94</v>
      </c>
      <c r="AD660" s="90">
        <f t="shared" si="179"/>
        <v>0</v>
      </c>
      <c r="AE660" s="89" t="str">
        <f t="shared" si="180"/>
        <v>F4</v>
      </c>
      <c r="AF660" s="89">
        <f t="shared" si="193"/>
        <v>0.0107686746446468</v>
      </c>
      <c r="AG660" s="89" t="s">
        <v>96</v>
      </c>
      <c r="AH660" s="90" t="s">
        <v>25</v>
      </c>
      <c r="AL660" s="89" t="s">
        <v>94</v>
      </c>
      <c r="AM660" s="90">
        <f t="shared" si="181"/>
        <v>0</v>
      </c>
      <c r="AN660" s="89" t="str">
        <f t="shared" si="182"/>
        <v>F4</v>
      </c>
      <c r="AO660" s="89">
        <f t="shared" si="194"/>
        <v>0.00940573624668299</v>
      </c>
      <c r="AP660" s="89" t="s">
        <v>96</v>
      </c>
      <c r="AQ660" s="90" t="s">
        <v>22</v>
      </c>
      <c r="AU660" s="89" t="s">
        <v>94</v>
      </c>
      <c r="AV660" s="90">
        <f t="shared" si="183"/>
        <v>0</v>
      </c>
      <c r="AW660" s="89" t="str">
        <f t="shared" si="184"/>
        <v>F4</v>
      </c>
      <c r="AX660" s="89">
        <f t="shared" si="195"/>
        <v>0.00910461646843936</v>
      </c>
      <c r="AY660" s="89" t="s">
        <v>96</v>
      </c>
      <c r="AZ660" s="90" t="s">
        <v>21</v>
      </c>
      <c r="BD660" s="89" t="s">
        <v>94</v>
      </c>
      <c r="BE660" s="90">
        <f t="shared" si="185"/>
        <v>0</v>
      </c>
      <c r="BF660" s="89" t="str">
        <f t="shared" si="186"/>
        <v>F4</v>
      </c>
      <c r="BG660" s="89">
        <f t="shared" si="187"/>
        <v>0.00940573624668299</v>
      </c>
      <c r="BH660" s="89" t="s">
        <v>96</v>
      </c>
      <c r="BI660" s="90" t="s">
        <v>23</v>
      </c>
      <c r="BM660" s="89" t="s">
        <v>94</v>
      </c>
      <c r="BN660" s="90">
        <f t="shared" si="188"/>
        <v>0</v>
      </c>
      <c r="BO660" s="89" t="str">
        <f t="shared" si="189"/>
        <v>F4</v>
      </c>
      <c r="BP660" s="89">
        <f t="shared" si="196"/>
        <v>0.00910461646843936</v>
      </c>
      <c r="BQ660" s="89" t="s">
        <v>96</v>
      </c>
      <c r="BR660" s="90" t="s">
        <v>20</v>
      </c>
    </row>
    <row r="661" spans="11:70">
      <c r="K661" s="89" t="s">
        <v>94</v>
      </c>
      <c r="L661" s="90">
        <f t="shared" si="190"/>
        <v>0</v>
      </c>
      <c r="M661" s="90" t="s">
        <v>162</v>
      </c>
      <c r="N661" s="89">
        <f t="shared" si="191"/>
        <v>0.00989699335343166</v>
      </c>
      <c r="O661" s="89" t="s">
        <v>96</v>
      </c>
      <c r="P661" s="90" t="s">
        <v>24</v>
      </c>
      <c r="T661" s="89" t="s">
        <v>94</v>
      </c>
      <c r="U661" s="90">
        <f t="shared" si="177"/>
        <v>0</v>
      </c>
      <c r="V661" s="89" t="str">
        <f t="shared" si="178"/>
        <v>F5</v>
      </c>
      <c r="W661" s="89">
        <f t="shared" si="192"/>
        <v>0.00789810598623206</v>
      </c>
      <c r="X661" s="89" t="s">
        <v>96</v>
      </c>
      <c r="Y661" s="90" t="s">
        <v>19</v>
      </c>
      <c r="AC661" s="89" t="s">
        <v>94</v>
      </c>
      <c r="AD661" s="90">
        <f t="shared" si="179"/>
        <v>0</v>
      </c>
      <c r="AE661" s="89" t="str">
        <f t="shared" si="180"/>
        <v>F5</v>
      </c>
      <c r="AF661" s="89">
        <f t="shared" si="193"/>
        <v>0.0101560137052873</v>
      </c>
      <c r="AG661" s="89" t="s">
        <v>96</v>
      </c>
      <c r="AH661" s="90" t="s">
        <v>25</v>
      </c>
      <c r="AL661" s="89" t="s">
        <v>94</v>
      </c>
      <c r="AM661" s="90">
        <f t="shared" si="181"/>
        <v>0</v>
      </c>
      <c r="AN661" s="89" t="str">
        <f t="shared" si="182"/>
        <v>F5</v>
      </c>
      <c r="AO661" s="89">
        <f t="shared" si="194"/>
        <v>0.00913466512343893</v>
      </c>
      <c r="AP661" s="89" t="s">
        <v>96</v>
      </c>
      <c r="AQ661" s="90" t="s">
        <v>22</v>
      </c>
      <c r="AU661" s="89" t="s">
        <v>94</v>
      </c>
      <c r="AV661" s="90">
        <f t="shared" si="183"/>
        <v>0</v>
      </c>
      <c r="AW661" s="89" t="str">
        <f t="shared" si="184"/>
        <v>F5</v>
      </c>
      <c r="AX661" s="89">
        <f t="shared" si="195"/>
        <v>0.00868310786101314</v>
      </c>
      <c r="AY661" s="89" t="s">
        <v>96</v>
      </c>
      <c r="AZ661" s="90" t="s">
        <v>21</v>
      </c>
      <c r="BD661" s="89" t="s">
        <v>94</v>
      </c>
      <c r="BE661" s="90">
        <f t="shared" si="185"/>
        <v>0</v>
      </c>
      <c r="BF661" s="89" t="str">
        <f t="shared" si="186"/>
        <v>F5</v>
      </c>
      <c r="BG661" s="89">
        <f t="shared" si="187"/>
        <v>0.00913466512343893</v>
      </c>
      <c r="BH661" s="89" t="s">
        <v>96</v>
      </c>
      <c r="BI661" s="90" t="s">
        <v>23</v>
      </c>
      <c r="BM661" s="89" t="s">
        <v>94</v>
      </c>
      <c r="BN661" s="90">
        <f t="shared" si="188"/>
        <v>0</v>
      </c>
      <c r="BO661" s="89" t="str">
        <f t="shared" si="189"/>
        <v>F5</v>
      </c>
      <c r="BP661" s="89">
        <f t="shared" si="196"/>
        <v>0.00868310786101314</v>
      </c>
      <c r="BQ661" s="89" t="s">
        <v>96</v>
      </c>
      <c r="BR661" s="90" t="s">
        <v>20</v>
      </c>
    </row>
    <row r="662" spans="11:70">
      <c r="K662" s="89" t="s">
        <v>94</v>
      </c>
      <c r="L662" s="90">
        <f t="shared" si="190"/>
        <v>0</v>
      </c>
      <c r="M662" s="90" t="s">
        <v>163</v>
      </c>
      <c r="N662" s="89">
        <f t="shared" si="191"/>
        <v>0.00968128602588257</v>
      </c>
      <c r="O662" s="89" t="s">
        <v>96</v>
      </c>
      <c r="P662" s="90" t="s">
        <v>24</v>
      </c>
      <c r="T662" s="89" t="s">
        <v>94</v>
      </c>
      <c r="U662" s="90">
        <f t="shared" si="177"/>
        <v>0</v>
      </c>
      <c r="V662" s="89" t="str">
        <f t="shared" si="178"/>
        <v>F6</v>
      </c>
      <c r="W662" s="89">
        <f t="shared" si="192"/>
        <v>0.00790151026263472</v>
      </c>
      <c r="X662" s="89" t="s">
        <v>96</v>
      </c>
      <c r="Y662" s="90" t="s">
        <v>19</v>
      </c>
      <c r="AC662" s="89" t="s">
        <v>94</v>
      </c>
      <c r="AD662" s="90">
        <f t="shared" si="179"/>
        <v>0</v>
      </c>
      <c r="AE662" s="89" t="str">
        <f t="shared" si="180"/>
        <v>F6</v>
      </c>
      <c r="AF662" s="89">
        <f t="shared" si="193"/>
        <v>0.00948283173067475</v>
      </c>
      <c r="AG662" s="89" t="s">
        <v>96</v>
      </c>
      <c r="AH662" s="90" t="s">
        <v>25</v>
      </c>
      <c r="AL662" s="89" t="s">
        <v>94</v>
      </c>
      <c r="AM662" s="90">
        <f t="shared" si="181"/>
        <v>0</v>
      </c>
      <c r="AN662" s="89" t="str">
        <f t="shared" si="182"/>
        <v>F6</v>
      </c>
      <c r="AO662" s="89">
        <f t="shared" si="194"/>
        <v>0.008879575380784</v>
      </c>
      <c r="AP662" s="89" t="s">
        <v>96</v>
      </c>
      <c r="AQ662" s="90" t="s">
        <v>22</v>
      </c>
      <c r="AU662" s="89" t="s">
        <v>94</v>
      </c>
      <c r="AV662" s="90">
        <f t="shared" si="183"/>
        <v>0</v>
      </c>
      <c r="AW662" s="89" t="str">
        <f t="shared" si="184"/>
        <v>F6</v>
      </c>
      <c r="AX662" s="89">
        <f t="shared" si="195"/>
        <v>0.00837790390817935</v>
      </c>
      <c r="AY662" s="89" t="s">
        <v>96</v>
      </c>
      <c r="AZ662" s="90" t="s">
        <v>21</v>
      </c>
      <c r="BD662" s="89" t="s">
        <v>94</v>
      </c>
      <c r="BE662" s="90">
        <f t="shared" si="185"/>
        <v>0</v>
      </c>
      <c r="BF662" s="89" t="str">
        <f t="shared" si="186"/>
        <v>F6</v>
      </c>
      <c r="BG662" s="89">
        <f t="shared" si="187"/>
        <v>0.008879575380784</v>
      </c>
      <c r="BH662" s="89" t="s">
        <v>96</v>
      </c>
      <c r="BI662" s="90" t="s">
        <v>23</v>
      </c>
      <c r="BM662" s="89" t="s">
        <v>94</v>
      </c>
      <c r="BN662" s="90">
        <f t="shared" si="188"/>
        <v>0</v>
      </c>
      <c r="BO662" s="89" t="str">
        <f t="shared" si="189"/>
        <v>F6</v>
      </c>
      <c r="BP662" s="89">
        <f t="shared" si="196"/>
        <v>0.00837790390817935</v>
      </c>
      <c r="BQ662" s="89" t="s">
        <v>96</v>
      </c>
      <c r="BR662" s="90" t="s">
        <v>20</v>
      </c>
    </row>
    <row r="663" spans="11:70">
      <c r="K663" s="92" t="s">
        <v>94</v>
      </c>
      <c r="L663" s="90">
        <f t="shared" si="190"/>
        <v>0</v>
      </c>
      <c r="M663" s="90" t="s">
        <v>164</v>
      </c>
      <c r="N663" s="89">
        <f t="shared" si="191"/>
        <v>0.00952863617887526</v>
      </c>
      <c r="O663" s="89" t="s">
        <v>96</v>
      </c>
      <c r="P663" s="90" t="s">
        <v>24</v>
      </c>
      <c r="T663" s="89" t="s">
        <v>94</v>
      </c>
      <c r="U663" s="90">
        <f t="shared" si="177"/>
        <v>0</v>
      </c>
      <c r="V663" s="89" t="str">
        <f t="shared" si="178"/>
        <v>F7</v>
      </c>
      <c r="W663" s="89">
        <f t="shared" si="192"/>
        <v>0.00800095186223973</v>
      </c>
      <c r="X663" s="89" t="s">
        <v>96</v>
      </c>
      <c r="Y663" s="90" t="s">
        <v>19</v>
      </c>
      <c r="AC663" s="89" t="s">
        <v>94</v>
      </c>
      <c r="AD663" s="90">
        <f t="shared" si="179"/>
        <v>0</v>
      </c>
      <c r="AE663" s="89" t="str">
        <f t="shared" si="180"/>
        <v>F7</v>
      </c>
      <c r="AF663" s="89">
        <f t="shared" si="193"/>
        <v>0.00892524413904446</v>
      </c>
      <c r="AG663" s="89" t="s">
        <v>96</v>
      </c>
      <c r="AH663" s="90" t="s">
        <v>25</v>
      </c>
      <c r="AL663" s="89" t="s">
        <v>94</v>
      </c>
      <c r="AM663" s="90">
        <f t="shared" si="181"/>
        <v>0</v>
      </c>
      <c r="AN663" s="89" t="str">
        <f t="shared" si="182"/>
        <v>F7</v>
      </c>
      <c r="AO663" s="89">
        <f t="shared" si="194"/>
        <v>0.00871077771197979</v>
      </c>
      <c r="AP663" s="89" t="s">
        <v>96</v>
      </c>
      <c r="AQ663" s="90" t="s">
        <v>22</v>
      </c>
      <c r="AU663" s="89" t="s">
        <v>94</v>
      </c>
      <c r="AV663" s="90">
        <f t="shared" si="183"/>
        <v>0</v>
      </c>
      <c r="AW663" s="89" t="str">
        <f t="shared" si="184"/>
        <v>F7</v>
      </c>
      <c r="AX663" s="89">
        <f t="shared" si="195"/>
        <v>0.00821660393206931</v>
      </c>
      <c r="AY663" s="89" t="s">
        <v>96</v>
      </c>
      <c r="AZ663" s="90" t="s">
        <v>21</v>
      </c>
      <c r="BD663" s="89" t="s">
        <v>94</v>
      </c>
      <c r="BE663" s="90">
        <f t="shared" si="185"/>
        <v>0</v>
      </c>
      <c r="BF663" s="89" t="str">
        <f t="shared" si="186"/>
        <v>F7</v>
      </c>
      <c r="BG663" s="89">
        <f t="shared" si="187"/>
        <v>0.00871077771197979</v>
      </c>
      <c r="BH663" s="89" t="s">
        <v>96</v>
      </c>
      <c r="BI663" s="90" t="s">
        <v>23</v>
      </c>
      <c r="BM663" s="89" t="s">
        <v>94</v>
      </c>
      <c r="BN663" s="90">
        <f t="shared" si="188"/>
        <v>0</v>
      </c>
      <c r="BO663" s="89" t="str">
        <f t="shared" si="189"/>
        <v>F7</v>
      </c>
      <c r="BP663" s="89">
        <f t="shared" si="196"/>
        <v>0.00821660393206931</v>
      </c>
      <c r="BQ663" s="89" t="s">
        <v>96</v>
      </c>
      <c r="BR663" s="90" t="s">
        <v>20</v>
      </c>
    </row>
    <row r="664" spans="11:70">
      <c r="K664" s="89" t="s">
        <v>94</v>
      </c>
      <c r="L664" s="90">
        <f t="shared" si="190"/>
        <v>0</v>
      </c>
      <c r="M664" s="90" t="s">
        <v>165</v>
      </c>
      <c r="N664" s="89">
        <f t="shared" si="191"/>
        <v>0.00943366285965646</v>
      </c>
      <c r="O664" s="89" t="s">
        <v>96</v>
      </c>
      <c r="P664" s="90" t="s">
        <v>24</v>
      </c>
      <c r="T664" s="89" t="s">
        <v>94</v>
      </c>
      <c r="U664" s="90">
        <f t="shared" si="177"/>
        <v>0</v>
      </c>
      <c r="V664" s="89" t="str">
        <f t="shared" si="178"/>
        <v>F8</v>
      </c>
      <c r="W664" s="89">
        <f t="shared" si="192"/>
        <v>0.00824726709865658</v>
      </c>
      <c r="X664" s="89" t="s">
        <v>96</v>
      </c>
      <c r="Y664" s="90" t="s">
        <v>19</v>
      </c>
      <c r="AC664" s="89" t="s">
        <v>94</v>
      </c>
      <c r="AD664" s="90">
        <f t="shared" si="179"/>
        <v>0</v>
      </c>
      <c r="AE664" s="89" t="str">
        <f t="shared" si="180"/>
        <v>F8</v>
      </c>
      <c r="AF664" s="89">
        <f t="shared" si="193"/>
        <v>0.00857746379589666</v>
      </c>
      <c r="AG664" s="89" t="s">
        <v>96</v>
      </c>
      <c r="AH664" s="90" t="s">
        <v>25</v>
      </c>
      <c r="AL664" s="89" t="s">
        <v>94</v>
      </c>
      <c r="AM664" s="90">
        <f t="shared" si="181"/>
        <v>0</v>
      </c>
      <c r="AN664" s="89" t="str">
        <f t="shared" si="182"/>
        <v>F8</v>
      </c>
      <c r="AO664" s="89">
        <f t="shared" si="194"/>
        <v>0.00866782602621625</v>
      </c>
      <c r="AP664" s="89" t="s">
        <v>96</v>
      </c>
      <c r="AQ664" s="90" t="s">
        <v>22</v>
      </c>
      <c r="AU664" s="89" t="s">
        <v>94</v>
      </c>
      <c r="AV664" s="90">
        <f t="shared" si="183"/>
        <v>0</v>
      </c>
      <c r="AW664" s="89" t="str">
        <f t="shared" si="184"/>
        <v>F8</v>
      </c>
      <c r="AX664" s="89">
        <f t="shared" si="195"/>
        <v>0.0081798925504394</v>
      </c>
      <c r="AY664" s="89" t="s">
        <v>96</v>
      </c>
      <c r="AZ664" s="90" t="s">
        <v>21</v>
      </c>
      <c r="BD664" s="89" t="s">
        <v>94</v>
      </c>
      <c r="BE664" s="90">
        <f t="shared" si="185"/>
        <v>0</v>
      </c>
      <c r="BF664" s="89" t="str">
        <f t="shared" si="186"/>
        <v>F8</v>
      </c>
      <c r="BG664" s="89">
        <f t="shared" si="187"/>
        <v>0.00866782602621625</v>
      </c>
      <c r="BH664" s="89" t="s">
        <v>96</v>
      </c>
      <c r="BI664" s="90" t="s">
        <v>23</v>
      </c>
      <c r="BM664" s="89" t="s">
        <v>94</v>
      </c>
      <c r="BN664" s="90">
        <f t="shared" si="188"/>
        <v>0</v>
      </c>
      <c r="BO664" s="89" t="str">
        <f t="shared" si="189"/>
        <v>F8</v>
      </c>
      <c r="BP664" s="89">
        <f t="shared" si="196"/>
        <v>0.0081798925504394</v>
      </c>
      <c r="BQ664" s="89" t="s">
        <v>96</v>
      </c>
      <c r="BR664" s="90" t="s">
        <v>20</v>
      </c>
    </row>
    <row r="665" spans="11:70">
      <c r="K665" s="89" t="s">
        <v>94</v>
      </c>
      <c r="L665" s="90">
        <f t="shared" si="190"/>
        <v>0</v>
      </c>
      <c r="M665" s="90" t="s">
        <v>166</v>
      </c>
      <c r="N665" s="89">
        <f t="shared" si="191"/>
        <v>0.00940817133070058</v>
      </c>
      <c r="O665" s="89" t="s">
        <v>96</v>
      </c>
      <c r="P665" s="90" t="s">
        <v>24</v>
      </c>
      <c r="T665" s="89" t="s">
        <v>94</v>
      </c>
      <c r="U665" s="90">
        <f t="shared" si="177"/>
        <v>0</v>
      </c>
      <c r="V665" s="89" t="str">
        <f t="shared" si="178"/>
        <v>F9</v>
      </c>
      <c r="W665" s="89">
        <f t="shared" si="192"/>
        <v>0.00885796956725601</v>
      </c>
      <c r="X665" s="89" t="s">
        <v>96</v>
      </c>
      <c r="Y665" s="90" t="s">
        <v>19</v>
      </c>
      <c r="AC665" s="89" t="s">
        <v>94</v>
      </c>
      <c r="AD665" s="90">
        <f t="shared" si="179"/>
        <v>0</v>
      </c>
      <c r="AE665" s="89" t="str">
        <f t="shared" si="180"/>
        <v>F9</v>
      </c>
      <c r="AF665" s="89">
        <f t="shared" si="193"/>
        <v>0.00839285662362912</v>
      </c>
      <c r="AG665" s="89" t="s">
        <v>96</v>
      </c>
      <c r="AH665" s="90" t="s">
        <v>25</v>
      </c>
      <c r="AL665" s="89" t="s">
        <v>94</v>
      </c>
      <c r="AM665" s="90">
        <f t="shared" si="181"/>
        <v>0</v>
      </c>
      <c r="AN665" s="89" t="str">
        <f t="shared" si="182"/>
        <v>F9</v>
      </c>
      <c r="AO665" s="89">
        <f t="shared" si="194"/>
        <v>0.00880204113766848</v>
      </c>
      <c r="AP665" s="89" t="s">
        <v>96</v>
      </c>
      <c r="AQ665" s="90" t="s">
        <v>22</v>
      </c>
      <c r="AU665" s="89" t="s">
        <v>94</v>
      </c>
      <c r="AV665" s="90">
        <f t="shared" si="183"/>
        <v>0</v>
      </c>
      <c r="AW665" s="89" t="str">
        <f t="shared" si="184"/>
        <v>F9</v>
      </c>
      <c r="AX665" s="89">
        <f t="shared" si="195"/>
        <v>0.00833236536167792</v>
      </c>
      <c r="AY665" s="89" t="s">
        <v>96</v>
      </c>
      <c r="AZ665" s="90" t="s">
        <v>21</v>
      </c>
      <c r="BD665" s="89" t="s">
        <v>94</v>
      </c>
      <c r="BE665" s="90">
        <f t="shared" si="185"/>
        <v>0</v>
      </c>
      <c r="BF665" s="89" t="str">
        <f t="shared" si="186"/>
        <v>F9</v>
      </c>
      <c r="BG665" s="89">
        <f t="shared" si="187"/>
        <v>0.00880204113766848</v>
      </c>
      <c r="BH665" s="89" t="s">
        <v>96</v>
      </c>
      <c r="BI665" s="90" t="s">
        <v>23</v>
      </c>
      <c r="BM665" s="89" t="s">
        <v>94</v>
      </c>
      <c r="BN665" s="90">
        <f t="shared" si="188"/>
        <v>0</v>
      </c>
      <c r="BO665" s="89" t="str">
        <f t="shared" si="189"/>
        <v>F9</v>
      </c>
      <c r="BP665" s="89">
        <f t="shared" si="196"/>
        <v>0.00833236536167792</v>
      </c>
      <c r="BQ665" s="89" t="s">
        <v>96</v>
      </c>
      <c r="BR665" s="90" t="s">
        <v>20</v>
      </c>
    </row>
    <row r="666" spans="11:70">
      <c r="K666" s="89" t="s">
        <v>94</v>
      </c>
      <c r="L666" s="90">
        <f t="shared" si="190"/>
        <v>0</v>
      </c>
      <c r="M666" s="90" t="s">
        <v>167</v>
      </c>
      <c r="N666" s="89">
        <f t="shared" si="191"/>
        <v>0.0094154909801672</v>
      </c>
      <c r="O666" s="89" t="s">
        <v>96</v>
      </c>
      <c r="P666" s="90" t="s">
        <v>24</v>
      </c>
      <c r="T666" s="89" t="s">
        <v>94</v>
      </c>
      <c r="U666" s="90">
        <f t="shared" si="177"/>
        <v>0</v>
      </c>
      <c r="V666" s="89" t="str">
        <f t="shared" si="178"/>
        <v>F10</v>
      </c>
      <c r="W666" s="89">
        <f t="shared" si="192"/>
        <v>0.00966533282520593</v>
      </c>
      <c r="X666" s="89" t="s">
        <v>96</v>
      </c>
      <c r="Y666" s="90" t="s">
        <v>19</v>
      </c>
      <c r="AC666" s="89" t="s">
        <v>94</v>
      </c>
      <c r="AD666" s="90">
        <f t="shared" si="179"/>
        <v>0</v>
      </c>
      <c r="AE666" s="89" t="str">
        <f t="shared" si="180"/>
        <v>F10</v>
      </c>
      <c r="AF666" s="89">
        <f t="shared" si="193"/>
        <v>0.00831605281137172</v>
      </c>
      <c r="AG666" s="89" t="s">
        <v>96</v>
      </c>
      <c r="AH666" s="90" t="s">
        <v>25</v>
      </c>
      <c r="AL666" s="89" t="s">
        <v>94</v>
      </c>
      <c r="AM666" s="90">
        <f t="shared" si="181"/>
        <v>0</v>
      </c>
      <c r="AN666" s="89" t="str">
        <f t="shared" si="182"/>
        <v>F10</v>
      </c>
      <c r="AO666" s="89">
        <f t="shared" si="194"/>
        <v>0.00910858030278524</v>
      </c>
      <c r="AP666" s="89" t="s">
        <v>96</v>
      </c>
      <c r="AQ666" s="90" t="s">
        <v>22</v>
      </c>
      <c r="AU666" s="89" t="s">
        <v>94</v>
      </c>
      <c r="AV666" s="90">
        <f t="shared" si="183"/>
        <v>0</v>
      </c>
      <c r="AW666" s="89" t="str">
        <f t="shared" si="184"/>
        <v>F10</v>
      </c>
      <c r="AX666" s="89">
        <f t="shared" si="195"/>
        <v>0.0088127430632995</v>
      </c>
      <c r="AY666" s="89" t="s">
        <v>96</v>
      </c>
      <c r="AZ666" s="90" t="s">
        <v>21</v>
      </c>
      <c r="BD666" s="89" t="s">
        <v>94</v>
      </c>
      <c r="BE666" s="90">
        <f t="shared" si="185"/>
        <v>0</v>
      </c>
      <c r="BF666" s="89" t="str">
        <f t="shared" si="186"/>
        <v>F10</v>
      </c>
      <c r="BG666" s="89">
        <f t="shared" si="187"/>
        <v>0.00910858030278524</v>
      </c>
      <c r="BH666" s="89" t="s">
        <v>96</v>
      </c>
      <c r="BI666" s="90" t="s">
        <v>23</v>
      </c>
      <c r="BM666" s="89" t="s">
        <v>94</v>
      </c>
      <c r="BN666" s="90">
        <f t="shared" si="188"/>
        <v>0</v>
      </c>
      <c r="BO666" s="89" t="str">
        <f t="shared" si="189"/>
        <v>F10</v>
      </c>
      <c r="BP666" s="89">
        <f t="shared" si="196"/>
        <v>0.0088127430632995</v>
      </c>
      <c r="BQ666" s="89" t="s">
        <v>96</v>
      </c>
      <c r="BR666" s="90" t="s">
        <v>20</v>
      </c>
    </row>
    <row r="667" spans="11:70">
      <c r="K667" s="93" t="s">
        <v>94</v>
      </c>
      <c r="L667" s="90">
        <f t="shared" si="190"/>
        <v>0</v>
      </c>
      <c r="M667" s="90" t="s">
        <v>168</v>
      </c>
      <c r="N667" s="89">
        <f t="shared" si="191"/>
        <v>0.00952017895298573</v>
      </c>
      <c r="O667" s="94" t="s">
        <v>96</v>
      </c>
      <c r="P667" s="90" t="s">
        <v>24</v>
      </c>
      <c r="T667" s="89" t="s">
        <v>94</v>
      </c>
      <c r="U667" s="90">
        <f t="shared" si="177"/>
        <v>0</v>
      </c>
      <c r="V667" s="89" t="str">
        <f t="shared" si="178"/>
        <v>F11</v>
      </c>
      <c r="W667" s="89">
        <f t="shared" si="192"/>
        <v>0.0101571832936489</v>
      </c>
      <c r="X667" s="94" t="s">
        <v>96</v>
      </c>
      <c r="Y667" s="90" t="s">
        <v>19</v>
      </c>
      <c r="AC667" s="89" t="s">
        <v>94</v>
      </c>
      <c r="AD667" s="90">
        <f t="shared" si="179"/>
        <v>0</v>
      </c>
      <c r="AE667" s="89" t="str">
        <f t="shared" si="180"/>
        <v>F11</v>
      </c>
      <c r="AF667" s="89">
        <f t="shared" si="193"/>
        <v>0.00835629520039642</v>
      </c>
      <c r="AG667" s="94" t="s">
        <v>96</v>
      </c>
      <c r="AH667" s="90" t="s">
        <v>25</v>
      </c>
      <c r="AL667" s="89" t="s">
        <v>94</v>
      </c>
      <c r="AM667" s="90">
        <f t="shared" si="181"/>
        <v>0</v>
      </c>
      <c r="AN667" s="89" t="str">
        <f t="shared" si="182"/>
        <v>F11</v>
      </c>
      <c r="AO667" s="89">
        <f t="shared" si="194"/>
        <v>0.00943953550863204</v>
      </c>
      <c r="AP667" s="94" t="s">
        <v>96</v>
      </c>
      <c r="AQ667" s="90" t="s">
        <v>22</v>
      </c>
      <c r="AU667" s="89" t="s">
        <v>94</v>
      </c>
      <c r="AV667" s="90">
        <f t="shared" si="183"/>
        <v>0</v>
      </c>
      <c r="AW667" s="89" t="str">
        <f t="shared" si="184"/>
        <v>F11</v>
      </c>
      <c r="AX667" s="89">
        <f t="shared" si="195"/>
        <v>0.00944091962441784</v>
      </c>
      <c r="AY667" s="94" t="s">
        <v>96</v>
      </c>
      <c r="AZ667" s="90" t="s">
        <v>21</v>
      </c>
      <c r="BD667" s="89" t="s">
        <v>94</v>
      </c>
      <c r="BE667" s="90">
        <f t="shared" si="185"/>
        <v>0</v>
      </c>
      <c r="BF667" s="89" t="str">
        <f t="shared" si="186"/>
        <v>F11</v>
      </c>
      <c r="BG667" s="89">
        <f t="shared" si="187"/>
        <v>0.00943953550863204</v>
      </c>
      <c r="BH667" s="94" t="s">
        <v>96</v>
      </c>
      <c r="BI667" s="90" t="s">
        <v>23</v>
      </c>
      <c r="BM667" s="89" t="s">
        <v>94</v>
      </c>
      <c r="BN667" s="90">
        <f t="shared" si="188"/>
        <v>0</v>
      </c>
      <c r="BO667" s="89" t="str">
        <f t="shared" si="189"/>
        <v>F11</v>
      </c>
      <c r="BP667" s="89">
        <f t="shared" si="196"/>
        <v>0.00944091962441784</v>
      </c>
      <c r="BQ667" s="94" t="s">
        <v>96</v>
      </c>
      <c r="BR667" s="90" t="s">
        <v>20</v>
      </c>
    </row>
    <row r="668" spans="11:70">
      <c r="K668" s="89" t="s">
        <v>94</v>
      </c>
      <c r="L668" s="90">
        <f t="shared" si="190"/>
        <v>0</v>
      </c>
      <c r="M668" s="90" t="s">
        <v>169</v>
      </c>
      <c r="N668" s="89">
        <f t="shared" si="191"/>
        <v>0.0097784080457126</v>
      </c>
      <c r="O668" s="89" t="s">
        <v>96</v>
      </c>
      <c r="P668" s="90" t="s">
        <v>24</v>
      </c>
      <c r="T668" s="89" t="s">
        <v>94</v>
      </c>
      <c r="U668" s="90">
        <f t="shared" si="177"/>
        <v>0</v>
      </c>
      <c r="V668" s="89" t="str">
        <f t="shared" si="178"/>
        <v>F12</v>
      </c>
      <c r="W668" s="89">
        <f t="shared" si="192"/>
        <v>0.0103315541531896</v>
      </c>
      <c r="X668" s="89" t="s">
        <v>96</v>
      </c>
      <c r="Y668" s="90" t="s">
        <v>19</v>
      </c>
      <c r="AC668" s="89" t="s">
        <v>94</v>
      </c>
      <c r="AD668" s="90">
        <f t="shared" si="179"/>
        <v>0</v>
      </c>
      <c r="AE668" s="89" t="str">
        <f t="shared" si="180"/>
        <v>F12</v>
      </c>
      <c r="AF668" s="89">
        <f t="shared" si="193"/>
        <v>0.00862739868559834</v>
      </c>
      <c r="AG668" s="89" t="s">
        <v>96</v>
      </c>
      <c r="AH668" s="90" t="s">
        <v>25</v>
      </c>
      <c r="AL668" s="89" t="s">
        <v>94</v>
      </c>
      <c r="AM668" s="90">
        <f t="shared" si="181"/>
        <v>0</v>
      </c>
      <c r="AN668" s="89" t="str">
        <f t="shared" si="182"/>
        <v>F12</v>
      </c>
      <c r="AO668" s="89">
        <f t="shared" si="194"/>
        <v>0.00972903315749418</v>
      </c>
      <c r="AP668" s="89" t="s">
        <v>96</v>
      </c>
      <c r="AQ668" s="90" t="s">
        <v>22</v>
      </c>
      <c r="AU668" s="89" t="s">
        <v>94</v>
      </c>
      <c r="AV668" s="90">
        <f t="shared" si="183"/>
        <v>0</v>
      </c>
      <c r="AW668" s="89" t="str">
        <f t="shared" si="184"/>
        <v>F12</v>
      </c>
      <c r="AX668" s="89">
        <f t="shared" si="195"/>
        <v>0.00993225696018672</v>
      </c>
      <c r="AY668" s="89" t="s">
        <v>96</v>
      </c>
      <c r="AZ668" s="90" t="s">
        <v>21</v>
      </c>
      <c r="BD668" s="89" t="s">
        <v>94</v>
      </c>
      <c r="BE668" s="90">
        <f t="shared" si="185"/>
        <v>0</v>
      </c>
      <c r="BF668" s="89" t="str">
        <f t="shared" si="186"/>
        <v>F12</v>
      </c>
      <c r="BG668" s="89">
        <f t="shared" si="187"/>
        <v>0.00972903315749418</v>
      </c>
      <c r="BH668" s="89" t="s">
        <v>96</v>
      </c>
      <c r="BI668" s="90" t="s">
        <v>23</v>
      </c>
      <c r="BM668" s="89" t="s">
        <v>94</v>
      </c>
      <c r="BN668" s="90">
        <f t="shared" si="188"/>
        <v>0</v>
      </c>
      <c r="BO668" s="89" t="str">
        <f t="shared" si="189"/>
        <v>F12</v>
      </c>
      <c r="BP668" s="89">
        <f t="shared" si="196"/>
        <v>0.00993225696018672</v>
      </c>
      <c r="BQ668" s="89" t="s">
        <v>96</v>
      </c>
      <c r="BR668" s="90" t="s">
        <v>20</v>
      </c>
    </row>
    <row r="669" spans="11:70">
      <c r="K669" s="89" t="s">
        <v>94</v>
      </c>
      <c r="L669" s="90">
        <f t="shared" si="190"/>
        <v>0</v>
      </c>
      <c r="M669" s="90" t="s">
        <v>170</v>
      </c>
      <c r="N669" s="89">
        <f t="shared" si="191"/>
        <v>0.0101062988549921</v>
      </c>
      <c r="O669" s="89" t="s">
        <v>96</v>
      </c>
      <c r="P669" s="90" t="s">
        <v>24</v>
      </c>
      <c r="T669" s="89" t="s">
        <v>94</v>
      </c>
      <c r="U669" s="90">
        <f t="shared" si="177"/>
        <v>0</v>
      </c>
      <c r="V669" s="89" t="str">
        <f t="shared" si="178"/>
        <v>F13</v>
      </c>
      <c r="W669" s="89">
        <f t="shared" si="192"/>
        <v>0.0102451610598429</v>
      </c>
      <c r="X669" s="89" t="s">
        <v>96</v>
      </c>
      <c r="Y669" s="90" t="s">
        <v>19</v>
      </c>
      <c r="AC669" s="89" t="s">
        <v>94</v>
      </c>
      <c r="AD669" s="90">
        <f t="shared" si="179"/>
        <v>0</v>
      </c>
      <c r="AE669" s="89" t="str">
        <f t="shared" si="180"/>
        <v>F13</v>
      </c>
      <c r="AF669" s="89">
        <f t="shared" si="193"/>
        <v>0.00927199608134477</v>
      </c>
      <c r="AG669" s="89" t="s">
        <v>96</v>
      </c>
      <c r="AH669" s="90" t="s">
        <v>25</v>
      </c>
      <c r="AL669" s="89" t="s">
        <v>94</v>
      </c>
      <c r="AM669" s="90">
        <f t="shared" si="181"/>
        <v>0</v>
      </c>
      <c r="AN669" s="89" t="str">
        <f t="shared" si="182"/>
        <v>F13</v>
      </c>
      <c r="AO669" s="89">
        <f t="shared" si="194"/>
        <v>0.0100056046200632</v>
      </c>
      <c r="AP669" s="89" t="s">
        <v>96</v>
      </c>
      <c r="AQ669" s="90" t="s">
        <v>22</v>
      </c>
      <c r="AU669" s="89" t="s">
        <v>94</v>
      </c>
      <c r="AV669" s="90">
        <f t="shared" si="183"/>
        <v>0</v>
      </c>
      <c r="AW669" s="89" t="str">
        <f t="shared" si="184"/>
        <v>F13</v>
      </c>
      <c r="AX669" s="89">
        <f t="shared" si="195"/>
        <v>0.0103304424444612</v>
      </c>
      <c r="AY669" s="89" t="s">
        <v>96</v>
      </c>
      <c r="AZ669" s="90" t="s">
        <v>21</v>
      </c>
      <c r="BD669" s="89" t="s">
        <v>94</v>
      </c>
      <c r="BE669" s="90">
        <f t="shared" si="185"/>
        <v>0</v>
      </c>
      <c r="BF669" s="89" t="str">
        <f t="shared" si="186"/>
        <v>F13</v>
      </c>
      <c r="BG669" s="89">
        <f t="shared" si="187"/>
        <v>0.0100056046200632</v>
      </c>
      <c r="BH669" s="89" t="s">
        <v>96</v>
      </c>
      <c r="BI669" s="90" t="s">
        <v>23</v>
      </c>
      <c r="BM669" s="89" t="s">
        <v>94</v>
      </c>
      <c r="BN669" s="90">
        <f t="shared" si="188"/>
        <v>0</v>
      </c>
      <c r="BO669" s="89" t="str">
        <f t="shared" si="189"/>
        <v>F13</v>
      </c>
      <c r="BP669" s="89">
        <f t="shared" si="196"/>
        <v>0.0103304424444612</v>
      </c>
      <c r="BQ669" s="89" t="s">
        <v>96</v>
      </c>
      <c r="BR669" s="90" t="s">
        <v>20</v>
      </c>
    </row>
    <row r="670" spans="11:70">
      <c r="K670" s="89" t="s">
        <v>94</v>
      </c>
      <c r="L670" s="90">
        <f t="shared" si="190"/>
        <v>0</v>
      </c>
      <c r="M670" s="90" t="s">
        <v>171</v>
      </c>
      <c r="N670" s="89">
        <f t="shared" si="191"/>
        <v>0.0103605372909633</v>
      </c>
      <c r="O670" s="89" t="s">
        <v>96</v>
      </c>
      <c r="P670" s="90" t="s">
        <v>24</v>
      </c>
      <c r="T670" s="89" t="s">
        <v>94</v>
      </c>
      <c r="U670" s="90">
        <f t="shared" si="177"/>
        <v>0</v>
      </c>
      <c r="V670" s="89" t="str">
        <f t="shared" si="178"/>
        <v>F14</v>
      </c>
      <c r="W670" s="89">
        <f t="shared" si="192"/>
        <v>0.0101042353300386</v>
      </c>
      <c r="X670" s="89" t="s">
        <v>96</v>
      </c>
      <c r="Y670" s="90" t="s">
        <v>19</v>
      </c>
      <c r="AC670" s="89" t="s">
        <v>94</v>
      </c>
      <c r="AD670" s="90">
        <f t="shared" si="179"/>
        <v>0</v>
      </c>
      <c r="AE670" s="89" t="str">
        <f t="shared" si="180"/>
        <v>F14</v>
      </c>
      <c r="AF670" s="89">
        <f t="shared" si="193"/>
        <v>0.0101245921585661</v>
      </c>
      <c r="AG670" s="89" t="s">
        <v>96</v>
      </c>
      <c r="AH670" s="90" t="s">
        <v>25</v>
      </c>
      <c r="AL670" s="89" t="s">
        <v>94</v>
      </c>
      <c r="AM670" s="90">
        <f t="shared" si="181"/>
        <v>0</v>
      </c>
      <c r="AN670" s="89" t="str">
        <f t="shared" si="182"/>
        <v>F14</v>
      </c>
      <c r="AO670" s="89">
        <f t="shared" si="194"/>
        <v>0.0102399485785492</v>
      </c>
      <c r="AP670" s="89" t="s">
        <v>96</v>
      </c>
      <c r="AQ670" s="90" t="s">
        <v>22</v>
      </c>
      <c r="AU670" s="89" t="s">
        <v>94</v>
      </c>
      <c r="AV670" s="90">
        <f t="shared" si="183"/>
        <v>0</v>
      </c>
      <c r="AW670" s="89" t="str">
        <f t="shared" si="184"/>
        <v>F14</v>
      </c>
      <c r="AX670" s="89">
        <f t="shared" si="195"/>
        <v>0.0105385112297558</v>
      </c>
      <c r="AY670" s="89" t="s">
        <v>96</v>
      </c>
      <c r="AZ670" s="90" t="s">
        <v>21</v>
      </c>
      <c r="BD670" s="89" t="s">
        <v>94</v>
      </c>
      <c r="BE670" s="90">
        <f t="shared" si="185"/>
        <v>0</v>
      </c>
      <c r="BF670" s="89" t="str">
        <f t="shared" si="186"/>
        <v>F14</v>
      </c>
      <c r="BG670" s="89">
        <f t="shared" si="187"/>
        <v>0.0102399485785492</v>
      </c>
      <c r="BH670" s="89" t="s">
        <v>96</v>
      </c>
      <c r="BI670" s="90" t="s">
        <v>23</v>
      </c>
      <c r="BM670" s="89" t="s">
        <v>94</v>
      </c>
      <c r="BN670" s="90">
        <f t="shared" si="188"/>
        <v>0</v>
      </c>
      <c r="BO670" s="89" t="str">
        <f t="shared" si="189"/>
        <v>F14</v>
      </c>
      <c r="BP670" s="89">
        <f t="shared" si="196"/>
        <v>0.0105385112297558</v>
      </c>
      <c r="BQ670" s="89" t="s">
        <v>96</v>
      </c>
      <c r="BR670" s="90" t="s">
        <v>20</v>
      </c>
    </row>
    <row r="671" spans="11:70">
      <c r="K671" s="92" t="s">
        <v>94</v>
      </c>
      <c r="L671" s="90">
        <f t="shared" si="190"/>
        <v>0</v>
      </c>
      <c r="M671" s="90" t="s">
        <v>172</v>
      </c>
      <c r="N671" s="89">
        <f t="shared" si="191"/>
        <v>0.0104784533287574</v>
      </c>
      <c r="O671" s="89" t="s">
        <v>96</v>
      </c>
      <c r="P671" s="90" t="s">
        <v>24</v>
      </c>
      <c r="T671" s="89" t="s">
        <v>94</v>
      </c>
      <c r="U671" s="90">
        <f t="shared" si="177"/>
        <v>0</v>
      </c>
      <c r="V671" s="89" t="str">
        <f t="shared" si="178"/>
        <v>F15</v>
      </c>
      <c r="W671" s="89">
        <f t="shared" si="192"/>
        <v>0.0100301767459323</v>
      </c>
      <c r="X671" s="89" t="s">
        <v>96</v>
      </c>
      <c r="Y671" s="90" t="s">
        <v>19</v>
      </c>
      <c r="AC671" s="89" t="s">
        <v>94</v>
      </c>
      <c r="AD671" s="90">
        <f t="shared" si="179"/>
        <v>0</v>
      </c>
      <c r="AE671" s="89" t="str">
        <f t="shared" si="180"/>
        <v>F15</v>
      </c>
      <c r="AF671" s="89">
        <f t="shared" si="193"/>
        <v>0.0106284312664555</v>
      </c>
      <c r="AG671" s="89" t="s">
        <v>96</v>
      </c>
      <c r="AH671" s="90" t="s">
        <v>25</v>
      </c>
      <c r="AL671" s="89" t="s">
        <v>94</v>
      </c>
      <c r="AM671" s="90">
        <f t="shared" si="181"/>
        <v>0</v>
      </c>
      <c r="AN671" s="89" t="str">
        <f t="shared" si="182"/>
        <v>F15</v>
      </c>
      <c r="AO671" s="89">
        <f t="shared" si="194"/>
        <v>0.0103813058891921</v>
      </c>
      <c r="AP671" s="89" t="s">
        <v>96</v>
      </c>
      <c r="AQ671" s="90" t="s">
        <v>22</v>
      </c>
      <c r="AU671" s="89" t="s">
        <v>94</v>
      </c>
      <c r="AV671" s="90">
        <f t="shared" si="183"/>
        <v>0</v>
      </c>
      <c r="AW671" s="89" t="str">
        <f t="shared" si="184"/>
        <v>F15</v>
      </c>
      <c r="AX671" s="89">
        <f t="shared" si="195"/>
        <v>0.0106343067495129</v>
      </c>
      <c r="AY671" s="89" t="s">
        <v>96</v>
      </c>
      <c r="AZ671" s="90" t="s">
        <v>21</v>
      </c>
      <c r="BD671" s="89" t="s">
        <v>94</v>
      </c>
      <c r="BE671" s="90">
        <f t="shared" si="185"/>
        <v>0</v>
      </c>
      <c r="BF671" s="89" t="str">
        <f t="shared" si="186"/>
        <v>F15</v>
      </c>
      <c r="BG671" s="89">
        <f t="shared" si="187"/>
        <v>0.0103813058891921</v>
      </c>
      <c r="BH671" s="89" t="s">
        <v>96</v>
      </c>
      <c r="BI671" s="90" t="s">
        <v>23</v>
      </c>
      <c r="BM671" s="89" t="s">
        <v>94</v>
      </c>
      <c r="BN671" s="90">
        <f t="shared" si="188"/>
        <v>0</v>
      </c>
      <c r="BO671" s="89" t="str">
        <f t="shared" si="189"/>
        <v>F15</v>
      </c>
      <c r="BP671" s="89">
        <f t="shared" si="196"/>
        <v>0.0106343067495129</v>
      </c>
      <c r="BQ671" s="89" t="s">
        <v>96</v>
      </c>
      <c r="BR671" s="90" t="s">
        <v>20</v>
      </c>
    </row>
    <row r="672" spans="11:70">
      <c r="K672" s="89" t="s">
        <v>94</v>
      </c>
      <c r="L672" s="90">
        <f t="shared" si="190"/>
        <v>0</v>
      </c>
      <c r="M672" s="90" t="s">
        <v>173</v>
      </c>
      <c r="N672" s="89">
        <f t="shared" si="191"/>
        <v>0.0105543133150902</v>
      </c>
      <c r="O672" s="89" t="s">
        <v>96</v>
      </c>
      <c r="P672" s="90" t="s">
        <v>24</v>
      </c>
      <c r="T672" s="89" t="s">
        <v>94</v>
      </c>
      <c r="U672" s="90">
        <f t="shared" ref="U672:U735" si="197">L672</f>
        <v>0</v>
      </c>
      <c r="V672" s="89" t="str">
        <f t="shared" ref="V672:V735" si="198">M672</f>
        <v>F16</v>
      </c>
      <c r="W672" s="89">
        <f t="shared" si="192"/>
        <v>0.0099792732136525</v>
      </c>
      <c r="X672" s="89" t="s">
        <v>96</v>
      </c>
      <c r="Y672" s="90" t="s">
        <v>19</v>
      </c>
      <c r="AC672" s="89" t="s">
        <v>94</v>
      </c>
      <c r="AD672" s="90">
        <f t="shared" ref="AD672:AD735" si="199">U672</f>
        <v>0</v>
      </c>
      <c r="AE672" s="89" t="str">
        <f t="shared" ref="AE672:AE735" si="200">V672</f>
        <v>F16</v>
      </c>
      <c r="AF672" s="89">
        <f t="shared" si="193"/>
        <v>0.0108743339662005</v>
      </c>
      <c r="AG672" s="89" t="s">
        <v>96</v>
      </c>
      <c r="AH672" s="90" t="s">
        <v>25</v>
      </c>
      <c r="AL672" s="89" t="s">
        <v>94</v>
      </c>
      <c r="AM672" s="90">
        <f t="shared" ref="AM672:AM735" si="201">AD672</f>
        <v>0</v>
      </c>
      <c r="AN672" s="89" t="str">
        <f t="shared" ref="AN672:AN735" si="202">AE672</f>
        <v>F16</v>
      </c>
      <c r="AO672" s="89">
        <f t="shared" si="194"/>
        <v>0.0104341093929223</v>
      </c>
      <c r="AP672" s="89" t="s">
        <v>96</v>
      </c>
      <c r="AQ672" s="90" t="s">
        <v>22</v>
      </c>
      <c r="AU672" s="89" t="s">
        <v>94</v>
      </c>
      <c r="AV672" s="90">
        <f t="shared" ref="AV672:AV735" si="203">AM672</f>
        <v>0</v>
      </c>
      <c r="AW672" s="89" t="str">
        <f t="shared" ref="AW672:AW735" si="204">AN672</f>
        <v>F16</v>
      </c>
      <c r="AX672" s="89">
        <f t="shared" si="195"/>
        <v>0.0106626803306411</v>
      </c>
      <c r="AY672" s="89" t="s">
        <v>96</v>
      </c>
      <c r="AZ672" s="90" t="s">
        <v>21</v>
      </c>
      <c r="BD672" s="89" t="s">
        <v>94</v>
      </c>
      <c r="BE672" s="90">
        <f t="shared" ref="BE672:BE735" si="205">AV672</f>
        <v>0</v>
      </c>
      <c r="BF672" s="89" t="str">
        <f t="shared" ref="BF672:BF735" si="206">AW672</f>
        <v>F16</v>
      </c>
      <c r="BG672" s="89">
        <f t="shared" ref="BG672:BG735" si="207">AO672</f>
        <v>0.0104341093929223</v>
      </c>
      <c r="BH672" s="89" t="s">
        <v>96</v>
      </c>
      <c r="BI672" s="90" t="s">
        <v>23</v>
      </c>
      <c r="BM672" s="89" t="s">
        <v>94</v>
      </c>
      <c r="BN672" s="90">
        <f t="shared" ref="BN672:BN735" si="208">BE672</f>
        <v>0</v>
      </c>
      <c r="BO672" s="89" t="str">
        <f t="shared" ref="BO672:BO735" si="209">BF672</f>
        <v>F16</v>
      </c>
      <c r="BP672" s="89">
        <f t="shared" si="196"/>
        <v>0.0106626803306411</v>
      </c>
      <c r="BQ672" s="89" t="s">
        <v>96</v>
      </c>
      <c r="BR672" s="90" t="s">
        <v>20</v>
      </c>
    </row>
    <row r="673" spans="11:70">
      <c r="K673" s="89" t="s">
        <v>94</v>
      </c>
      <c r="L673" s="90">
        <f t="shared" ref="L673:L703" si="210">L672</f>
        <v>0</v>
      </c>
      <c r="M673" s="90" t="s">
        <v>174</v>
      </c>
      <c r="N673" s="89">
        <f t="shared" si="191"/>
        <v>0.0106052685667944</v>
      </c>
      <c r="O673" s="89" t="s">
        <v>96</v>
      </c>
      <c r="P673" s="90" t="s">
        <v>24</v>
      </c>
      <c r="T673" s="89" t="s">
        <v>94</v>
      </c>
      <c r="U673" s="90">
        <f t="shared" si="197"/>
        <v>0</v>
      </c>
      <c r="V673" s="89" t="str">
        <f t="shared" si="198"/>
        <v>F17</v>
      </c>
      <c r="W673" s="89">
        <f t="shared" si="192"/>
        <v>0.00992119731390353</v>
      </c>
      <c r="X673" s="89" t="s">
        <v>96</v>
      </c>
      <c r="Y673" s="90" t="s">
        <v>19</v>
      </c>
      <c r="AC673" s="89" t="s">
        <v>94</v>
      </c>
      <c r="AD673" s="90">
        <f t="shared" si="199"/>
        <v>0</v>
      </c>
      <c r="AE673" s="89" t="str">
        <f t="shared" si="200"/>
        <v>F17</v>
      </c>
      <c r="AF673" s="89">
        <f t="shared" si="193"/>
        <v>0.0109605224681226</v>
      </c>
      <c r="AG673" s="89" t="s">
        <v>96</v>
      </c>
      <c r="AH673" s="90" t="s">
        <v>25</v>
      </c>
      <c r="AL673" s="89" t="s">
        <v>94</v>
      </c>
      <c r="AM673" s="90">
        <f t="shared" si="201"/>
        <v>0</v>
      </c>
      <c r="AN673" s="89" t="str">
        <f t="shared" si="202"/>
        <v>F17</v>
      </c>
      <c r="AO673" s="89">
        <f t="shared" si="194"/>
        <v>0.0104276535104594</v>
      </c>
      <c r="AP673" s="89" t="s">
        <v>96</v>
      </c>
      <c r="AQ673" s="90" t="s">
        <v>22</v>
      </c>
      <c r="AU673" s="89" t="s">
        <v>94</v>
      </c>
      <c r="AV673" s="90">
        <f t="shared" si="203"/>
        <v>0</v>
      </c>
      <c r="AW673" s="89" t="str">
        <f t="shared" si="204"/>
        <v>F17</v>
      </c>
      <c r="AX673" s="89">
        <f t="shared" si="195"/>
        <v>0.0106801137608188</v>
      </c>
      <c r="AY673" s="89" t="s">
        <v>96</v>
      </c>
      <c r="AZ673" s="90" t="s">
        <v>21</v>
      </c>
      <c r="BD673" s="89" t="s">
        <v>94</v>
      </c>
      <c r="BE673" s="90">
        <f t="shared" si="205"/>
        <v>0</v>
      </c>
      <c r="BF673" s="89" t="str">
        <f t="shared" si="206"/>
        <v>F17</v>
      </c>
      <c r="BG673" s="89">
        <f t="shared" si="207"/>
        <v>0.0104276535104594</v>
      </c>
      <c r="BH673" s="89" t="s">
        <v>96</v>
      </c>
      <c r="BI673" s="90" t="s">
        <v>23</v>
      </c>
      <c r="BM673" s="89" t="s">
        <v>94</v>
      </c>
      <c r="BN673" s="90">
        <f t="shared" si="208"/>
        <v>0</v>
      </c>
      <c r="BO673" s="89" t="str">
        <f t="shared" si="209"/>
        <v>F17</v>
      </c>
      <c r="BP673" s="89">
        <f t="shared" si="196"/>
        <v>0.0106801137608188</v>
      </c>
      <c r="BQ673" s="89" t="s">
        <v>96</v>
      </c>
      <c r="BR673" s="90" t="s">
        <v>20</v>
      </c>
    </row>
    <row r="674" spans="11:70">
      <c r="K674" s="89" t="s">
        <v>94</v>
      </c>
      <c r="L674" s="90">
        <f t="shared" si="210"/>
        <v>0</v>
      </c>
      <c r="M674" s="90" t="s">
        <v>175</v>
      </c>
      <c r="N674" s="89">
        <f t="shared" si="191"/>
        <v>0.0106165675744802</v>
      </c>
      <c r="O674" s="89" t="s">
        <v>96</v>
      </c>
      <c r="P674" s="90" t="s">
        <v>24</v>
      </c>
      <c r="T674" s="89" t="s">
        <v>94</v>
      </c>
      <c r="U674" s="90">
        <f t="shared" si="197"/>
        <v>0</v>
      </c>
      <c r="V674" s="89" t="str">
        <f t="shared" si="198"/>
        <v>F18</v>
      </c>
      <c r="W674" s="89">
        <f t="shared" si="192"/>
        <v>0.00993464191061692</v>
      </c>
      <c r="X674" s="89" t="s">
        <v>96</v>
      </c>
      <c r="Y674" s="90" t="s">
        <v>19</v>
      </c>
      <c r="AC674" s="89" t="s">
        <v>94</v>
      </c>
      <c r="AD674" s="90">
        <f t="shared" si="199"/>
        <v>0</v>
      </c>
      <c r="AE674" s="89" t="str">
        <f t="shared" si="200"/>
        <v>F18</v>
      </c>
      <c r="AF674" s="89">
        <f t="shared" si="193"/>
        <v>0.0109452730566594</v>
      </c>
      <c r="AG674" s="89" t="s">
        <v>96</v>
      </c>
      <c r="AH674" s="90" t="s">
        <v>25</v>
      </c>
      <c r="AL674" s="89" t="s">
        <v>94</v>
      </c>
      <c r="AM674" s="90">
        <f t="shared" si="201"/>
        <v>0</v>
      </c>
      <c r="AN674" s="89" t="str">
        <f t="shared" si="202"/>
        <v>F18</v>
      </c>
      <c r="AO674" s="89">
        <f t="shared" si="194"/>
        <v>0.0103871414309168</v>
      </c>
      <c r="AP674" s="89" t="s">
        <v>96</v>
      </c>
      <c r="AQ674" s="90" t="s">
        <v>22</v>
      </c>
      <c r="AU674" s="89" t="s">
        <v>94</v>
      </c>
      <c r="AV674" s="90">
        <f t="shared" si="203"/>
        <v>0</v>
      </c>
      <c r="AW674" s="89" t="str">
        <f t="shared" si="204"/>
        <v>F18</v>
      </c>
      <c r="AX674" s="89">
        <f t="shared" si="195"/>
        <v>0.01064638062097</v>
      </c>
      <c r="AY674" s="89" t="s">
        <v>96</v>
      </c>
      <c r="AZ674" s="90" t="s">
        <v>21</v>
      </c>
      <c r="BD674" s="89" t="s">
        <v>94</v>
      </c>
      <c r="BE674" s="90">
        <f t="shared" si="205"/>
        <v>0</v>
      </c>
      <c r="BF674" s="89" t="str">
        <f t="shared" si="206"/>
        <v>F18</v>
      </c>
      <c r="BG674" s="89">
        <f t="shared" si="207"/>
        <v>0.0103871414309168</v>
      </c>
      <c r="BH674" s="89" t="s">
        <v>96</v>
      </c>
      <c r="BI674" s="90" t="s">
        <v>23</v>
      </c>
      <c r="BM674" s="89" t="s">
        <v>94</v>
      </c>
      <c r="BN674" s="90">
        <f t="shared" si="208"/>
        <v>0</v>
      </c>
      <c r="BO674" s="89" t="str">
        <f t="shared" si="209"/>
        <v>F18</v>
      </c>
      <c r="BP674" s="89">
        <f t="shared" si="196"/>
        <v>0.01064638062097</v>
      </c>
      <c r="BQ674" s="89" t="s">
        <v>96</v>
      </c>
      <c r="BR674" s="90" t="s">
        <v>20</v>
      </c>
    </row>
    <row r="675" spans="11:70">
      <c r="K675" s="92" t="s">
        <v>94</v>
      </c>
      <c r="L675" s="90">
        <f t="shared" si="210"/>
        <v>0</v>
      </c>
      <c r="M675" s="90" t="s">
        <v>176</v>
      </c>
      <c r="N675" s="89">
        <f t="shared" si="191"/>
        <v>0.010608110966277</v>
      </c>
      <c r="O675" s="89" t="s">
        <v>96</v>
      </c>
      <c r="P675" s="90" t="s">
        <v>24</v>
      </c>
      <c r="T675" s="89" t="s">
        <v>94</v>
      </c>
      <c r="U675" s="90">
        <f t="shared" si="197"/>
        <v>0</v>
      </c>
      <c r="V675" s="89" t="str">
        <f t="shared" si="198"/>
        <v>F19</v>
      </c>
      <c r="W675" s="89">
        <f t="shared" si="192"/>
        <v>0.0101732144504731</v>
      </c>
      <c r="X675" s="89" t="s">
        <v>96</v>
      </c>
      <c r="Y675" s="90" t="s">
        <v>19</v>
      </c>
      <c r="AC675" s="89" t="s">
        <v>94</v>
      </c>
      <c r="AD675" s="90">
        <f t="shared" si="199"/>
        <v>0</v>
      </c>
      <c r="AE675" s="89" t="str">
        <f t="shared" si="200"/>
        <v>F19</v>
      </c>
      <c r="AF675" s="89">
        <f t="shared" si="193"/>
        <v>0.0109063902844793</v>
      </c>
      <c r="AG675" s="89" t="s">
        <v>96</v>
      </c>
      <c r="AH675" s="90" t="s">
        <v>25</v>
      </c>
      <c r="AL675" s="89" t="s">
        <v>94</v>
      </c>
      <c r="AM675" s="90">
        <f t="shared" si="201"/>
        <v>0</v>
      </c>
      <c r="AN675" s="89" t="str">
        <f t="shared" si="202"/>
        <v>F19</v>
      </c>
      <c r="AO675" s="89">
        <f t="shared" si="194"/>
        <v>0.0104000813333372</v>
      </c>
      <c r="AP675" s="89" t="s">
        <v>96</v>
      </c>
      <c r="AQ675" s="90" t="s">
        <v>22</v>
      </c>
      <c r="AU675" s="89" t="s">
        <v>94</v>
      </c>
      <c r="AV675" s="90">
        <f t="shared" si="203"/>
        <v>0</v>
      </c>
      <c r="AW675" s="89" t="str">
        <f t="shared" si="204"/>
        <v>F19</v>
      </c>
      <c r="AX675" s="89">
        <f t="shared" si="195"/>
        <v>0.010656165888631</v>
      </c>
      <c r="AY675" s="89" t="s">
        <v>96</v>
      </c>
      <c r="AZ675" s="90" t="s">
        <v>21</v>
      </c>
      <c r="BD675" s="89" t="s">
        <v>94</v>
      </c>
      <c r="BE675" s="90">
        <f t="shared" si="205"/>
        <v>0</v>
      </c>
      <c r="BF675" s="89" t="str">
        <f t="shared" si="206"/>
        <v>F19</v>
      </c>
      <c r="BG675" s="89">
        <f t="shared" si="207"/>
        <v>0.0104000813333372</v>
      </c>
      <c r="BH675" s="89" t="s">
        <v>96</v>
      </c>
      <c r="BI675" s="90" t="s">
        <v>23</v>
      </c>
      <c r="BM675" s="89" t="s">
        <v>94</v>
      </c>
      <c r="BN675" s="90">
        <f t="shared" si="208"/>
        <v>0</v>
      </c>
      <c r="BO675" s="89" t="str">
        <f t="shared" si="209"/>
        <v>F19</v>
      </c>
      <c r="BP675" s="89">
        <f t="shared" si="196"/>
        <v>0.010656165888631</v>
      </c>
      <c r="BQ675" s="89" t="s">
        <v>96</v>
      </c>
      <c r="BR675" s="90" t="s">
        <v>20</v>
      </c>
    </row>
    <row r="676" spans="11:70">
      <c r="K676" s="89" t="s">
        <v>94</v>
      </c>
      <c r="L676" s="90">
        <f t="shared" si="210"/>
        <v>0</v>
      </c>
      <c r="M676" s="90" t="s">
        <v>177</v>
      </c>
      <c r="N676" s="89">
        <f t="shared" si="191"/>
        <v>0.0105938077740437</v>
      </c>
      <c r="O676" s="89" t="s">
        <v>96</v>
      </c>
      <c r="P676" s="90" t="s">
        <v>24</v>
      </c>
      <c r="T676" s="89" t="s">
        <v>94</v>
      </c>
      <c r="U676" s="90">
        <f t="shared" si="197"/>
        <v>0</v>
      </c>
      <c r="V676" s="89" t="str">
        <f t="shared" si="198"/>
        <v>F20</v>
      </c>
      <c r="W676" s="89">
        <f t="shared" si="192"/>
        <v>0.0104395391021615</v>
      </c>
      <c r="X676" s="89" t="s">
        <v>96</v>
      </c>
      <c r="Y676" s="90" t="s">
        <v>19</v>
      </c>
      <c r="AC676" s="89" t="s">
        <v>94</v>
      </c>
      <c r="AD676" s="90">
        <f t="shared" si="199"/>
        <v>0</v>
      </c>
      <c r="AE676" s="89" t="str">
        <f t="shared" si="200"/>
        <v>F20</v>
      </c>
      <c r="AF676" s="89">
        <f t="shared" si="193"/>
        <v>0.0108242416247828</v>
      </c>
      <c r="AG676" s="89" t="s">
        <v>96</v>
      </c>
      <c r="AH676" s="90" t="s">
        <v>25</v>
      </c>
      <c r="AL676" s="89" t="s">
        <v>94</v>
      </c>
      <c r="AM676" s="90">
        <f t="shared" si="201"/>
        <v>0</v>
      </c>
      <c r="AN676" s="89" t="str">
        <f t="shared" si="202"/>
        <v>F20</v>
      </c>
      <c r="AO676" s="89">
        <f t="shared" si="194"/>
        <v>0.0104666322888045</v>
      </c>
      <c r="AP676" s="89" t="s">
        <v>96</v>
      </c>
      <c r="AQ676" s="90" t="s">
        <v>22</v>
      </c>
      <c r="AU676" s="89" t="s">
        <v>94</v>
      </c>
      <c r="AV676" s="90">
        <f t="shared" si="203"/>
        <v>0</v>
      </c>
      <c r="AW676" s="89" t="str">
        <f t="shared" si="204"/>
        <v>F20</v>
      </c>
      <c r="AX676" s="89">
        <f t="shared" si="195"/>
        <v>0.0107829867197916</v>
      </c>
      <c r="AY676" s="89" t="s">
        <v>96</v>
      </c>
      <c r="AZ676" s="90" t="s">
        <v>21</v>
      </c>
      <c r="BD676" s="89" t="s">
        <v>94</v>
      </c>
      <c r="BE676" s="90">
        <f t="shared" si="205"/>
        <v>0</v>
      </c>
      <c r="BF676" s="89" t="str">
        <f t="shared" si="206"/>
        <v>F20</v>
      </c>
      <c r="BG676" s="89">
        <f t="shared" si="207"/>
        <v>0.0104666322888045</v>
      </c>
      <c r="BH676" s="89" t="s">
        <v>96</v>
      </c>
      <c r="BI676" s="90" t="s">
        <v>23</v>
      </c>
      <c r="BM676" s="89" t="s">
        <v>94</v>
      </c>
      <c r="BN676" s="90">
        <f t="shared" si="208"/>
        <v>0</v>
      </c>
      <c r="BO676" s="89" t="str">
        <f t="shared" si="209"/>
        <v>F20</v>
      </c>
      <c r="BP676" s="89">
        <f t="shared" si="196"/>
        <v>0.0107829867197916</v>
      </c>
      <c r="BQ676" s="89" t="s">
        <v>96</v>
      </c>
      <c r="BR676" s="90" t="s">
        <v>20</v>
      </c>
    </row>
    <row r="677" spans="11:70">
      <c r="K677" s="89" t="s">
        <v>94</v>
      </c>
      <c r="L677" s="90">
        <f t="shared" si="210"/>
        <v>0</v>
      </c>
      <c r="M677" s="90" t="s">
        <v>178</v>
      </c>
      <c r="N677" s="89">
        <f t="shared" si="191"/>
        <v>0.0106029519197713</v>
      </c>
      <c r="O677" s="89" t="s">
        <v>96</v>
      </c>
      <c r="P677" s="90" t="s">
        <v>24</v>
      </c>
      <c r="T677" s="89" t="s">
        <v>94</v>
      </c>
      <c r="U677" s="90">
        <f t="shared" si="197"/>
        <v>0</v>
      </c>
      <c r="V677" s="89" t="str">
        <f t="shared" si="198"/>
        <v>F21</v>
      </c>
      <c r="W677" s="89">
        <f t="shared" si="192"/>
        <v>0.0105294976266661</v>
      </c>
      <c r="X677" s="89" t="s">
        <v>96</v>
      </c>
      <c r="Y677" s="90" t="s">
        <v>19</v>
      </c>
      <c r="AC677" s="89" t="s">
        <v>94</v>
      </c>
      <c r="AD677" s="90">
        <f t="shared" si="199"/>
        <v>0</v>
      </c>
      <c r="AE677" s="89" t="str">
        <f t="shared" si="200"/>
        <v>F21</v>
      </c>
      <c r="AF677" s="89">
        <f t="shared" si="193"/>
        <v>0.0107461881281853</v>
      </c>
      <c r="AG677" s="89" t="s">
        <v>96</v>
      </c>
      <c r="AH677" s="90" t="s">
        <v>25</v>
      </c>
      <c r="AL677" s="89" t="s">
        <v>94</v>
      </c>
      <c r="AM677" s="90">
        <f t="shared" si="201"/>
        <v>0</v>
      </c>
      <c r="AN677" s="89" t="str">
        <f t="shared" si="202"/>
        <v>F21</v>
      </c>
      <c r="AO677" s="89">
        <f t="shared" si="194"/>
        <v>0.0105332942772517</v>
      </c>
      <c r="AP677" s="89" t="s">
        <v>96</v>
      </c>
      <c r="AQ677" s="90" t="s">
        <v>22</v>
      </c>
      <c r="AU677" s="89" t="s">
        <v>94</v>
      </c>
      <c r="AV677" s="90">
        <f t="shared" si="203"/>
        <v>0</v>
      </c>
      <c r="AW677" s="89" t="str">
        <f t="shared" si="204"/>
        <v>F21</v>
      </c>
      <c r="AX677" s="89">
        <f t="shared" si="195"/>
        <v>0.010946161852612</v>
      </c>
      <c r="AY677" s="89" t="s">
        <v>96</v>
      </c>
      <c r="AZ677" s="90" t="s">
        <v>21</v>
      </c>
      <c r="BD677" s="89" t="s">
        <v>94</v>
      </c>
      <c r="BE677" s="90">
        <f t="shared" si="205"/>
        <v>0</v>
      </c>
      <c r="BF677" s="89" t="str">
        <f t="shared" si="206"/>
        <v>F21</v>
      </c>
      <c r="BG677" s="89">
        <f t="shared" si="207"/>
        <v>0.0105332942772517</v>
      </c>
      <c r="BH677" s="89" t="s">
        <v>96</v>
      </c>
      <c r="BI677" s="90" t="s">
        <v>23</v>
      </c>
      <c r="BM677" s="89" t="s">
        <v>94</v>
      </c>
      <c r="BN677" s="90">
        <f t="shared" si="208"/>
        <v>0</v>
      </c>
      <c r="BO677" s="89" t="str">
        <f t="shared" si="209"/>
        <v>F21</v>
      </c>
      <c r="BP677" s="89">
        <f t="shared" si="196"/>
        <v>0.010946161852612</v>
      </c>
      <c r="BQ677" s="89" t="s">
        <v>96</v>
      </c>
      <c r="BR677" s="90" t="s">
        <v>20</v>
      </c>
    </row>
    <row r="678" spans="11:70">
      <c r="K678" s="89" t="s">
        <v>94</v>
      </c>
      <c r="L678" s="90">
        <f t="shared" si="210"/>
        <v>0</v>
      </c>
      <c r="M678" s="90" t="s">
        <v>179</v>
      </c>
      <c r="N678" s="89">
        <f t="shared" si="191"/>
        <v>0.0106499947189476</v>
      </c>
      <c r="O678" s="89" t="s">
        <v>96</v>
      </c>
      <c r="P678" s="90" t="s">
        <v>24</v>
      </c>
      <c r="T678" s="89" t="s">
        <v>94</v>
      </c>
      <c r="U678" s="90">
        <f t="shared" si="197"/>
        <v>0</v>
      </c>
      <c r="V678" s="89" t="str">
        <f t="shared" si="198"/>
        <v>F22</v>
      </c>
      <c r="W678" s="89">
        <f t="shared" si="192"/>
        <v>0.0104509545147346</v>
      </c>
      <c r="X678" s="89" t="s">
        <v>96</v>
      </c>
      <c r="Y678" s="90" t="s">
        <v>19</v>
      </c>
      <c r="AC678" s="89" t="s">
        <v>94</v>
      </c>
      <c r="AD678" s="90">
        <f t="shared" si="199"/>
        <v>0</v>
      </c>
      <c r="AE678" s="89" t="str">
        <f t="shared" si="200"/>
        <v>F22</v>
      </c>
      <c r="AF678" s="89">
        <f t="shared" si="193"/>
        <v>0.010743373856073</v>
      </c>
      <c r="AG678" s="89" t="s">
        <v>96</v>
      </c>
      <c r="AH678" s="90" t="s">
        <v>25</v>
      </c>
      <c r="AL678" s="89" t="s">
        <v>94</v>
      </c>
      <c r="AM678" s="90">
        <f t="shared" si="201"/>
        <v>0</v>
      </c>
      <c r="AN678" s="89" t="str">
        <f t="shared" si="202"/>
        <v>F22</v>
      </c>
      <c r="AO678" s="89">
        <f t="shared" si="194"/>
        <v>0.0105724394852788</v>
      </c>
      <c r="AP678" s="89" t="s">
        <v>96</v>
      </c>
      <c r="AQ678" s="90" t="s">
        <v>22</v>
      </c>
      <c r="AU678" s="89" t="s">
        <v>94</v>
      </c>
      <c r="AV678" s="90">
        <f t="shared" si="203"/>
        <v>0</v>
      </c>
      <c r="AW678" s="89" t="str">
        <f t="shared" si="204"/>
        <v>F22</v>
      </c>
      <c r="AX678" s="89">
        <f t="shared" si="195"/>
        <v>0.0111347269501046</v>
      </c>
      <c r="AY678" s="89" t="s">
        <v>96</v>
      </c>
      <c r="AZ678" s="90" t="s">
        <v>21</v>
      </c>
      <c r="BD678" s="89" t="s">
        <v>94</v>
      </c>
      <c r="BE678" s="90">
        <f t="shared" si="205"/>
        <v>0</v>
      </c>
      <c r="BF678" s="89" t="str">
        <f t="shared" si="206"/>
        <v>F22</v>
      </c>
      <c r="BG678" s="89">
        <f t="shared" si="207"/>
        <v>0.0105724394852788</v>
      </c>
      <c r="BH678" s="89" t="s">
        <v>96</v>
      </c>
      <c r="BI678" s="90" t="s">
        <v>23</v>
      </c>
      <c r="BM678" s="89" t="s">
        <v>94</v>
      </c>
      <c r="BN678" s="90">
        <f t="shared" si="208"/>
        <v>0</v>
      </c>
      <c r="BO678" s="89" t="str">
        <f t="shared" si="209"/>
        <v>F22</v>
      </c>
      <c r="BP678" s="89">
        <f t="shared" si="196"/>
        <v>0.0111347269501046</v>
      </c>
      <c r="BQ678" s="89" t="s">
        <v>96</v>
      </c>
      <c r="BR678" s="90" t="s">
        <v>20</v>
      </c>
    </row>
    <row r="679" spans="11:70">
      <c r="K679" s="93" t="s">
        <v>94</v>
      </c>
      <c r="L679" s="90">
        <f t="shared" si="210"/>
        <v>0</v>
      </c>
      <c r="M679" s="90" t="s">
        <v>180</v>
      </c>
      <c r="N679" s="89">
        <f t="shared" si="191"/>
        <v>0.0107286089170435</v>
      </c>
      <c r="O679" s="94" t="s">
        <v>96</v>
      </c>
      <c r="P679" s="90" t="s">
        <v>24</v>
      </c>
      <c r="T679" s="89" t="s">
        <v>94</v>
      </c>
      <c r="U679" s="90">
        <f t="shared" si="197"/>
        <v>0</v>
      </c>
      <c r="V679" s="89" t="str">
        <f t="shared" si="198"/>
        <v>F23</v>
      </c>
      <c r="W679" s="89">
        <f t="shared" si="192"/>
        <v>0.010240244057547</v>
      </c>
      <c r="X679" s="94" t="s">
        <v>96</v>
      </c>
      <c r="Y679" s="90" t="s">
        <v>19</v>
      </c>
      <c r="AC679" s="89" t="s">
        <v>94</v>
      </c>
      <c r="AD679" s="90">
        <f t="shared" si="199"/>
        <v>0</v>
      </c>
      <c r="AE679" s="89" t="str">
        <f t="shared" si="200"/>
        <v>F23</v>
      </c>
      <c r="AF679" s="89">
        <f t="shared" si="193"/>
        <v>0.0109657673124447</v>
      </c>
      <c r="AG679" s="94" t="s">
        <v>96</v>
      </c>
      <c r="AH679" s="90" t="s">
        <v>25</v>
      </c>
      <c r="AL679" s="89" t="s">
        <v>94</v>
      </c>
      <c r="AM679" s="90">
        <f t="shared" si="201"/>
        <v>0</v>
      </c>
      <c r="AN679" s="89" t="str">
        <f t="shared" si="202"/>
        <v>F23</v>
      </c>
      <c r="AO679" s="89">
        <f t="shared" si="194"/>
        <v>0.0106351320566266</v>
      </c>
      <c r="AP679" s="94" t="s">
        <v>96</v>
      </c>
      <c r="AQ679" s="90" t="s">
        <v>22</v>
      </c>
      <c r="AU679" s="89" t="s">
        <v>94</v>
      </c>
      <c r="AV679" s="90">
        <f t="shared" si="203"/>
        <v>0</v>
      </c>
      <c r="AW679" s="89" t="str">
        <f t="shared" si="204"/>
        <v>F23</v>
      </c>
      <c r="AX679" s="89">
        <f t="shared" si="195"/>
        <v>0.0114198689107316</v>
      </c>
      <c r="AY679" s="94" t="s">
        <v>96</v>
      </c>
      <c r="AZ679" s="90" t="s">
        <v>21</v>
      </c>
      <c r="BD679" s="89" t="s">
        <v>94</v>
      </c>
      <c r="BE679" s="90">
        <f t="shared" si="205"/>
        <v>0</v>
      </c>
      <c r="BF679" s="89" t="str">
        <f t="shared" si="206"/>
        <v>F23</v>
      </c>
      <c r="BG679" s="89">
        <f t="shared" si="207"/>
        <v>0.0106351320566266</v>
      </c>
      <c r="BH679" s="94" t="s">
        <v>96</v>
      </c>
      <c r="BI679" s="90" t="s">
        <v>23</v>
      </c>
      <c r="BM679" s="89" t="s">
        <v>94</v>
      </c>
      <c r="BN679" s="90">
        <f t="shared" si="208"/>
        <v>0</v>
      </c>
      <c r="BO679" s="89" t="str">
        <f t="shared" si="209"/>
        <v>F23</v>
      </c>
      <c r="BP679" s="89">
        <f t="shared" si="196"/>
        <v>0.0114198689107316</v>
      </c>
      <c r="BQ679" s="94" t="s">
        <v>96</v>
      </c>
      <c r="BR679" s="90" t="s">
        <v>20</v>
      </c>
    </row>
    <row r="680" spans="11:70">
      <c r="K680" s="89" t="s">
        <v>94</v>
      </c>
      <c r="L680" s="90">
        <f t="shared" si="210"/>
        <v>0</v>
      </c>
      <c r="M680" s="90" t="s">
        <v>181</v>
      </c>
      <c r="N680" s="89">
        <f t="shared" si="191"/>
        <v>0.0116721656639418</v>
      </c>
      <c r="O680" s="89" t="s">
        <v>96</v>
      </c>
      <c r="P680" s="90" t="s">
        <v>24</v>
      </c>
      <c r="T680" s="89" t="s">
        <v>94</v>
      </c>
      <c r="U680" s="90">
        <f t="shared" si="197"/>
        <v>0</v>
      </c>
      <c r="V680" s="89" t="str">
        <f t="shared" si="198"/>
        <v>W0</v>
      </c>
      <c r="W680" s="89">
        <f t="shared" si="192"/>
        <v>0.013746547699084</v>
      </c>
      <c r="X680" s="89" t="s">
        <v>96</v>
      </c>
      <c r="Y680" s="90" t="s">
        <v>19</v>
      </c>
      <c r="AC680" s="89" t="s">
        <v>94</v>
      </c>
      <c r="AD680" s="90">
        <f t="shared" si="199"/>
        <v>0</v>
      </c>
      <c r="AE680" s="89" t="str">
        <f t="shared" si="200"/>
        <v>W0</v>
      </c>
      <c r="AF680" s="89">
        <f t="shared" si="193"/>
        <v>0.0134361007747033</v>
      </c>
      <c r="AG680" s="89" t="s">
        <v>96</v>
      </c>
      <c r="AH680" s="90" t="s">
        <v>25</v>
      </c>
      <c r="AL680" s="89" t="s">
        <v>94</v>
      </c>
      <c r="AM680" s="90">
        <f t="shared" si="201"/>
        <v>0</v>
      </c>
      <c r="AN680" s="89" t="str">
        <f t="shared" si="202"/>
        <v>W0</v>
      </c>
      <c r="AO680" s="89">
        <f t="shared" si="194"/>
        <v>0.0130605786484265</v>
      </c>
      <c r="AP680" s="89" t="s">
        <v>96</v>
      </c>
      <c r="AQ680" s="90" t="s">
        <v>22</v>
      </c>
      <c r="AU680" s="89" t="s">
        <v>94</v>
      </c>
      <c r="AV680" s="90">
        <f t="shared" si="203"/>
        <v>0</v>
      </c>
      <c r="AW680" s="89" t="str">
        <f t="shared" si="204"/>
        <v>W0</v>
      </c>
      <c r="AX680" s="89">
        <f t="shared" si="195"/>
        <v>0.0127055580665203</v>
      </c>
      <c r="AY680" s="89" t="s">
        <v>96</v>
      </c>
      <c r="AZ680" s="90" t="s">
        <v>21</v>
      </c>
      <c r="BD680" s="89" t="s">
        <v>94</v>
      </c>
      <c r="BE680" s="90">
        <f t="shared" si="205"/>
        <v>0</v>
      </c>
      <c r="BF680" s="89" t="str">
        <f t="shared" si="206"/>
        <v>W0</v>
      </c>
      <c r="BG680" s="89">
        <f t="shared" si="207"/>
        <v>0.0130605786484265</v>
      </c>
      <c r="BH680" s="89" t="s">
        <v>96</v>
      </c>
      <c r="BI680" s="90" t="s">
        <v>23</v>
      </c>
      <c r="BM680" s="89" t="s">
        <v>94</v>
      </c>
      <c r="BN680" s="90">
        <f t="shared" si="208"/>
        <v>0</v>
      </c>
      <c r="BO680" s="89" t="str">
        <f t="shared" si="209"/>
        <v>W0</v>
      </c>
      <c r="BP680" s="89">
        <f t="shared" si="196"/>
        <v>0.0127055580665203</v>
      </c>
      <c r="BQ680" s="89" t="s">
        <v>96</v>
      </c>
      <c r="BR680" s="90" t="s">
        <v>20</v>
      </c>
    </row>
    <row r="681" spans="11:70">
      <c r="K681" s="89" t="s">
        <v>94</v>
      </c>
      <c r="L681" s="90">
        <f t="shared" si="210"/>
        <v>0</v>
      </c>
      <c r="M681" s="90" t="s">
        <v>182</v>
      </c>
      <c r="N681" s="89">
        <f t="shared" si="191"/>
        <v>0.0116279291498786</v>
      </c>
      <c r="O681" s="89" t="s">
        <v>96</v>
      </c>
      <c r="P681" s="90" t="s">
        <v>24</v>
      </c>
      <c r="T681" s="89" t="s">
        <v>94</v>
      </c>
      <c r="U681" s="90">
        <f t="shared" si="197"/>
        <v>0</v>
      </c>
      <c r="V681" s="89" t="str">
        <f t="shared" si="198"/>
        <v>W1</v>
      </c>
      <c r="W681" s="89">
        <f t="shared" si="192"/>
        <v>0.013306284697205</v>
      </c>
      <c r="X681" s="89" t="s">
        <v>96</v>
      </c>
      <c r="Y681" s="90" t="s">
        <v>19</v>
      </c>
      <c r="AC681" s="89" t="s">
        <v>94</v>
      </c>
      <c r="AD681" s="90">
        <f t="shared" si="199"/>
        <v>0</v>
      </c>
      <c r="AE681" s="89" t="str">
        <f t="shared" si="200"/>
        <v>W1</v>
      </c>
      <c r="AF681" s="89">
        <f t="shared" si="193"/>
        <v>0.0135414304736629</v>
      </c>
      <c r="AG681" s="89" t="s">
        <v>96</v>
      </c>
      <c r="AH681" s="90" t="s">
        <v>25</v>
      </c>
      <c r="AL681" s="89" t="s">
        <v>94</v>
      </c>
      <c r="AM681" s="90">
        <f t="shared" si="201"/>
        <v>0</v>
      </c>
      <c r="AN681" s="89" t="str">
        <f t="shared" si="202"/>
        <v>W1</v>
      </c>
      <c r="AO681" s="89">
        <f t="shared" si="194"/>
        <v>0.012947381496885</v>
      </c>
      <c r="AP681" s="89" t="s">
        <v>96</v>
      </c>
      <c r="AQ681" s="90" t="s">
        <v>22</v>
      </c>
      <c r="AU681" s="89" t="s">
        <v>94</v>
      </c>
      <c r="AV681" s="90">
        <f t="shared" si="203"/>
        <v>0</v>
      </c>
      <c r="AW681" s="89" t="str">
        <f t="shared" si="204"/>
        <v>W1</v>
      </c>
      <c r="AX681" s="89">
        <f t="shared" si="195"/>
        <v>0.0124864552527677</v>
      </c>
      <c r="AY681" s="89" t="s">
        <v>96</v>
      </c>
      <c r="AZ681" s="90" t="s">
        <v>21</v>
      </c>
      <c r="BD681" s="89" t="s">
        <v>94</v>
      </c>
      <c r="BE681" s="90">
        <f t="shared" si="205"/>
        <v>0</v>
      </c>
      <c r="BF681" s="89" t="str">
        <f t="shared" si="206"/>
        <v>W1</v>
      </c>
      <c r="BG681" s="89">
        <f t="shared" si="207"/>
        <v>0.012947381496885</v>
      </c>
      <c r="BH681" s="89" t="s">
        <v>96</v>
      </c>
      <c r="BI681" s="90" t="s">
        <v>23</v>
      </c>
      <c r="BM681" s="89" t="s">
        <v>94</v>
      </c>
      <c r="BN681" s="90">
        <f t="shared" si="208"/>
        <v>0</v>
      </c>
      <c r="BO681" s="89" t="str">
        <f t="shared" si="209"/>
        <v>W1</v>
      </c>
      <c r="BP681" s="89">
        <f t="shared" si="196"/>
        <v>0.0124864552527677</v>
      </c>
      <c r="BQ681" s="89" t="s">
        <v>96</v>
      </c>
      <c r="BR681" s="90" t="s">
        <v>20</v>
      </c>
    </row>
    <row r="682" spans="11:70">
      <c r="K682" s="89" t="s">
        <v>94</v>
      </c>
      <c r="L682" s="90">
        <f t="shared" si="210"/>
        <v>0</v>
      </c>
      <c r="M682" s="90" t="s">
        <v>183</v>
      </c>
      <c r="N682" s="89">
        <f t="shared" si="191"/>
        <v>0.0115306629242922</v>
      </c>
      <c r="O682" s="89" t="s">
        <v>96</v>
      </c>
      <c r="P682" s="90" t="s">
        <v>24</v>
      </c>
      <c r="T682" s="89" t="s">
        <v>94</v>
      </c>
      <c r="U682" s="90">
        <f t="shared" si="197"/>
        <v>0</v>
      </c>
      <c r="V682" s="89" t="str">
        <f t="shared" si="198"/>
        <v>W2</v>
      </c>
      <c r="W682" s="89">
        <f t="shared" si="192"/>
        <v>0.0127397628774967</v>
      </c>
      <c r="X682" s="89" t="s">
        <v>96</v>
      </c>
      <c r="Y682" s="90" t="s">
        <v>19</v>
      </c>
      <c r="AC682" s="89" t="s">
        <v>94</v>
      </c>
      <c r="AD682" s="90">
        <f t="shared" si="199"/>
        <v>0</v>
      </c>
      <c r="AE682" s="89" t="str">
        <f t="shared" si="200"/>
        <v>W2</v>
      </c>
      <c r="AF682" s="89">
        <f t="shared" si="193"/>
        <v>0.0134599033531735</v>
      </c>
      <c r="AG682" s="89" t="s">
        <v>96</v>
      </c>
      <c r="AH682" s="90" t="s">
        <v>25</v>
      </c>
      <c r="AL682" s="89" t="s">
        <v>94</v>
      </c>
      <c r="AM682" s="90">
        <f t="shared" si="201"/>
        <v>0</v>
      </c>
      <c r="AN682" s="89" t="str">
        <f t="shared" si="202"/>
        <v>W2</v>
      </c>
      <c r="AO682" s="89">
        <f t="shared" si="194"/>
        <v>0.0127678788345884</v>
      </c>
      <c r="AP682" s="89" t="s">
        <v>96</v>
      </c>
      <c r="AQ682" s="90" t="s">
        <v>22</v>
      </c>
      <c r="AU682" s="89" t="s">
        <v>94</v>
      </c>
      <c r="AV682" s="90">
        <f t="shared" si="203"/>
        <v>0</v>
      </c>
      <c r="AW682" s="89" t="str">
        <f t="shared" si="204"/>
        <v>W2</v>
      </c>
      <c r="AX682" s="89">
        <f t="shared" si="195"/>
        <v>0.0122202971539407</v>
      </c>
      <c r="AY682" s="89" t="s">
        <v>96</v>
      </c>
      <c r="AZ682" s="90" t="s">
        <v>21</v>
      </c>
      <c r="BD682" s="89" t="s">
        <v>94</v>
      </c>
      <c r="BE682" s="90">
        <f t="shared" si="205"/>
        <v>0</v>
      </c>
      <c r="BF682" s="89" t="str">
        <f t="shared" si="206"/>
        <v>W2</v>
      </c>
      <c r="BG682" s="89">
        <f t="shared" si="207"/>
        <v>0.0127678788345884</v>
      </c>
      <c r="BH682" s="89" t="s">
        <v>96</v>
      </c>
      <c r="BI682" s="90" t="s">
        <v>23</v>
      </c>
      <c r="BM682" s="89" t="s">
        <v>94</v>
      </c>
      <c r="BN682" s="90">
        <f t="shared" si="208"/>
        <v>0</v>
      </c>
      <c r="BO682" s="89" t="str">
        <f t="shared" si="209"/>
        <v>W2</v>
      </c>
      <c r="BP682" s="89">
        <f t="shared" si="196"/>
        <v>0.0122202971539407</v>
      </c>
      <c r="BQ682" s="89" t="s">
        <v>96</v>
      </c>
      <c r="BR682" s="90" t="s">
        <v>20</v>
      </c>
    </row>
    <row r="683" spans="11:70">
      <c r="K683" s="92" t="s">
        <v>94</v>
      </c>
      <c r="L683" s="90">
        <f t="shared" si="210"/>
        <v>0</v>
      </c>
      <c r="M683" s="90" t="s">
        <v>184</v>
      </c>
      <c r="N683" s="89">
        <f t="shared" si="191"/>
        <v>0.0114186169128008</v>
      </c>
      <c r="O683" s="89" t="s">
        <v>96</v>
      </c>
      <c r="P683" s="90" t="s">
        <v>24</v>
      </c>
      <c r="T683" s="89" t="s">
        <v>94</v>
      </c>
      <c r="U683" s="90">
        <f t="shared" si="197"/>
        <v>0</v>
      </c>
      <c r="V683" s="89" t="str">
        <f t="shared" si="198"/>
        <v>W3</v>
      </c>
      <c r="W683" s="89">
        <f t="shared" si="192"/>
        <v>0.0122738141593863</v>
      </c>
      <c r="X683" s="89" t="s">
        <v>96</v>
      </c>
      <c r="Y683" s="90" t="s">
        <v>19</v>
      </c>
      <c r="AC683" s="89" t="s">
        <v>94</v>
      </c>
      <c r="AD683" s="90">
        <f t="shared" si="199"/>
        <v>0</v>
      </c>
      <c r="AE683" s="89" t="str">
        <f t="shared" si="200"/>
        <v>W3</v>
      </c>
      <c r="AF683" s="89">
        <f t="shared" si="193"/>
        <v>0.0131930553402525</v>
      </c>
      <c r="AG683" s="89" t="s">
        <v>96</v>
      </c>
      <c r="AH683" s="90" t="s">
        <v>25</v>
      </c>
      <c r="AL683" s="89" t="s">
        <v>94</v>
      </c>
      <c r="AM683" s="90">
        <f t="shared" si="201"/>
        <v>0</v>
      </c>
      <c r="AN683" s="89" t="str">
        <f t="shared" si="202"/>
        <v>W3</v>
      </c>
      <c r="AO683" s="89">
        <f t="shared" si="194"/>
        <v>0.0125143530868874</v>
      </c>
      <c r="AP683" s="89" t="s">
        <v>96</v>
      </c>
      <c r="AQ683" s="90" t="s">
        <v>22</v>
      </c>
      <c r="AU683" s="89" t="s">
        <v>94</v>
      </c>
      <c r="AV683" s="90">
        <f t="shared" si="203"/>
        <v>0</v>
      </c>
      <c r="AW683" s="89" t="str">
        <f t="shared" si="204"/>
        <v>W3</v>
      </c>
      <c r="AX683" s="89">
        <f t="shared" si="195"/>
        <v>0.0117911591434718</v>
      </c>
      <c r="AY683" s="89" t="s">
        <v>96</v>
      </c>
      <c r="AZ683" s="90" t="s">
        <v>21</v>
      </c>
      <c r="BD683" s="89" t="s">
        <v>94</v>
      </c>
      <c r="BE683" s="90">
        <f t="shared" si="205"/>
        <v>0</v>
      </c>
      <c r="BF683" s="89" t="str">
        <f t="shared" si="206"/>
        <v>W3</v>
      </c>
      <c r="BG683" s="89">
        <f t="shared" si="207"/>
        <v>0.0125143530868874</v>
      </c>
      <c r="BH683" s="89" t="s">
        <v>96</v>
      </c>
      <c r="BI683" s="90" t="s">
        <v>23</v>
      </c>
      <c r="BM683" s="89" t="s">
        <v>94</v>
      </c>
      <c r="BN683" s="90">
        <f t="shared" si="208"/>
        <v>0</v>
      </c>
      <c r="BO683" s="89" t="str">
        <f t="shared" si="209"/>
        <v>W3</v>
      </c>
      <c r="BP683" s="89">
        <f t="shared" si="196"/>
        <v>0.0117911591434718</v>
      </c>
      <c r="BQ683" s="89" t="s">
        <v>96</v>
      </c>
      <c r="BR683" s="90" t="s">
        <v>20</v>
      </c>
    </row>
    <row r="684" spans="11:70">
      <c r="K684" s="89" t="s">
        <v>94</v>
      </c>
      <c r="L684" s="90">
        <f t="shared" si="210"/>
        <v>0</v>
      </c>
      <c r="M684" s="90" t="s">
        <v>185</v>
      </c>
      <c r="N684" s="89">
        <f t="shared" si="191"/>
        <v>0.0112407620887148</v>
      </c>
      <c r="O684" s="89" t="s">
        <v>96</v>
      </c>
      <c r="P684" s="90" t="s">
        <v>24</v>
      </c>
      <c r="T684" s="89" t="s">
        <v>94</v>
      </c>
      <c r="U684" s="90">
        <f t="shared" si="197"/>
        <v>0</v>
      </c>
      <c r="V684" s="89" t="str">
        <f t="shared" si="198"/>
        <v>W4</v>
      </c>
      <c r="W684" s="89">
        <f t="shared" si="192"/>
        <v>0.0119283630411</v>
      </c>
      <c r="X684" s="89" t="s">
        <v>96</v>
      </c>
      <c r="Y684" s="90" t="s">
        <v>19</v>
      </c>
      <c r="AC684" s="89" t="s">
        <v>94</v>
      </c>
      <c r="AD684" s="90">
        <f t="shared" si="199"/>
        <v>0</v>
      </c>
      <c r="AE684" s="89" t="str">
        <f t="shared" si="200"/>
        <v>W4</v>
      </c>
      <c r="AF684" s="89">
        <f t="shared" si="193"/>
        <v>0.0127699145974683</v>
      </c>
      <c r="AG684" s="89" t="s">
        <v>96</v>
      </c>
      <c r="AH684" s="90" t="s">
        <v>25</v>
      </c>
      <c r="AL684" s="89" t="s">
        <v>94</v>
      </c>
      <c r="AM684" s="90">
        <f t="shared" si="201"/>
        <v>0</v>
      </c>
      <c r="AN684" s="89" t="str">
        <f t="shared" si="202"/>
        <v>W4</v>
      </c>
      <c r="AO684" s="89">
        <f t="shared" si="194"/>
        <v>0.0121607856393032</v>
      </c>
      <c r="AP684" s="89" t="s">
        <v>96</v>
      </c>
      <c r="AQ684" s="90" t="s">
        <v>22</v>
      </c>
      <c r="AU684" s="89" t="s">
        <v>94</v>
      </c>
      <c r="AV684" s="90">
        <f t="shared" si="203"/>
        <v>0</v>
      </c>
      <c r="AW684" s="89" t="str">
        <f t="shared" si="204"/>
        <v>W4</v>
      </c>
      <c r="AX684" s="89">
        <f t="shared" si="195"/>
        <v>0.0111442981240238</v>
      </c>
      <c r="AY684" s="89" t="s">
        <v>96</v>
      </c>
      <c r="AZ684" s="90" t="s">
        <v>21</v>
      </c>
      <c r="BD684" s="89" t="s">
        <v>94</v>
      </c>
      <c r="BE684" s="90">
        <f t="shared" si="205"/>
        <v>0</v>
      </c>
      <c r="BF684" s="89" t="str">
        <f t="shared" si="206"/>
        <v>W4</v>
      </c>
      <c r="BG684" s="89">
        <f t="shared" si="207"/>
        <v>0.0121607856393032</v>
      </c>
      <c r="BH684" s="89" t="s">
        <v>96</v>
      </c>
      <c r="BI684" s="90" t="s">
        <v>23</v>
      </c>
      <c r="BM684" s="89" t="s">
        <v>94</v>
      </c>
      <c r="BN684" s="90">
        <f t="shared" si="208"/>
        <v>0</v>
      </c>
      <c r="BO684" s="89" t="str">
        <f t="shared" si="209"/>
        <v>W4</v>
      </c>
      <c r="BP684" s="89">
        <f t="shared" si="196"/>
        <v>0.0111442981240238</v>
      </c>
      <c r="BQ684" s="89" t="s">
        <v>96</v>
      </c>
      <c r="BR684" s="90" t="s">
        <v>20</v>
      </c>
    </row>
    <row r="685" spans="11:70">
      <c r="K685" s="89" t="s">
        <v>94</v>
      </c>
      <c r="L685" s="90">
        <f t="shared" si="210"/>
        <v>0</v>
      </c>
      <c r="M685" s="90" t="s">
        <v>186</v>
      </c>
      <c r="N685" s="89">
        <f t="shared" si="191"/>
        <v>0.0109816188568309</v>
      </c>
      <c r="O685" s="89" t="s">
        <v>96</v>
      </c>
      <c r="P685" s="90" t="s">
        <v>24</v>
      </c>
      <c r="T685" s="89" t="s">
        <v>94</v>
      </c>
      <c r="U685" s="90">
        <f t="shared" si="197"/>
        <v>0</v>
      </c>
      <c r="V685" s="89" t="str">
        <f t="shared" si="198"/>
        <v>W5</v>
      </c>
      <c r="W685" s="89">
        <f t="shared" si="192"/>
        <v>0.0117678407290691</v>
      </c>
      <c r="X685" s="89" t="s">
        <v>96</v>
      </c>
      <c r="Y685" s="90" t="s">
        <v>19</v>
      </c>
      <c r="AC685" s="89" t="s">
        <v>94</v>
      </c>
      <c r="AD685" s="90">
        <f t="shared" si="199"/>
        <v>0</v>
      </c>
      <c r="AE685" s="89" t="str">
        <f t="shared" si="200"/>
        <v>W5</v>
      </c>
      <c r="AF685" s="89">
        <f t="shared" si="193"/>
        <v>0.0121471569711641</v>
      </c>
      <c r="AG685" s="89" t="s">
        <v>96</v>
      </c>
      <c r="AH685" s="90" t="s">
        <v>25</v>
      </c>
      <c r="AL685" s="89" t="s">
        <v>94</v>
      </c>
      <c r="AM685" s="90">
        <f t="shared" si="201"/>
        <v>0</v>
      </c>
      <c r="AN685" s="89" t="str">
        <f t="shared" si="202"/>
        <v>W5</v>
      </c>
      <c r="AO685" s="89">
        <f t="shared" si="194"/>
        <v>0.0117558136805204</v>
      </c>
      <c r="AP685" s="89" t="s">
        <v>96</v>
      </c>
      <c r="AQ685" s="90" t="s">
        <v>22</v>
      </c>
      <c r="AU685" s="89" t="s">
        <v>94</v>
      </c>
      <c r="AV685" s="90">
        <f t="shared" si="203"/>
        <v>0</v>
      </c>
      <c r="AW685" s="89" t="str">
        <f t="shared" si="204"/>
        <v>W5</v>
      </c>
      <c r="AX685" s="89">
        <f t="shared" si="195"/>
        <v>0.0104396375114622</v>
      </c>
      <c r="AY685" s="89" t="s">
        <v>96</v>
      </c>
      <c r="AZ685" s="90" t="s">
        <v>21</v>
      </c>
      <c r="BD685" s="89" t="s">
        <v>94</v>
      </c>
      <c r="BE685" s="90">
        <f t="shared" si="205"/>
        <v>0</v>
      </c>
      <c r="BF685" s="89" t="str">
        <f t="shared" si="206"/>
        <v>W5</v>
      </c>
      <c r="BG685" s="89">
        <f t="shared" si="207"/>
        <v>0.0117558136805204</v>
      </c>
      <c r="BH685" s="89" t="s">
        <v>96</v>
      </c>
      <c r="BI685" s="90" t="s">
        <v>23</v>
      </c>
      <c r="BM685" s="89" t="s">
        <v>94</v>
      </c>
      <c r="BN685" s="90">
        <f t="shared" si="208"/>
        <v>0</v>
      </c>
      <c r="BO685" s="89" t="str">
        <f t="shared" si="209"/>
        <v>W5</v>
      </c>
      <c r="BP685" s="89">
        <f t="shared" si="196"/>
        <v>0.0104396375114622</v>
      </c>
      <c r="BQ685" s="89" t="s">
        <v>96</v>
      </c>
      <c r="BR685" s="90" t="s">
        <v>20</v>
      </c>
    </row>
    <row r="686" spans="11:70">
      <c r="K686" s="89" t="s">
        <v>94</v>
      </c>
      <c r="L686" s="90">
        <f t="shared" si="210"/>
        <v>0</v>
      </c>
      <c r="M686" s="90" t="s">
        <v>187</v>
      </c>
      <c r="N686" s="89">
        <f t="shared" si="191"/>
        <v>0.0107261623967495</v>
      </c>
      <c r="O686" s="89" t="s">
        <v>96</v>
      </c>
      <c r="P686" s="90" t="s">
        <v>24</v>
      </c>
      <c r="T686" s="89" t="s">
        <v>94</v>
      </c>
      <c r="U686" s="90">
        <f t="shared" si="197"/>
        <v>0</v>
      </c>
      <c r="V686" s="89" t="str">
        <f t="shared" si="198"/>
        <v>W6</v>
      </c>
      <c r="W686" s="89">
        <f t="shared" si="192"/>
        <v>0.011746882242616</v>
      </c>
      <c r="X686" s="89" t="s">
        <v>96</v>
      </c>
      <c r="Y686" s="90" t="s">
        <v>19</v>
      </c>
      <c r="AC686" s="89" t="s">
        <v>94</v>
      </c>
      <c r="AD686" s="90">
        <f t="shared" si="199"/>
        <v>0</v>
      </c>
      <c r="AE686" s="89" t="str">
        <f t="shared" si="200"/>
        <v>W6</v>
      </c>
      <c r="AF686" s="89">
        <f t="shared" si="193"/>
        <v>0.0114581192317221</v>
      </c>
      <c r="AG686" s="89" t="s">
        <v>96</v>
      </c>
      <c r="AH686" s="90" t="s">
        <v>25</v>
      </c>
      <c r="AL686" s="89" t="s">
        <v>94</v>
      </c>
      <c r="AM686" s="90">
        <f t="shared" si="201"/>
        <v>0</v>
      </c>
      <c r="AN686" s="89" t="str">
        <f t="shared" si="202"/>
        <v>W6</v>
      </c>
      <c r="AO686" s="89">
        <f t="shared" si="194"/>
        <v>0.0114263268133335</v>
      </c>
      <c r="AP686" s="89" t="s">
        <v>96</v>
      </c>
      <c r="AQ686" s="90" t="s">
        <v>22</v>
      </c>
      <c r="AU686" s="89" t="s">
        <v>94</v>
      </c>
      <c r="AV686" s="90">
        <f t="shared" si="203"/>
        <v>0</v>
      </c>
      <c r="AW686" s="89" t="str">
        <f t="shared" si="204"/>
        <v>W6</v>
      </c>
      <c r="AX686" s="89">
        <f t="shared" si="195"/>
        <v>0.00992458573966148</v>
      </c>
      <c r="AY686" s="89" t="s">
        <v>96</v>
      </c>
      <c r="AZ686" s="90" t="s">
        <v>21</v>
      </c>
      <c r="BD686" s="89" t="s">
        <v>94</v>
      </c>
      <c r="BE686" s="90">
        <f t="shared" si="205"/>
        <v>0</v>
      </c>
      <c r="BF686" s="89" t="str">
        <f t="shared" si="206"/>
        <v>W6</v>
      </c>
      <c r="BG686" s="89">
        <f t="shared" si="207"/>
        <v>0.0114263268133335</v>
      </c>
      <c r="BH686" s="89" t="s">
        <v>96</v>
      </c>
      <c r="BI686" s="90" t="s">
        <v>23</v>
      </c>
      <c r="BM686" s="89" t="s">
        <v>94</v>
      </c>
      <c r="BN686" s="90">
        <f t="shared" si="208"/>
        <v>0</v>
      </c>
      <c r="BO686" s="89" t="str">
        <f t="shared" si="209"/>
        <v>W6</v>
      </c>
      <c r="BP686" s="89">
        <f t="shared" si="196"/>
        <v>0.00992458573966148</v>
      </c>
      <c r="BQ686" s="89" t="s">
        <v>96</v>
      </c>
      <c r="BR686" s="90" t="s">
        <v>20</v>
      </c>
    </row>
    <row r="687" spans="11:70">
      <c r="K687" s="92" t="s">
        <v>94</v>
      </c>
      <c r="L687" s="90">
        <f t="shared" si="210"/>
        <v>0</v>
      </c>
      <c r="M687" s="90" t="s">
        <v>188</v>
      </c>
      <c r="N687" s="89">
        <f t="shared" si="191"/>
        <v>0.0105323596541723</v>
      </c>
      <c r="O687" s="89" t="s">
        <v>96</v>
      </c>
      <c r="P687" s="90" t="s">
        <v>24</v>
      </c>
      <c r="T687" s="89" t="s">
        <v>94</v>
      </c>
      <c r="U687" s="90">
        <f t="shared" si="197"/>
        <v>0</v>
      </c>
      <c r="V687" s="89" t="str">
        <f t="shared" si="198"/>
        <v>W7</v>
      </c>
      <c r="W687" s="89">
        <f t="shared" si="192"/>
        <v>0.0118075851584338</v>
      </c>
      <c r="X687" s="89" t="s">
        <v>96</v>
      </c>
      <c r="Y687" s="90" t="s">
        <v>19</v>
      </c>
      <c r="AC687" s="89" t="s">
        <v>94</v>
      </c>
      <c r="AD687" s="90">
        <f t="shared" si="199"/>
        <v>0</v>
      </c>
      <c r="AE687" s="89" t="str">
        <f t="shared" si="200"/>
        <v>W7</v>
      </c>
      <c r="AF687" s="89">
        <f t="shared" si="193"/>
        <v>0.0108568295462197</v>
      </c>
      <c r="AG687" s="89" t="s">
        <v>96</v>
      </c>
      <c r="AH687" s="90" t="s">
        <v>25</v>
      </c>
      <c r="AL687" s="89" t="s">
        <v>94</v>
      </c>
      <c r="AM687" s="90">
        <f t="shared" si="201"/>
        <v>0</v>
      </c>
      <c r="AN687" s="89" t="str">
        <f t="shared" si="202"/>
        <v>W7</v>
      </c>
      <c r="AO687" s="89">
        <f t="shared" si="194"/>
        <v>0.0112045636299768</v>
      </c>
      <c r="AP687" s="89" t="s">
        <v>96</v>
      </c>
      <c r="AQ687" s="90" t="s">
        <v>22</v>
      </c>
      <c r="AU687" s="89" t="s">
        <v>94</v>
      </c>
      <c r="AV687" s="90">
        <f t="shared" si="203"/>
        <v>0</v>
      </c>
      <c r="AW687" s="89" t="str">
        <f t="shared" si="204"/>
        <v>W7</v>
      </c>
      <c r="AX687" s="89">
        <f t="shared" si="195"/>
        <v>0.00964187175994023</v>
      </c>
      <c r="AY687" s="89" t="s">
        <v>96</v>
      </c>
      <c r="AZ687" s="90" t="s">
        <v>21</v>
      </c>
      <c r="BD687" s="89" t="s">
        <v>94</v>
      </c>
      <c r="BE687" s="90">
        <f t="shared" si="205"/>
        <v>0</v>
      </c>
      <c r="BF687" s="89" t="str">
        <f t="shared" si="206"/>
        <v>W7</v>
      </c>
      <c r="BG687" s="89">
        <f t="shared" si="207"/>
        <v>0.0112045636299768</v>
      </c>
      <c r="BH687" s="89" t="s">
        <v>96</v>
      </c>
      <c r="BI687" s="90" t="s">
        <v>23</v>
      </c>
      <c r="BM687" s="89" t="s">
        <v>94</v>
      </c>
      <c r="BN687" s="90">
        <f t="shared" si="208"/>
        <v>0</v>
      </c>
      <c r="BO687" s="89" t="str">
        <f t="shared" si="209"/>
        <v>W7</v>
      </c>
      <c r="BP687" s="89">
        <f t="shared" si="196"/>
        <v>0.00964187175994023</v>
      </c>
      <c r="BQ687" s="89" t="s">
        <v>96</v>
      </c>
      <c r="BR687" s="90" t="s">
        <v>20</v>
      </c>
    </row>
    <row r="688" spans="11:70">
      <c r="K688" s="89" t="s">
        <v>94</v>
      </c>
      <c r="L688" s="90">
        <f t="shared" si="210"/>
        <v>0</v>
      </c>
      <c r="M688" s="90" t="s">
        <v>189</v>
      </c>
      <c r="N688" s="89">
        <f t="shared" si="191"/>
        <v>0.0104210526044823</v>
      </c>
      <c r="O688" s="89" t="s">
        <v>96</v>
      </c>
      <c r="P688" s="90" t="s">
        <v>24</v>
      </c>
      <c r="T688" s="89" t="s">
        <v>94</v>
      </c>
      <c r="U688" s="90">
        <f t="shared" si="197"/>
        <v>0</v>
      </c>
      <c r="V688" s="89" t="str">
        <f t="shared" si="198"/>
        <v>W8</v>
      </c>
      <c r="W688" s="89">
        <f t="shared" si="192"/>
        <v>0.0119723926604133</v>
      </c>
      <c r="X688" s="89" t="s">
        <v>96</v>
      </c>
      <c r="Y688" s="90" t="s">
        <v>19</v>
      </c>
      <c r="AC688" s="89" t="s">
        <v>94</v>
      </c>
      <c r="AD688" s="90">
        <f t="shared" si="199"/>
        <v>0</v>
      </c>
      <c r="AE688" s="89" t="str">
        <f t="shared" si="200"/>
        <v>W8</v>
      </c>
      <c r="AF688" s="89">
        <f t="shared" si="193"/>
        <v>0.0104613240489508</v>
      </c>
      <c r="AG688" s="89" t="s">
        <v>96</v>
      </c>
      <c r="AH688" s="90" t="s">
        <v>25</v>
      </c>
      <c r="AL688" s="89" t="s">
        <v>94</v>
      </c>
      <c r="AM688" s="90">
        <f t="shared" si="201"/>
        <v>0</v>
      </c>
      <c r="AN688" s="89" t="str">
        <f t="shared" si="202"/>
        <v>W8</v>
      </c>
      <c r="AO688" s="89">
        <f t="shared" si="194"/>
        <v>0.0110960929844402</v>
      </c>
      <c r="AP688" s="89" t="s">
        <v>96</v>
      </c>
      <c r="AQ688" s="90" t="s">
        <v>22</v>
      </c>
      <c r="AU688" s="89" t="s">
        <v>94</v>
      </c>
      <c r="AV688" s="90">
        <f t="shared" si="203"/>
        <v>0</v>
      </c>
      <c r="AW688" s="89" t="str">
        <f t="shared" si="204"/>
        <v>W8</v>
      </c>
      <c r="AX688" s="89">
        <f t="shared" si="195"/>
        <v>0.00949050349647585</v>
      </c>
      <c r="AY688" s="89" t="s">
        <v>96</v>
      </c>
      <c r="AZ688" s="90" t="s">
        <v>21</v>
      </c>
      <c r="BD688" s="89" t="s">
        <v>94</v>
      </c>
      <c r="BE688" s="90">
        <f t="shared" si="205"/>
        <v>0</v>
      </c>
      <c r="BF688" s="89" t="str">
        <f t="shared" si="206"/>
        <v>W8</v>
      </c>
      <c r="BG688" s="89">
        <f t="shared" si="207"/>
        <v>0.0110960929844402</v>
      </c>
      <c r="BH688" s="89" t="s">
        <v>96</v>
      </c>
      <c r="BI688" s="90" t="s">
        <v>23</v>
      </c>
      <c r="BM688" s="89" t="s">
        <v>94</v>
      </c>
      <c r="BN688" s="90">
        <f t="shared" si="208"/>
        <v>0</v>
      </c>
      <c r="BO688" s="89" t="str">
        <f t="shared" si="209"/>
        <v>W8</v>
      </c>
      <c r="BP688" s="89">
        <f t="shared" si="196"/>
        <v>0.00949050349647585</v>
      </c>
      <c r="BQ688" s="89" t="s">
        <v>96</v>
      </c>
      <c r="BR688" s="90" t="s">
        <v>20</v>
      </c>
    </row>
    <row r="689" spans="11:70">
      <c r="K689" s="89" t="s">
        <v>94</v>
      </c>
      <c r="L689" s="90">
        <f t="shared" si="210"/>
        <v>0</v>
      </c>
      <c r="M689" s="90" t="s">
        <v>190</v>
      </c>
      <c r="N689" s="89">
        <f t="shared" si="191"/>
        <v>0.0103600782830602</v>
      </c>
      <c r="O689" s="89" t="s">
        <v>96</v>
      </c>
      <c r="P689" s="90" t="s">
        <v>24</v>
      </c>
      <c r="T689" s="89" t="s">
        <v>94</v>
      </c>
      <c r="U689" s="90">
        <f t="shared" si="197"/>
        <v>0</v>
      </c>
      <c r="V689" s="89" t="str">
        <f t="shared" si="198"/>
        <v>W9</v>
      </c>
      <c r="W689" s="89">
        <f t="shared" si="192"/>
        <v>0.0123278131062885</v>
      </c>
      <c r="X689" s="89" t="s">
        <v>96</v>
      </c>
      <c r="Y689" s="90" t="s">
        <v>19</v>
      </c>
      <c r="AC689" s="89" t="s">
        <v>94</v>
      </c>
      <c r="AD689" s="90">
        <f t="shared" si="199"/>
        <v>0</v>
      </c>
      <c r="AE689" s="89" t="str">
        <f t="shared" si="200"/>
        <v>W9</v>
      </c>
      <c r="AF689" s="89">
        <f t="shared" si="193"/>
        <v>0.0102332553330189</v>
      </c>
      <c r="AG689" s="89" t="s">
        <v>96</v>
      </c>
      <c r="AH689" s="90" t="s">
        <v>25</v>
      </c>
      <c r="AL689" s="89" t="s">
        <v>94</v>
      </c>
      <c r="AM689" s="90">
        <f t="shared" si="201"/>
        <v>0</v>
      </c>
      <c r="AN689" s="89" t="str">
        <f t="shared" si="202"/>
        <v>W9</v>
      </c>
      <c r="AO689" s="89">
        <f t="shared" si="194"/>
        <v>0.0111024235210262</v>
      </c>
      <c r="AP689" s="89" t="s">
        <v>96</v>
      </c>
      <c r="AQ689" s="90" t="s">
        <v>22</v>
      </c>
      <c r="AU689" s="89" t="s">
        <v>94</v>
      </c>
      <c r="AV689" s="90">
        <f t="shared" si="203"/>
        <v>0</v>
      </c>
      <c r="AW689" s="89" t="str">
        <f t="shared" si="204"/>
        <v>W9</v>
      </c>
      <c r="AX689" s="89">
        <f t="shared" si="195"/>
        <v>0.00943638633864259</v>
      </c>
      <c r="AY689" s="89" t="s">
        <v>96</v>
      </c>
      <c r="AZ689" s="90" t="s">
        <v>21</v>
      </c>
      <c r="BD689" s="89" t="s">
        <v>94</v>
      </c>
      <c r="BE689" s="90">
        <f t="shared" si="205"/>
        <v>0</v>
      </c>
      <c r="BF689" s="89" t="str">
        <f t="shared" si="206"/>
        <v>W9</v>
      </c>
      <c r="BG689" s="89">
        <f t="shared" si="207"/>
        <v>0.0111024235210262</v>
      </c>
      <c r="BH689" s="89" t="s">
        <v>96</v>
      </c>
      <c r="BI689" s="90" t="s">
        <v>23</v>
      </c>
      <c r="BM689" s="89" t="s">
        <v>94</v>
      </c>
      <c r="BN689" s="90">
        <f t="shared" si="208"/>
        <v>0</v>
      </c>
      <c r="BO689" s="89" t="str">
        <f t="shared" si="209"/>
        <v>W9</v>
      </c>
      <c r="BP689" s="89">
        <f t="shared" si="196"/>
        <v>0.00943638633864259</v>
      </c>
      <c r="BQ689" s="89" t="s">
        <v>96</v>
      </c>
      <c r="BR689" s="90" t="s">
        <v>20</v>
      </c>
    </row>
    <row r="690" spans="11:70">
      <c r="K690" s="89" t="s">
        <v>94</v>
      </c>
      <c r="L690" s="90">
        <f t="shared" si="210"/>
        <v>0</v>
      </c>
      <c r="M690" s="90" t="s">
        <v>191</v>
      </c>
      <c r="N690" s="89">
        <f t="shared" si="191"/>
        <v>0.0103480327253454</v>
      </c>
      <c r="O690" s="89" t="s">
        <v>96</v>
      </c>
      <c r="P690" s="90" t="s">
        <v>24</v>
      </c>
      <c r="T690" s="89" t="s">
        <v>94</v>
      </c>
      <c r="U690" s="90">
        <f t="shared" si="197"/>
        <v>0</v>
      </c>
      <c r="V690" s="89" t="str">
        <f t="shared" si="198"/>
        <v>W10</v>
      </c>
      <c r="W690" s="89">
        <f t="shared" si="192"/>
        <v>0.0131076646860451</v>
      </c>
      <c r="X690" s="89" t="s">
        <v>96</v>
      </c>
      <c r="Y690" s="90" t="s">
        <v>19</v>
      </c>
      <c r="AC690" s="89" t="s">
        <v>94</v>
      </c>
      <c r="AD690" s="90">
        <f t="shared" si="199"/>
        <v>0</v>
      </c>
      <c r="AE690" s="89" t="str">
        <f t="shared" si="200"/>
        <v>W10</v>
      </c>
      <c r="AF690" s="89">
        <f t="shared" si="193"/>
        <v>0.0101452026678552</v>
      </c>
      <c r="AG690" s="89" t="s">
        <v>96</v>
      </c>
      <c r="AH690" s="90" t="s">
        <v>25</v>
      </c>
      <c r="AL690" s="89" t="s">
        <v>94</v>
      </c>
      <c r="AM690" s="90">
        <f t="shared" si="201"/>
        <v>0</v>
      </c>
      <c r="AN690" s="89" t="str">
        <f t="shared" si="202"/>
        <v>W10</v>
      </c>
      <c r="AO690" s="89">
        <f t="shared" si="194"/>
        <v>0.0112861651420778</v>
      </c>
      <c r="AP690" s="89" t="s">
        <v>96</v>
      </c>
      <c r="AQ690" s="90" t="s">
        <v>22</v>
      </c>
      <c r="AU690" s="89" t="s">
        <v>94</v>
      </c>
      <c r="AV690" s="90">
        <f t="shared" si="203"/>
        <v>0</v>
      </c>
      <c r="AW690" s="89" t="str">
        <f t="shared" si="204"/>
        <v>W10</v>
      </c>
      <c r="AX690" s="89">
        <f t="shared" si="195"/>
        <v>0.0095051508411876</v>
      </c>
      <c r="AY690" s="89" t="s">
        <v>96</v>
      </c>
      <c r="AZ690" s="90" t="s">
        <v>21</v>
      </c>
      <c r="BD690" s="89" t="s">
        <v>94</v>
      </c>
      <c r="BE690" s="90">
        <f t="shared" si="205"/>
        <v>0</v>
      </c>
      <c r="BF690" s="89" t="str">
        <f t="shared" si="206"/>
        <v>W10</v>
      </c>
      <c r="BG690" s="89">
        <f t="shared" si="207"/>
        <v>0.0112861651420778</v>
      </c>
      <c r="BH690" s="89" t="s">
        <v>96</v>
      </c>
      <c r="BI690" s="90" t="s">
        <v>23</v>
      </c>
      <c r="BM690" s="89" t="s">
        <v>94</v>
      </c>
      <c r="BN690" s="90">
        <f t="shared" si="208"/>
        <v>0</v>
      </c>
      <c r="BO690" s="89" t="str">
        <f t="shared" si="209"/>
        <v>W10</v>
      </c>
      <c r="BP690" s="89">
        <f t="shared" si="196"/>
        <v>0.0095051508411876</v>
      </c>
      <c r="BQ690" s="89" t="s">
        <v>96</v>
      </c>
      <c r="BR690" s="90" t="s">
        <v>20</v>
      </c>
    </row>
    <row r="691" spans="11:70">
      <c r="K691" s="93" t="s">
        <v>94</v>
      </c>
      <c r="L691" s="90">
        <f t="shared" si="210"/>
        <v>0</v>
      </c>
      <c r="M691" s="90" t="s">
        <v>192</v>
      </c>
      <c r="N691" s="89">
        <f t="shared" si="191"/>
        <v>0.0103767104011039</v>
      </c>
      <c r="O691" s="94" t="s">
        <v>96</v>
      </c>
      <c r="P691" s="90" t="s">
        <v>24</v>
      </c>
      <c r="T691" s="89" t="s">
        <v>94</v>
      </c>
      <c r="U691" s="90">
        <f t="shared" si="197"/>
        <v>0</v>
      </c>
      <c r="V691" s="89" t="str">
        <f t="shared" si="198"/>
        <v>W11</v>
      </c>
      <c r="W691" s="89">
        <f t="shared" si="192"/>
        <v>0.0138529417736176</v>
      </c>
      <c r="X691" s="94" t="s">
        <v>96</v>
      </c>
      <c r="Y691" s="90" t="s">
        <v>19</v>
      </c>
      <c r="AC691" s="89" t="s">
        <v>94</v>
      </c>
      <c r="AD691" s="90">
        <f t="shared" si="199"/>
        <v>0</v>
      </c>
      <c r="AE691" s="89" t="str">
        <f t="shared" si="200"/>
        <v>W11</v>
      </c>
      <c r="AF691" s="89">
        <f t="shared" si="193"/>
        <v>0.0101921535542085</v>
      </c>
      <c r="AG691" s="94" t="s">
        <v>96</v>
      </c>
      <c r="AH691" s="90" t="s">
        <v>25</v>
      </c>
      <c r="AL691" s="89" t="s">
        <v>94</v>
      </c>
      <c r="AM691" s="90">
        <f t="shared" si="201"/>
        <v>0</v>
      </c>
      <c r="AN691" s="89" t="str">
        <f t="shared" si="202"/>
        <v>W11</v>
      </c>
      <c r="AO691" s="89">
        <f t="shared" si="194"/>
        <v>0.0116082666053384</v>
      </c>
      <c r="AP691" s="94" t="s">
        <v>96</v>
      </c>
      <c r="AQ691" s="90" t="s">
        <v>22</v>
      </c>
      <c r="AU691" s="89" t="s">
        <v>94</v>
      </c>
      <c r="AV691" s="90">
        <f t="shared" si="203"/>
        <v>0</v>
      </c>
      <c r="AW691" s="89" t="str">
        <f t="shared" si="204"/>
        <v>W11</v>
      </c>
      <c r="AX691" s="89">
        <f t="shared" si="195"/>
        <v>0.00981162209952665</v>
      </c>
      <c r="AY691" s="94" t="s">
        <v>96</v>
      </c>
      <c r="AZ691" s="90" t="s">
        <v>21</v>
      </c>
      <c r="BD691" s="89" t="s">
        <v>94</v>
      </c>
      <c r="BE691" s="90">
        <f t="shared" si="205"/>
        <v>0</v>
      </c>
      <c r="BF691" s="89" t="str">
        <f t="shared" si="206"/>
        <v>W11</v>
      </c>
      <c r="BG691" s="89">
        <f t="shared" si="207"/>
        <v>0.0116082666053384</v>
      </c>
      <c r="BH691" s="94" t="s">
        <v>96</v>
      </c>
      <c r="BI691" s="90" t="s">
        <v>23</v>
      </c>
      <c r="BM691" s="89" t="s">
        <v>94</v>
      </c>
      <c r="BN691" s="90">
        <f t="shared" si="208"/>
        <v>0</v>
      </c>
      <c r="BO691" s="89" t="str">
        <f t="shared" si="209"/>
        <v>W11</v>
      </c>
      <c r="BP691" s="89">
        <f t="shared" si="196"/>
        <v>0.00981162209952665</v>
      </c>
      <c r="BQ691" s="94" t="s">
        <v>96</v>
      </c>
      <c r="BR691" s="90" t="s">
        <v>20</v>
      </c>
    </row>
    <row r="692" spans="11:70">
      <c r="K692" s="89" t="s">
        <v>94</v>
      </c>
      <c r="L692" s="90">
        <f t="shared" si="210"/>
        <v>0</v>
      </c>
      <c r="M692" s="90" t="s">
        <v>193</v>
      </c>
      <c r="N692" s="89">
        <f t="shared" si="191"/>
        <v>0.0105078548970435</v>
      </c>
      <c r="O692" s="89" t="s">
        <v>96</v>
      </c>
      <c r="P692" s="90" t="s">
        <v>24</v>
      </c>
      <c r="T692" s="89" t="s">
        <v>94</v>
      </c>
      <c r="U692" s="90">
        <f t="shared" si="197"/>
        <v>0</v>
      </c>
      <c r="V692" s="89" t="str">
        <f t="shared" si="198"/>
        <v>W12</v>
      </c>
      <c r="W692" s="89">
        <f t="shared" si="192"/>
        <v>0.0141124211287434</v>
      </c>
      <c r="X692" s="89" t="s">
        <v>96</v>
      </c>
      <c r="Y692" s="90" t="s">
        <v>19</v>
      </c>
      <c r="AC692" s="89" t="s">
        <v>94</v>
      </c>
      <c r="AD692" s="90">
        <f t="shared" si="199"/>
        <v>0</v>
      </c>
      <c r="AE692" s="89" t="str">
        <f t="shared" si="200"/>
        <v>W12</v>
      </c>
      <c r="AF692" s="89">
        <f t="shared" si="193"/>
        <v>0.0104741527578048</v>
      </c>
      <c r="AG692" s="89" t="s">
        <v>96</v>
      </c>
      <c r="AH692" s="90" t="s">
        <v>25</v>
      </c>
      <c r="AL692" s="89" t="s">
        <v>94</v>
      </c>
      <c r="AM692" s="90">
        <f t="shared" si="201"/>
        <v>0</v>
      </c>
      <c r="AN692" s="89" t="str">
        <f t="shared" si="202"/>
        <v>W12</v>
      </c>
      <c r="AO692" s="89">
        <f t="shared" si="194"/>
        <v>0.0119915636658713</v>
      </c>
      <c r="AP692" s="89" t="s">
        <v>96</v>
      </c>
      <c r="AQ692" s="90" t="s">
        <v>22</v>
      </c>
      <c r="AU692" s="89" t="s">
        <v>94</v>
      </c>
      <c r="AV692" s="90">
        <f t="shared" si="203"/>
        <v>0</v>
      </c>
      <c r="AW692" s="89" t="str">
        <f t="shared" si="204"/>
        <v>W12</v>
      </c>
      <c r="AX692" s="89">
        <f t="shared" si="195"/>
        <v>0.0104710638938974</v>
      </c>
      <c r="AY692" s="89" t="s">
        <v>96</v>
      </c>
      <c r="AZ692" s="90" t="s">
        <v>21</v>
      </c>
      <c r="BD692" s="89" t="s">
        <v>94</v>
      </c>
      <c r="BE692" s="90">
        <f t="shared" si="205"/>
        <v>0</v>
      </c>
      <c r="BF692" s="89" t="str">
        <f t="shared" si="206"/>
        <v>W12</v>
      </c>
      <c r="BG692" s="89">
        <f t="shared" si="207"/>
        <v>0.0119915636658713</v>
      </c>
      <c r="BH692" s="89" t="s">
        <v>96</v>
      </c>
      <c r="BI692" s="90" t="s">
        <v>23</v>
      </c>
      <c r="BM692" s="89" t="s">
        <v>94</v>
      </c>
      <c r="BN692" s="90">
        <f t="shared" si="208"/>
        <v>0</v>
      </c>
      <c r="BO692" s="89" t="str">
        <f t="shared" si="209"/>
        <v>W12</v>
      </c>
      <c r="BP692" s="89">
        <f t="shared" si="196"/>
        <v>0.0104710638938974</v>
      </c>
      <c r="BQ692" s="89" t="s">
        <v>96</v>
      </c>
      <c r="BR692" s="90" t="s">
        <v>20</v>
      </c>
    </row>
    <row r="693" spans="11:70">
      <c r="K693" s="89" t="s">
        <v>94</v>
      </c>
      <c r="L693" s="90">
        <f t="shared" si="210"/>
        <v>0</v>
      </c>
      <c r="M693" s="90" t="s">
        <v>194</v>
      </c>
      <c r="N693" s="89">
        <f t="shared" si="191"/>
        <v>0.0108055714115724</v>
      </c>
      <c r="O693" s="89" t="s">
        <v>96</v>
      </c>
      <c r="P693" s="90" t="s">
        <v>24</v>
      </c>
      <c r="T693" s="89" t="s">
        <v>94</v>
      </c>
      <c r="U693" s="90">
        <f t="shared" si="197"/>
        <v>0</v>
      </c>
      <c r="V693" s="89" t="str">
        <f t="shared" si="198"/>
        <v>W13</v>
      </c>
      <c r="W693" s="89">
        <f t="shared" si="192"/>
        <v>0.0140817320925092</v>
      </c>
      <c r="X693" s="89" t="s">
        <v>96</v>
      </c>
      <c r="Y693" s="90" t="s">
        <v>19</v>
      </c>
      <c r="AC693" s="89" t="s">
        <v>94</v>
      </c>
      <c r="AD693" s="90">
        <f t="shared" si="199"/>
        <v>0</v>
      </c>
      <c r="AE693" s="89" t="str">
        <f t="shared" si="200"/>
        <v>W13</v>
      </c>
      <c r="AF693" s="89">
        <f t="shared" si="193"/>
        <v>0.0111037705721</v>
      </c>
      <c r="AG693" s="89" t="s">
        <v>96</v>
      </c>
      <c r="AH693" s="90" t="s">
        <v>25</v>
      </c>
      <c r="AL693" s="89" t="s">
        <v>94</v>
      </c>
      <c r="AM693" s="90">
        <f t="shared" si="201"/>
        <v>0</v>
      </c>
      <c r="AN693" s="89" t="str">
        <f t="shared" si="202"/>
        <v>W13</v>
      </c>
      <c r="AO693" s="89">
        <f t="shared" si="194"/>
        <v>0.0123783583907551</v>
      </c>
      <c r="AP693" s="89" t="s">
        <v>96</v>
      </c>
      <c r="AQ693" s="90" t="s">
        <v>22</v>
      </c>
      <c r="AU693" s="89" t="s">
        <v>94</v>
      </c>
      <c r="AV693" s="90">
        <f t="shared" si="203"/>
        <v>0</v>
      </c>
      <c r="AW693" s="89" t="str">
        <f t="shared" si="204"/>
        <v>W13</v>
      </c>
      <c r="AX693" s="89">
        <f t="shared" si="195"/>
        <v>0.0112426152720994</v>
      </c>
      <c r="AY693" s="89" t="s">
        <v>96</v>
      </c>
      <c r="AZ693" s="90" t="s">
        <v>21</v>
      </c>
      <c r="BD693" s="89" t="s">
        <v>94</v>
      </c>
      <c r="BE693" s="90">
        <f t="shared" si="205"/>
        <v>0</v>
      </c>
      <c r="BF693" s="89" t="str">
        <f t="shared" si="206"/>
        <v>W13</v>
      </c>
      <c r="BG693" s="89">
        <f t="shared" si="207"/>
        <v>0.0123783583907551</v>
      </c>
      <c r="BH693" s="89" t="s">
        <v>96</v>
      </c>
      <c r="BI693" s="90" t="s">
        <v>23</v>
      </c>
      <c r="BM693" s="89" t="s">
        <v>94</v>
      </c>
      <c r="BN693" s="90">
        <f t="shared" si="208"/>
        <v>0</v>
      </c>
      <c r="BO693" s="89" t="str">
        <f t="shared" si="209"/>
        <v>W13</v>
      </c>
      <c r="BP693" s="89">
        <f t="shared" si="196"/>
        <v>0.0112426152720994</v>
      </c>
      <c r="BQ693" s="89" t="s">
        <v>96</v>
      </c>
      <c r="BR693" s="90" t="s">
        <v>20</v>
      </c>
    </row>
    <row r="694" spans="11:70">
      <c r="K694" s="89" t="s">
        <v>94</v>
      </c>
      <c r="L694" s="90">
        <f t="shared" si="210"/>
        <v>0</v>
      </c>
      <c r="M694" s="90" t="s">
        <v>195</v>
      </c>
      <c r="N694" s="89">
        <f t="shared" si="191"/>
        <v>0.011159755329077</v>
      </c>
      <c r="O694" s="89" t="s">
        <v>96</v>
      </c>
      <c r="P694" s="90" t="s">
        <v>24</v>
      </c>
      <c r="T694" s="89" t="s">
        <v>94</v>
      </c>
      <c r="U694" s="90">
        <f t="shared" si="197"/>
        <v>0</v>
      </c>
      <c r="V694" s="89" t="str">
        <f t="shared" si="198"/>
        <v>W14</v>
      </c>
      <c r="W694" s="89">
        <f t="shared" si="192"/>
        <v>0.0139420083276439</v>
      </c>
      <c r="X694" s="89" t="s">
        <v>96</v>
      </c>
      <c r="Y694" s="90" t="s">
        <v>19</v>
      </c>
      <c r="AC694" s="89" t="s">
        <v>94</v>
      </c>
      <c r="AD694" s="90">
        <f t="shared" si="199"/>
        <v>0</v>
      </c>
      <c r="AE694" s="89" t="str">
        <f t="shared" si="200"/>
        <v>W14</v>
      </c>
      <c r="AF694" s="89">
        <f t="shared" si="193"/>
        <v>0.011955688795414</v>
      </c>
      <c r="AG694" s="89" t="s">
        <v>96</v>
      </c>
      <c r="AH694" s="90" t="s">
        <v>25</v>
      </c>
      <c r="AL694" s="89" t="s">
        <v>94</v>
      </c>
      <c r="AM694" s="90">
        <f t="shared" si="201"/>
        <v>0</v>
      </c>
      <c r="AN694" s="89" t="str">
        <f t="shared" si="202"/>
        <v>W14</v>
      </c>
      <c r="AO694" s="89">
        <f t="shared" si="194"/>
        <v>0.0126097075996219</v>
      </c>
      <c r="AP694" s="89" t="s">
        <v>96</v>
      </c>
      <c r="AQ694" s="90" t="s">
        <v>22</v>
      </c>
      <c r="AU694" s="89" t="s">
        <v>94</v>
      </c>
      <c r="AV694" s="90">
        <f t="shared" si="203"/>
        <v>0</v>
      </c>
      <c r="AW694" s="89" t="str">
        <f t="shared" si="204"/>
        <v>W14</v>
      </c>
      <c r="AX694" s="89">
        <f t="shared" si="195"/>
        <v>0.011523989555658</v>
      </c>
      <c r="AY694" s="89" t="s">
        <v>96</v>
      </c>
      <c r="AZ694" s="90" t="s">
        <v>21</v>
      </c>
      <c r="BD694" s="89" t="s">
        <v>94</v>
      </c>
      <c r="BE694" s="90">
        <f t="shared" si="205"/>
        <v>0</v>
      </c>
      <c r="BF694" s="89" t="str">
        <f t="shared" si="206"/>
        <v>W14</v>
      </c>
      <c r="BG694" s="89">
        <f t="shared" si="207"/>
        <v>0.0126097075996219</v>
      </c>
      <c r="BH694" s="89" t="s">
        <v>96</v>
      </c>
      <c r="BI694" s="90" t="s">
        <v>23</v>
      </c>
      <c r="BM694" s="89" t="s">
        <v>94</v>
      </c>
      <c r="BN694" s="90">
        <f t="shared" si="208"/>
        <v>0</v>
      </c>
      <c r="BO694" s="89" t="str">
        <f t="shared" si="209"/>
        <v>W14</v>
      </c>
      <c r="BP694" s="89">
        <f t="shared" si="196"/>
        <v>0.011523989555658</v>
      </c>
      <c r="BQ694" s="89" t="s">
        <v>96</v>
      </c>
      <c r="BR694" s="90" t="s">
        <v>20</v>
      </c>
    </row>
    <row r="695" spans="11:70">
      <c r="K695" s="92" t="s">
        <v>94</v>
      </c>
      <c r="L695" s="90">
        <f t="shared" si="210"/>
        <v>0</v>
      </c>
      <c r="M695" s="90" t="s">
        <v>196</v>
      </c>
      <c r="N695" s="89">
        <f t="shared" si="191"/>
        <v>0.0113093503012747</v>
      </c>
      <c r="O695" s="89" t="s">
        <v>96</v>
      </c>
      <c r="P695" s="90" t="s">
        <v>24</v>
      </c>
      <c r="T695" s="89" t="s">
        <v>94</v>
      </c>
      <c r="U695" s="90">
        <f t="shared" si="197"/>
        <v>0</v>
      </c>
      <c r="V695" s="89" t="str">
        <f t="shared" si="198"/>
        <v>W15</v>
      </c>
      <c r="W695" s="89">
        <f t="shared" si="192"/>
        <v>0.0138170993906836</v>
      </c>
      <c r="X695" s="89" t="s">
        <v>96</v>
      </c>
      <c r="Y695" s="90" t="s">
        <v>19</v>
      </c>
      <c r="AC695" s="89" t="s">
        <v>94</v>
      </c>
      <c r="AD695" s="90">
        <f t="shared" si="199"/>
        <v>0</v>
      </c>
      <c r="AE695" s="89" t="str">
        <f t="shared" si="200"/>
        <v>W15</v>
      </c>
      <c r="AF695" s="89">
        <f t="shared" si="193"/>
        <v>0.0124815342892617</v>
      </c>
      <c r="AG695" s="89" t="s">
        <v>96</v>
      </c>
      <c r="AH695" s="90" t="s">
        <v>25</v>
      </c>
      <c r="AL695" s="89" t="s">
        <v>94</v>
      </c>
      <c r="AM695" s="90">
        <f t="shared" si="201"/>
        <v>0</v>
      </c>
      <c r="AN695" s="89" t="str">
        <f t="shared" si="202"/>
        <v>W15</v>
      </c>
      <c r="AO695" s="89">
        <f t="shared" si="194"/>
        <v>0.0126869489539947</v>
      </c>
      <c r="AP695" s="89" t="s">
        <v>96</v>
      </c>
      <c r="AQ695" s="90" t="s">
        <v>22</v>
      </c>
      <c r="AU695" s="89" t="s">
        <v>94</v>
      </c>
      <c r="AV695" s="90">
        <f t="shared" si="203"/>
        <v>0</v>
      </c>
      <c r="AW695" s="89" t="str">
        <f t="shared" si="204"/>
        <v>W15</v>
      </c>
      <c r="AX695" s="89">
        <f t="shared" si="195"/>
        <v>0.0116306267433503</v>
      </c>
      <c r="AY695" s="89" t="s">
        <v>96</v>
      </c>
      <c r="AZ695" s="90" t="s">
        <v>21</v>
      </c>
      <c r="BD695" s="89" t="s">
        <v>94</v>
      </c>
      <c r="BE695" s="90">
        <f t="shared" si="205"/>
        <v>0</v>
      </c>
      <c r="BF695" s="89" t="str">
        <f t="shared" si="206"/>
        <v>W15</v>
      </c>
      <c r="BG695" s="89">
        <f t="shared" si="207"/>
        <v>0.0126869489539947</v>
      </c>
      <c r="BH695" s="89" t="s">
        <v>96</v>
      </c>
      <c r="BI695" s="90" t="s">
        <v>23</v>
      </c>
      <c r="BM695" s="89" t="s">
        <v>94</v>
      </c>
      <c r="BN695" s="90">
        <f t="shared" si="208"/>
        <v>0</v>
      </c>
      <c r="BO695" s="89" t="str">
        <f t="shared" si="209"/>
        <v>W15</v>
      </c>
      <c r="BP695" s="89">
        <f t="shared" si="196"/>
        <v>0.0116306267433503</v>
      </c>
      <c r="BQ695" s="89" t="s">
        <v>96</v>
      </c>
      <c r="BR695" s="90" t="s">
        <v>20</v>
      </c>
    </row>
    <row r="696" spans="11:70">
      <c r="K696" s="89" t="s">
        <v>94</v>
      </c>
      <c r="L696" s="90">
        <f t="shared" si="210"/>
        <v>0</v>
      </c>
      <c r="M696" s="90" t="s">
        <v>197</v>
      </c>
      <c r="N696" s="89">
        <f t="shared" si="191"/>
        <v>0.0113786520417955</v>
      </c>
      <c r="O696" s="89" t="s">
        <v>96</v>
      </c>
      <c r="P696" s="90" t="s">
        <v>24</v>
      </c>
      <c r="T696" s="89" t="s">
        <v>94</v>
      </c>
      <c r="U696" s="90">
        <f t="shared" si="197"/>
        <v>0</v>
      </c>
      <c r="V696" s="89" t="str">
        <f t="shared" si="198"/>
        <v>W16</v>
      </c>
      <c r="W696" s="89">
        <f t="shared" si="192"/>
        <v>0.013615302596041</v>
      </c>
      <c r="X696" s="89" t="s">
        <v>96</v>
      </c>
      <c r="Y696" s="90" t="s">
        <v>19</v>
      </c>
      <c r="AC696" s="89" t="s">
        <v>94</v>
      </c>
      <c r="AD696" s="90">
        <f t="shared" si="199"/>
        <v>0</v>
      </c>
      <c r="AE696" s="89" t="str">
        <f t="shared" si="200"/>
        <v>W16</v>
      </c>
      <c r="AF696" s="89">
        <f t="shared" si="193"/>
        <v>0.0128079559630412</v>
      </c>
      <c r="AG696" s="89" t="s">
        <v>96</v>
      </c>
      <c r="AH696" s="90" t="s">
        <v>25</v>
      </c>
      <c r="AL696" s="89" t="s">
        <v>94</v>
      </c>
      <c r="AM696" s="90">
        <f t="shared" si="201"/>
        <v>0</v>
      </c>
      <c r="AN696" s="89" t="str">
        <f t="shared" si="202"/>
        <v>W16</v>
      </c>
      <c r="AO696" s="89">
        <f t="shared" si="194"/>
        <v>0.0126874928141577</v>
      </c>
      <c r="AP696" s="89" t="s">
        <v>96</v>
      </c>
      <c r="AQ696" s="90" t="s">
        <v>22</v>
      </c>
      <c r="AU696" s="89" t="s">
        <v>94</v>
      </c>
      <c r="AV696" s="90">
        <f t="shared" si="203"/>
        <v>0</v>
      </c>
      <c r="AW696" s="89" t="str">
        <f t="shared" si="204"/>
        <v>W16</v>
      </c>
      <c r="AX696" s="89">
        <f t="shared" si="195"/>
        <v>0.011683619607149</v>
      </c>
      <c r="AY696" s="89" t="s">
        <v>96</v>
      </c>
      <c r="AZ696" s="90" t="s">
        <v>21</v>
      </c>
      <c r="BD696" s="89" t="s">
        <v>94</v>
      </c>
      <c r="BE696" s="90">
        <f t="shared" si="205"/>
        <v>0</v>
      </c>
      <c r="BF696" s="89" t="str">
        <f t="shared" si="206"/>
        <v>W16</v>
      </c>
      <c r="BG696" s="89">
        <f t="shared" si="207"/>
        <v>0.0126874928141577</v>
      </c>
      <c r="BH696" s="89" t="s">
        <v>96</v>
      </c>
      <c r="BI696" s="90" t="s">
        <v>23</v>
      </c>
      <c r="BM696" s="89" t="s">
        <v>94</v>
      </c>
      <c r="BN696" s="90">
        <f t="shared" si="208"/>
        <v>0</v>
      </c>
      <c r="BO696" s="89" t="str">
        <f t="shared" si="209"/>
        <v>W16</v>
      </c>
      <c r="BP696" s="89">
        <f t="shared" si="196"/>
        <v>0.011683619607149</v>
      </c>
      <c r="BQ696" s="89" t="s">
        <v>96</v>
      </c>
      <c r="BR696" s="90" t="s">
        <v>20</v>
      </c>
    </row>
    <row r="697" spans="11:70">
      <c r="K697" s="89" t="s">
        <v>94</v>
      </c>
      <c r="L697" s="90">
        <f t="shared" si="210"/>
        <v>0</v>
      </c>
      <c r="M697" s="90" t="s">
        <v>198</v>
      </c>
      <c r="N697" s="89">
        <f t="shared" si="191"/>
        <v>0.0114272273126937</v>
      </c>
      <c r="O697" s="89" t="s">
        <v>96</v>
      </c>
      <c r="P697" s="90" t="s">
        <v>24</v>
      </c>
      <c r="T697" s="89" t="s">
        <v>94</v>
      </c>
      <c r="U697" s="90">
        <f t="shared" si="197"/>
        <v>0</v>
      </c>
      <c r="V697" s="89" t="str">
        <f t="shared" si="198"/>
        <v>W17</v>
      </c>
      <c r="W697" s="89">
        <f t="shared" si="192"/>
        <v>0.0134071975460734</v>
      </c>
      <c r="X697" s="89" t="s">
        <v>96</v>
      </c>
      <c r="Y697" s="90" t="s">
        <v>19</v>
      </c>
      <c r="AC697" s="89" t="s">
        <v>94</v>
      </c>
      <c r="AD697" s="90">
        <f t="shared" si="199"/>
        <v>0</v>
      </c>
      <c r="AE697" s="89" t="str">
        <f t="shared" si="200"/>
        <v>W17</v>
      </c>
      <c r="AF697" s="89">
        <f t="shared" si="193"/>
        <v>0.0128975717271155</v>
      </c>
      <c r="AG697" s="89" t="s">
        <v>96</v>
      </c>
      <c r="AH697" s="90" t="s">
        <v>25</v>
      </c>
      <c r="AL697" s="89" t="s">
        <v>94</v>
      </c>
      <c r="AM697" s="90">
        <f t="shared" si="201"/>
        <v>0</v>
      </c>
      <c r="AN697" s="89" t="str">
        <f t="shared" si="202"/>
        <v>W17</v>
      </c>
      <c r="AO697" s="89">
        <f t="shared" si="194"/>
        <v>0.0126160420121908</v>
      </c>
      <c r="AP697" s="89" t="s">
        <v>96</v>
      </c>
      <c r="AQ697" s="90" t="s">
        <v>22</v>
      </c>
      <c r="AU697" s="89" t="s">
        <v>94</v>
      </c>
      <c r="AV697" s="90">
        <f t="shared" si="203"/>
        <v>0</v>
      </c>
      <c r="AW697" s="89" t="str">
        <f t="shared" si="204"/>
        <v>W17</v>
      </c>
      <c r="AX697" s="89">
        <f t="shared" si="195"/>
        <v>0.0116749506565631</v>
      </c>
      <c r="AY697" s="89" t="s">
        <v>96</v>
      </c>
      <c r="AZ697" s="90" t="s">
        <v>21</v>
      </c>
      <c r="BD697" s="89" t="s">
        <v>94</v>
      </c>
      <c r="BE697" s="90">
        <f t="shared" si="205"/>
        <v>0</v>
      </c>
      <c r="BF697" s="89" t="str">
        <f t="shared" si="206"/>
        <v>W17</v>
      </c>
      <c r="BG697" s="89">
        <f t="shared" si="207"/>
        <v>0.0126160420121908</v>
      </c>
      <c r="BH697" s="89" t="s">
        <v>96</v>
      </c>
      <c r="BI697" s="90" t="s">
        <v>23</v>
      </c>
      <c r="BM697" s="89" t="s">
        <v>94</v>
      </c>
      <c r="BN697" s="90">
        <f t="shared" si="208"/>
        <v>0</v>
      </c>
      <c r="BO697" s="89" t="str">
        <f t="shared" si="209"/>
        <v>W17</v>
      </c>
      <c r="BP697" s="89">
        <f t="shared" si="196"/>
        <v>0.0116749506565631</v>
      </c>
      <c r="BQ697" s="89" t="s">
        <v>96</v>
      </c>
      <c r="BR697" s="90" t="s">
        <v>20</v>
      </c>
    </row>
    <row r="698" spans="11:70">
      <c r="K698" s="89" t="s">
        <v>94</v>
      </c>
      <c r="L698" s="90">
        <f t="shared" si="210"/>
        <v>0</v>
      </c>
      <c r="M698" s="90" t="s">
        <v>199</v>
      </c>
      <c r="N698" s="89">
        <f t="shared" si="191"/>
        <v>0.0114316549605509</v>
      </c>
      <c r="O698" s="89" t="s">
        <v>96</v>
      </c>
      <c r="P698" s="90" t="s">
        <v>24</v>
      </c>
      <c r="T698" s="89" t="s">
        <v>94</v>
      </c>
      <c r="U698" s="90">
        <f t="shared" si="197"/>
        <v>0</v>
      </c>
      <c r="V698" s="89" t="str">
        <f t="shared" si="198"/>
        <v>W18</v>
      </c>
      <c r="W698" s="89">
        <f t="shared" si="192"/>
        <v>0.0132901175129364</v>
      </c>
      <c r="X698" s="89" t="s">
        <v>96</v>
      </c>
      <c r="Y698" s="90" t="s">
        <v>19</v>
      </c>
      <c r="AC698" s="89" t="s">
        <v>94</v>
      </c>
      <c r="AD698" s="90">
        <f t="shared" si="199"/>
        <v>0</v>
      </c>
      <c r="AE698" s="89" t="str">
        <f t="shared" si="200"/>
        <v>W18</v>
      </c>
      <c r="AF698" s="89">
        <f t="shared" si="193"/>
        <v>0.0128443741655185</v>
      </c>
      <c r="AG698" s="89" t="s">
        <v>96</v>
      </c>
      <c r="AH698" s="90" t="s">
        <v>25</v>
      </c>
      <c r="AL698" s="89" t="s">
        <v>94</v>
      </c>
      <c r="AM698" s="90">
        <f t="shared" si="201"/>
        <v>0</v>
      </c>
      <c r="AN698" s="89" t="str">
        <f t="shared" si="202"/>
        <v>W18</v>
      </c>
      <c r="AO698" s="89">
        <f t="shared" si="194"/>
        <v>0.0125089503543597</v>
      </c>
      <c r="AP698" s="89" t="s">
        <v>96</v>
      </c>
      <c r="AQ698" s="90" t="s">
        <v>22</v>
      </c>
      <c r="AU698" s="89" t="s">
        <v>94</v>
      </c>
      <c r="AV698" s="90">
        <f t="shared" si="203"/>
        <v>0</v>
      </c>
      <c r="AW698" s="89" t="str">
        <f t="shared" si="204"/>
        <v>W18</v>
      </c>
      <c r="AX698" s="89">
        <f t="shared" si="195"/>
        <v>0.0115982793198033</v>
      </c>
      <c r="AY698" s="89" t="s">
        <v>96</v>
      </c>
      <c r="AZ698" s="90" t="s">
        <v>21</v>
      </c>
      <c r="BD698" s="89" t="s">
        <v>94</v>
      </c>
      <c r="BE698" s="90">
        <f t="shared" si="205"/>
        <v>0</v>
      </c>
      <c r="BF698" s="89" t="str">
        <f t="shared" si="206"/>
        <v>W18</v>
      </c>
      <c r="BG698" s="89">
        <f t="shared" si="207"/>
        <v>0.0125089503543597</v>
      </c>
      <c r="BH698" s="89" t="s">
        <v>96</v>
      </c>
      <c r="BI698" s="90" t="s">
        <v>23</v>
      </c>
      <c r="BM698" s="89" t="s">
        <v>94</v>
      </c>
      <c r="BN698" s="90">
        <f t="shared" si="208"/>
        <v>0</v>
      </c>
      <c r="BO698" s="89" t="str">
        <f t="shared" si="209"/>
        <v>W18</v>
      </c>
      <c r="BP698" s="89">
        <f t="shared" si="196"/>
        <v>0.0115982793198033</v>
      </c>
      <c r="BQ698" s="89" t="s">
        <v>96</v>
      </c>
      <c r="BR698" s="90" t="s">
        <v>20</v>
      </c>
    </row>
    <row r="699" spans="11:70">
      <c r="K699" s="92" t="s">
        <v>94</v>
      </c>
      <c r="L699" s="90">
        <f t="shared" si="210"/>
        <v>0</v>
      </c>
      <c r="M699" s="90" t="s">
        <v>200</v>
      </c>
      <c r="N699" s="89">
        <f t="shared" si="191"/>
        <v>0.0114018960930166</v>
      </c>
      <c r="O699" s="89" t="s">
        <v>96</v>
      </c>
      <c r="P699" s="90" t="s">
        <v>24</v>
      </c>
      <c r="T699" s="89" t="s">
        <v>94</v>
      </c>
      <c r="U699" s="90">
        <f t="shared" si="197"/>
        <v>0</v>
      </c>
      <c r="V699" s="89" t="str">
        <f t="shared" si="198"/>
        <v>W19</v>
      </c>
      <c r="W699" s="89">
        <f t="shared" si="192"/>
        <v>0.0134616769531249</v>
      </c>
      <c r="X699" s="89" t="s">
        <v>96</v>
      </c>
      <c r="Y699" s="90" t="s">
        <v>19</v>
      </c>
      <c r="AC699" s="89" t="s">
        <v>94</v>
      </c>
      <c r="AD699" s="90">
        <f t="shared" si="199"/>
        <v>0</v>
      </c>
      <c r="AE699" s="89" t="str">
        <f t="shared" si="200"/>
        <v>W19</v>
      </c>
      <c r="AF699" s="89">
        <f t="shared" si="193"/>
        <v>0.0127484201998232</v>
      </c>
      <c r="AG699" s="89" t="s">
        <v>96</v>
      </c>
      <c r="AH699" s="90" t="s">
        <v>25</v>
      </c>
      <c r="AL699" s="89" t="s">
        <v>94</v>
      </c>
      <c r="AM699" s="90">
        <f t="shared" si="201"/>
        <v>0</v>
      </c>
      <c r="AN699" s="89" t="str">
        <f t="shared" si="202"/>
        <v>W19</v>
      </c>
      <c r="AO699" s="89">
        <f t="shared" si="194"/>
        <v>0.0124606356769265</v>
      </c>
      <c r="AP699" s="89" t="s">
        <v>96</v>
      </c>
      <c r="AQ699" s="90" t="s">
        <v>22</v>
      </c>
      <c r="AU699" s="89" t="s">
        <v>94</v>
      </c>
      <c r="AV699" s="90">
        <f t="shared" si="203"/>
        <v>0</v>
      </c>
      <c r="AW699" s="89" t="str">
        <f t="shared" si="204"/>
        <v>W19</v>
      </c>
      <c r="AX699" s="89">
        <f t="shared" si="195"/>
        <v>0.0115293512955208</v>
      </c>
      <c r="AY699" s="89" t="s">
        <v>96</v>
      </c>
      <c r="AZ699" s="90" t="s">
        <v>21</v>
      </c>
      <c r="BD699" s="89" t="s">
        <v>94</v>
      </c>
      <c r="BE699" s="90">
        <f t="shared" si="205"/>
        <v>0</v>
      </c>
      <c r="BF699" s="89" t="str">
        <f t="shared" si="206"/>
        <v>W19</v>
      </c>
      <c r="BG699" s="89">
        <f t="shared" si="207"/>
        <v>0.0124606356769265</v>
      </c>
      <c r="BH699" s="89" t="s">
        <v>96</v>
      </c>
      <c r="BI699" s="90" t="s">
        <v>23</v>
      </c>
      <c r="BM699" s="89" t="s">
        <v>94</v>
      </c>
      <c r="BN699" s="90">
        <f t="shared" si="208"/>
        <v>0</v>
      </c>
      <c r="BO699" s="89" t="str">
        <f t="shared" si="209"/>
        <v>W19</v>
      </c>
      <c r="BP699" s="89">
        <f t="shared" si="196"/>
        <v>0.0115293512955208</v>
      </c>
      <c r="BQ699" s="89" t="s">
        <v>96</v>
      </c>
      <c r="BR699" s="90" t="s">
        <v>20</v>
      </c>
    </row>
    <row r="700" spans="11:70">
      <c r="K700" s="89" t="s">
        <v>94</v>
      </c>
      <c r="L700" s="90">
        <f t="shared" si="210"/>
        <v>0</v>
      </c>
      <c r="M700" s="90" t="s">
        <v>201</v>
      </c>
      <c r="N700" s="89">
        <f t="shared" si="191"/>
        <v>0.0113708770898345</v>
      </c>
      <c r="O700" s="89" t="s">
        <v>96</v>
      </c>
      <c r="P700" s="90" t="s">
        <v>24</v>
      </c>
      <c r="T700" s="89" t="s">
        <v>94</v>
      </c>
      <c r="U700" s="90">
        <f t="shared" si="197"/>
        <v>0</v>
      </c>
      <c r="V700" s="89" t="str">
        <f t="shared" si="198"/>
        <v>W20</v>
      </c>
      <c r="W700" s="89">
        <f t="shared" si="192"/>
        <v>0.014001092972781</v>
      </c>
      <c r="X700" s="89" t="s">
        <v>96</v>
      </c>
      <c r="Y700" s="90" t="s">
        <v>19</v>
      </c>
      <c r="AC700" s="89" t="s">
        <v>94</v>
      </c>
      <c r="AD700" s="90">
        <f t="shared" si="199"/>
        <v>0</v>
      </c>
      <c r="AE700" s="89" t="str">
        <f t="shared" si="200"/>
        <v>W20</v>
      </c>
      <c r="AF700" s="89">
        <f t="shared" si="193"/>
        <v>0.0126133286971781</v>
      </c>
      <c r="AG700" s="89" t="s">
        <v>96</v>
      </c>
      <c r="AH700" s="90" t="s">
        <v>25</v>
      </c>
      <c r="AL700" s="89" t="s">
        <v>94</v>
      </c>
      <c r="AM700" s="90">
        <f t="shared" si="201"/>
        <v>0</v>
      </c>
      <c r="AN700" s="89" t="str">
        <f t="shared" si="202"/>
        <v>W20</v>
      </c>
      <c r="AO700" s="89">
        <f t="shared" si="194"/>
        <v>0.0125321434320328</v>
      </c>
      <c r="AP700" s="89" t="s">
        <v>96</v>
      </c>
      <c r="AQ700" s="90" t="s">
        <v>22</v>
      </c>
      <c r="AU700" s="89" t="s">
        <v>94</v>
      </c>
      <c r="AV700" s="90">
        <f t="shared" si="203"/>
        <v>0</v>
      </c>
      <c r="AW700" s="89" t="str">
        <f t="shared" si="204"/>
        <v>W20</v>
      </c>
      <c r="AX700" s="89">
        <f t="shared" si="195"/>
        <v>0.0114844442204489</v>
      </c>
      <c r="AY700" s="89" t="s">
        <v>96</v>
      </c>
      <c r="AZ700" s="90" t="s">
        <v>21</v>
      </c>
      <c r="BD700" s="89" t="s">
        <v>94</v>
      </c>
      <c r="BE700" s="90">
        <f t="shared" si="205"/>
        <v>0</v>
      </c>
      <c r="BF700" s="89" t="str">
        <f t="shared" si="206"/>
        <v>W20</v>
      </c>
      <c r="BG700" s="89">
        <f t="shared" si="207"/>
        <v>0.0125321434320328</v>
      </c>
      <c r="BH700" s="89" t="s">
        <v>96</v>
      </c>
      <c r="BI700" s="90" t="s">
        <v>23</v>
      </c>
      <c r="BM700" s="89" t="s">
        <v>94</v>
      </c>
      <c r="BN700" s="90">
        <f t="shared" si="208"/>
        <v>0</v>
      </c>
      <c r="BO700" s="89" t="str">
        <f t="shared" si="209"/>
        <v>W20</v>
      </c>
      <c r="BP700" s="89">
        <f t="shared" si="196"/>
        <v>0.0114844442204489</v>
      </c>
      <c r="BQ700" s="89" t="s">
        <v>96</v>
      </c>
      <c r="BR700" s="90" t="s">
        <v>20</v>
      </c>
    </row>
    <row r="701" spans="11:70">
      <c r="K701" s="89" t="s">
        <v>94</v>
      </c>
      <c r="L701" s="90">
        <f t="shared" si="210"/>
        <v>0</v>
      </c>
      <c r="M701" s="90" t="s">
        <v>202</v>
      </c>
      <c r="N701" s="89">
        <f t="shared" si="191"/>
        <v>0.0113445786923559</v>
      </c>
      <c r="O701" s="89" t="s">
        <v>96</v>
      </c>
      <c r="P701" s="90" t="s">
        <v>24</v>
      </c>
      <c r="T701" s="89" t="s">
        <v>94</v>
      </c>
      <c r="U701" s="90">
        <f t="shared" si="197"/>
        <v>0</v>
      </c>
      <c r="V701" s="89" t="str">
        <f t="shared" si="198"/>
        <v>W21</v>
      </c>
      <c r="W701" s="89">
        <f t="shared" si="192"/>
        <v>0.0143922584063716</v>
      </c>
      <c r="X701" s="89" t="s">
        <v>96</v>
      </c>
      <c r="Y701" s="90" t="s">
        <v>19</v>
      </c>
      <c r="AC701" s="89" t="s">
        <v>94</v>
      </c>
      <c r="AD701" s="90">
        <f t="shared" si="199"/>
        <v>0</v>
      </c>
      <c r="AE701" s="89" t="str">
        <f t="shared" si="200"/>
        <v>W21</v>
      </c>
      <c r="AF701" s="89">
        <f t="shared" si="193"/>
        <v>0.0125147676598324</v>
      </c>
      <c r="AG701" s="89" t="s">
        <v>96</v>
      </c>
      <c r="AH701" s="90" t="s">
        <v>25</v>
      </c>
      <c r="AL701" s="89" t="s">
        <v>94</v>
      </c>
      <c r="AM701" s="90">
        <f t="shared" si="201"/>
        <v>0</v>
      </c>
      <c r="AN701" s="89" t="str">
        <f t="shared" si="202"/>
        <v>W21</v>
      </c>
      <c r="AO701" s="89">
        <f t="shared" si="194"/>
        <v>0.0126615233449143</v>
      </c>
      <c r="AP701" s="89" t="s">
        <v>96</v>
      </c>
      <c r="AQ701" s="90" t="s">
        <v>22</v>
      </c>
      <c r="AU701" s="89" t="s">
        <v>94</v>
      </c>
      <c r="AV701" s="90">
        <f t="shared" si="203"/>
        <v>0</v>
      </c>
      <c r="AW701" s="89" t="str">
        <f t="shared" si="204"/>
        <v>W21</v>
      </c>
      <c r="AX701" s="89">
        <f t="shared" si="195"/>
        <v>0.0115824784572926</v>
      </c>
      <c r="AY701" s="89" t="s">
        <v>96</v>
      </c>
      <c r="AZ701" s="90" t="s">
        <v>21</v>
      </c>
      <c r="BD701" s="89" t="s">
        <v>94</v>
      </c>
      <c r="BE701" s="90">
        <f t="shared" si="205"/>
        <v>0</v>
      </c>
      <c r="BF701" s="89" t="str">
        <f t="shared" si="206"/>
        <v>W21</v>
      </c>
      <c r="BG701" s="89">
        <f t="shared" si="207"/>
        <v>0.0126615233449143</v>
      </c>
      <c r="BH701" s="89" t="s">
        <v>96</v>
      </c>
      <c r="BI701" s="90" t="s">
        <v>23</v>
      </c>
      <c r="BM701" s="89" t="s">
        <v>94</v>
      </c>
      <c r="BN701" s="90">
        <f t="shared" si="208"/>
        <v>0</v>
      </c>
      <c r="BO701" s="89" t="str">
        <f t="shared" si="209"/>
        <v>W21</v>
      </c>
      <c r="BP701" s="89">
        <f t="shared" si="196"/>
        <v>0.0115824784572926</v>
      </c>
      <c r="BQ701" s="89" t="s">
        <v>96</v>
      </c>
      <c r="BR701" s="90" t="s">
        <v>20</v>
      </c>
    </row>
    <row r="702" spans="11:70">
      <c r="K702" s="89" t="s">
        <v>94</v>
      </c>
      <c r="L702" s="90">
        <f t="shared" si="210"/>
        <v>0</v>
      </c>
      <c r="M702" s="90" t="s">
        <v>203</v>
      </c>
      <c r="N702" s="89">
        <f t="shared" si="191"/>
        <v>0.0113762217906467</v>
      </c>
      <c r="O702" s="89" t="s">
        <v>96</v>
      </c>
      <c r="P702" s="90" t="s">
        <v>24</v>
      </c>
      <c r="T702" s="89" t="s">
        <v>94</v>
      </c>
      <c r="U702" s="90">
        <f t="shared" si="197"/>
        <v>0</v>
      </c>
      <c r="V702" s="89" t="str">
        <f t="shared" si="198"/>
        <v>W22</v>
      </c>
      <c r="W702" s="89">
        <f t="shared" si="192"/>
        <v>0.014262877860034</v>
      </c>
      <c r="X702" s="89" t="s">
        <v>96</v>
      </c>
      <c r="Y702" s="90" t="s">
        <v>19</v>
      </c>
      <c r="AC702" s="89" t="s">
        <v>94</v>
      </c>
      <c r="AD702" s="90">
        <f t="shared" si="199"/>
        <v>0</v>
      </c>
      <c r="AE702" s="89" t="str">
        <f t="shared" si="200"/>
        <v>W22</v>
      </c>
      <c r="AF702" s="89">
        <f t="shared" si="193"/>
        <v>0.012550694623082</v>
      </c>
      <c r="AG702" s="89" t="s">
        <v>96</v>
      </c>
      <c r="AH702" s="90" t="s">
        <v>25</v>
      </c>
      <c r="AL702" s="89" t="s">
        <v>94</v>
      </c>
      <c r="AM702" s="90">
        <f t="shared" si="201"/>
        <v>0</v>
      </c>
      <c r="AN702" s="89" t="str">
        <f t="shared" si="202"/>
        <v>W22</v>
      </c>
      <c r="AO702" s="89">
        <f t="shared" si="194"/>
        <v>0.012800758727807</v>
      </c>
      <c r="AP702" s="89" t="s">
        <v>96</v>
      </c>
      <c r="AQ702" s="90" t="s">
        <v>22</v>
      </c>
      <c r="AU702" s="89" t="s">
        <v>94</v>
      </c>
      <c r="AV702" s="90">
        <f t="shared" si="203"/>
        <v>0</v>
      </c>
      <c r="AW702" s="89" t="str">
        <f t="shared" si="204"/>
        <v>W22</v>
      </c>
      <c r="AX702" s="89">
        <f t="shared" si="195"/>
        <v>0.0120212926518019</v>
      </c>
      <c r="AY702" s="89" t="s">
        <v>96</v>
      </c>
      <c r="AZ702" s="90" t="s">
        <v>21</v>
      </c>
      <c r="BD702" s="89" t="s">
        <v>94</v>
      </c>
      <c r="BE702" s="90">
        <f t="shared" si="205"/>
        <v>0</v>
      </c>
      <c r="BF702" s="89" t="str">
        <f t="shared" si="206"/>
        <v>W22</v>
      </c>
      <c r="BG702" s="89">
        <f t="shared" si="207"/>
        <v>0.012800758727807</v>
      </c>
      <c r="BH702" s="89" t="s">
        <v>96</v>
      </c>
      <c r="BI702" s="90" t="s">
        <v>23</v>
      </c>
      <c r="BM702" s="89" t="s">
        <v>94</v>
      </c>
      <c r="BN702" s="90">
        <f t="shared" si="208"/>
        <v>0</v>
      </c>
      <c r="BO702" s="89" t="str">
        <f t="shared" si="209"/>
        <v>W22</v>
      </c>
      <c r="BP702" s="89">
        <f t="shared" si="196"/>
        <v>0.0120212926518019</v>
      </c>
      <c r="BQ702" s="89" t="s">
        <v>96</v>
      </c>
      <c r="BR702" s="90" t="s">
        <v>20</v>
      </c>
    </row>
    <row r="703" spans="11:70">
      <c r="K703" s="93" t="s">
        <v>94</v>
      </c>
      <c r="L703" s="90">
        <f t="shared" si="210"/>
        <v>0</v>
      </c>
      <c r="M703" s="90" t="s">
        <v>204</v>
      </c>
      <c r="N703" s="89">
        <f t="shared" si="191"/>
        <v>0.0115136044992901</v>
      </c>
      <c r="O703" s="94" t="s">
        <v>96</v>
      </c>
      <c r="P703" s="90" t="s">
        <v>24</v>
      </c>
      <c r="T703" s="89" t="s">
        <v>94</v>
      </c>
      <c r="U703" s="90">
        <f t="shared" si="197"/>
        <v>0</v>
      </c>
      <c r="V703" s="89" t="str">
        <f t="shared" si="198"/>
        <v>W23</v>
      </c>
      <c r="W703" s="89">
        <f t="shared" si="192"/>
        <v>0.0140469038016668</v>
      </c>
      <c r="X703" s="94" t="s">
        <v>96</v>
      </c>
      <c r="Y703" s="90" t="s">
        <v>19</v>
      </c>
      <c r="AC703" s="89" t="s">
        <v>94</v>
      </c>
      <c r="AD703" s="90">
        <f t="shared" si="199"/>
        <v>0</v>
      </c>
      <c r="AE703" s="89" t="str">
        <f t="shared" si="200"/>
        <v>W23</v>
      </c>
      <c r="AF703" s="89">
        <f t="shared" si="193"/>
        <v>0.0129413792544519</v>
      </c>
      <c r="AG703" s="94" t="s">
        <v>96</v>
      </c>
      <c r="AH703" s="90" t="s">
        <v>25</v>
      </c>
      <c r="AL703" s="89" t="s">
        <v>94</v>
      </c>
      <c r="AM703" s="90">
        <f t="shared" si="201"/>
        <v>0</v>
      </c>
      <c r="AN703" s="89" t="str">
        <f t="shared" si="202"/>
        <v>W23</v>
      </c>
      <c r="AO703" s="89">
        <f t="shared" si="194"/>
        <v>0.012992338841019</v>
      </c>
      <c r="AP703" s="94" t="s">
        <v>96</v>
      </c>
      <c r="AQ703" s="90" t="s">
        <v>22</v>
      </c>
      <c r="AU703" s="89" t="s">
        <v>94</v>
      </c>
      <c r="AV703" s="90">
        <f t="shared" si="203"/>
        <v>0</v>
      </c>
      <c r="AW703" s="89" t="str">
        <f t="shared" si="204"/>
        <v>W23</v>
      </c>
      <c r="AX703" s="89">
        <f t="shared" si="195"/>
        <v>0.0126368567699904</v>
      </c>
      <c r="AY703" s="94" t="s">
        <v>96</v>
      </c>
      <c r="AZ703" s="90" t="s">
        <v>21</v>
      </c>
      <c r="BD703" s="89" t="s">
        <v>94</v>
      </c>
      <c r="BE703" s="90">
        <f t="shared" si="205"/>
        <v>0</v>
      </c>
      <c r="BF703" s="89" t="str">
        <f t="shared" si="206"/>
        <v>W23</v>
      </c>
      <c r="BG703" s="89">
        <f t="shared" si="207"/>
        <v>0.012992338841019</v>
      </c>
      <c r="BH703" s="94" t="s">
        <v>96</v>
      </c>
      <c r="BI703" s="90" t="s">
        <v>23</v>
      </c>
      <c r="BM703" s="89" t="s">
        <v>94</v>
      </c>
      <c r="BN703" s="90">
        <f t="shared" si="208"/>
        <v>0</v>
      </c>
      <c r="BO703" s="89" t="str">
        <f t="shared" si="209"/>
        <v>W23</v>
      </c>
      <c r="BP703" s="89">
        <f t="shared" si="196"/>
        <v>0.0126368567699904</v>
      </c>
      <c r="BQ703" s="94" t="s">
        <v>96</v>
      </c>
      <c r="BR703" s="90" t="s">
        <v>20</v>
      </c>
    </row>
    <row r="704" spans="11:70">
      <c r="K704" s="89" t="s">
        <v>94</v>
      </c>
      <c r="L704" s="90">
        <f>C16</f>
        <v>0</v>
      </c>
      <c r="M704" s="89" t="s">
        <v>109</v>
      </c>
      <c r="N704" s="89">
        <f t="shared" ref="N704:N767" si="211">N608</f>
        <v>0</v>
      </c>
      <c r="O704" s="89" t="s">
        <v>96</v>
      </c>
      <c r="P704" s="90" t="s">
        <v>24</v>
      </c>
      <c r="T704" s="89" t="s">
        <v>94</v>
      </c>
      <c r="U704" s="90">
        <f t="shared" si="197"/>
        <v>0</v>
      </c>
      <c r="V704" s="89" t="str">
        <f t="shared" si="198"/>
        <v>R0</v>
      </c>
      <c r="W704" s="89">
        <f t="shared" ref="W704:W767" si="212">W608</f>
        <v>0</v>
      </c>
      <c r="X704" s="89" t="s">
        <v>96</v>
      </c>
      <c r="Y704" s="90" t="s">
        <v>19</v>
      </c>
      <c r="AC704" s="89" t="s">
        <v>94</v>
      </c>
      <c r="AD704" s="90">
        <f t="shared" si="199"/>
        <v>0</v>
      </c>
      <c r="AE704" s="89" t="str">
        <f t="shared" si="200"/>
        <v>R0</v>
      </c>
      <c r="AF704" s="89">
        <f t="shared" ref="AF704:AF767" si="213">AF608</f>
        <v>0</v>
      </c>
      <c r="AG704" s="89" t="s">
        <v>96</v>
      </c>
      <c r="AH704" s="90" t="s">
        <v>25</v>
      </c>
      <c r="AL704" s="89" t="s">
        <v>94</v>
      </c>
      <c r="AM704" s="90">
        <f t="shared" si="201"/>
        <v>0</v>
      </c>
      <c r="AN704" s="89" t="str">
        <f t="shared" si="202"/>
        <v>R0</v>
      </c>
      <c r="AO704" s="89">
        <f t="shared" ref="AO704:AO767" si="214">AO608</f>
        <v>0</v>
      </c>
      <c r="AP704" s="89" t="s">
        <v>96</v>
      </c>
      <c r="AQ704" s="90" t="s">
        <v>22</v>
      </c>
      <c r="AU704" s="89" t="s">
        <v>94</v>
      </c>
      <c r="AV704" s="90">
        <f t="shared" si="203"/>
        <v>0</v>
      </c>
      <c r="AW704" s="89" t="str">
        <f t="shared" si="204"/>
        <v>R0</v>
      </c>
      <c r="AX704" s="89">
        <f t="shared" ref="AX704:AX767" si="215">AX608</f>
        <v>0</v>
      </c>
      <c r="AY704" s="89" t="s">
        <v>96</v>
      </c>
      <c r="AZ704" s="90" t="s">
        <v>21</v>
      </c>
      <c r="BD704" s="89" t="s">
        <v>94</v>
      </c>
      <c r="BE704" s="90">
        <f t="shared" si="205"/>
        <v>0</v>
      </c>
      <c r="BF704" s="89" t="str">
        <f t="shared" si="206"/>
        <v>R0</v>
      </c>
      <c r="BG704" s="89">
        <f t="shared" si="207"/>
        <v>0</v>
      </c>
      <c r="BH704" s="89" t="s">
        <v>96</v>
      </c>
      <c r="BI704" s="90" t="s">
        <v>23</v>
      </c>
      <c r="BM704" s="89" t="s">
        <v>94</v>
      </c>
      <c r="BN704" s="90">
        <f t="shared" si="208"/>
        <v>0</v>
      </c>
      <c r="BO704" s="89" t="str">
        <f t="shared" si="209"/>
        <v>R0</v>
      </c>
      <c r="BP704" s="89">
        <f t="shared" ref="BP704:BP767" si="216">AX704</f>
        <v>0</v>
      </c>
      <c r="BQ704" s="89" t="s">
        <v>96</v>
      </c>
      <c r="BR704" s="90" t="s">
        <v>20</v>
      </c>
    </row>
    <row r="705" spans="11:70">
      <c r="K705" s="89" t="s">
        <v>94</v>
      </c>
      <c r="L705" s="90">
        <f t="shared" ref="L705:L768" si="217">L704</f>
        <v>0</v>
      </c>
      <c r="M705" s="89" t="s">
        <v>110</v>
      </c>
      <c r="N705" s="89">
        <f t="shared" si="211"/>
        <v>0</v>
      </c>
      <c r="O705" s="89" t="s">
        <v>96</v>
      </c>
      <c r="P705" s="90" t="s">
        <v>24</v>
      </c>
      <c r="T705" s="89" t="s">
        <v>94</v>
      </c>
      <c r="U705" s="90">
        <f t="shared" si="197"/>
        <v>0</v>
      </c>
      <c r="V705" s="89" t="str">
        <f t="shared" si="198"/>
        <v>R1</v>
      </c>
      <c r="W705" s="89">
        <f t="shared" si="212"/>
        <v>0</v>
      </c>
      <c r="X705" s="89" t="s">
        <v>96</v>
      </c>
      <c r="Y705" s="90" t="s">
        <v>19</v>
      </c>
      <c r="AC705" s="89" t="s">
        <v>94</v>
      </c>
      <c r="AD705" s="90">
        <f t="shared" si="199"/>
        <v>0</v>
      </c>
      <c r="AE705" s="89" t="str">
        <f t="shared" si="200"/>
        <v>R1</v>
      </c>
      <c r="AF705" s="89">
        <f t="shared" si="213"/>
        <v>0</v>
      </c>
      <c r="AG705" s="89" t="s">
        <v>96</v>
      </c>
      <c r="AH705" s="90" t="s">
        <v>25</v>
      </c>
      <c r="AL705" s="89" t="s">
        <v>94</v>
      </c>
      <c r="AM705" s="90">
        <f t="shared" si="201"/>
        <v>0</v>
      </c>
      <c r="AN705" s="89" t="str">
        <f t="shared" si="202"/>
        <v>R1</v>
      </c>
      <c r="AO705" s="89">
        <f t="shared" si="214"/>
        <v>0</v>
      </c>
      <c r="AP705" s="89" t="s">
        <v>96</v>
      </c>
      <c r="AQ705" s="90" t="s">
        <v>22</v>
      </c>
      <c r="AU705" s="89" t="s">
        <v>94</v>
      </c>
      <c r="AV705" s="90">
        <f t="shared" si="203"/>
        <v>0</v>
      </c>
      <c r="AW705" s="89" t="str">
        <f t="shared" si="204"/>
        <v>R1</v>
      </c>
      <c r="AX705" s="89">
        <f t="shared" si="215"/>
        <v>0</v>
      </c>
      <c r="AY705" s="89" t="s">
        <v>96</v>
      </c>
      <c r="AZ705" s="90" t="s">
        <v>21</v>
      </c>
      <c r="BD705" s="89" t="s">
        <v>94</v>
      </c>
      <c r="BE705" s="90">
        <f t="shared" si="205"/>
        <v>0</v>
      </c>
      <c r="BF705" s="89" t="str">
        <f t="shared" si="206"/>
        <v>R1</v>
      </c>
      <c r="BG705" s="89">
        <f t="shared" si="207"/>
        <v>0</v>
      </c>
      <c r="BH705" s="89" t="s">
        <v>96</v>
      </c>
      <c r="BI705" s="90" t="s">
        <v>23</v>
      </c>
      <c r="BM705" s="89" t="s">
        <v>94</v>
      </c>
      <c r="BN705" s="90">
        <f t="shared" si="208"/>
        <v>0</v>
      </c>
      <c r="BO705" s="89" t="str">
        <f t="shared" si="209"/>
        <v>R1</v>
      </c>
      <c r="BP705" s="89">
        <f t="shared" si="216"/>
        <v>0</v>
      </c>
      <c r="BQ705" s="89" t="s">
        <v>96</v>
      </c>
      <c r="BR705" s="90" t="s">
        <v>20</v>
      </c>
    </row>
    <row r="706" spans="11:70">
      <c r="K706" s="89" t="s">
        <v>94</v>
      </c>
      <c r="L706" s="90">
        <f t="shared" si="217"/>
        <v>0</v>
      </c>
      <c r="M706" s="89" t="s">
        <v>111</v>
      </c>
      <c r="N706" s="89">
        <f t="shared" si="211"/>
        <v>0</v>
      </c>
      <c r="O706" s="89" t="s">
        <v>96</v>
      </c>
      <c r="P706" s="90" t="s">
        <v>24</v>
      </c>
      <c r="T706" s="89" t="s">
        <v>94</v>
      </c>
      <c r="U706" s="90">
        <f t="shared" si="197"/>
        <v>0</v>
      </c>
      <c r="V706" s="89" t="str">
        <f t="shared" si="198"/>
        <v>R2</v>
      </c>
      <c r="W706" s="89">
        <f t="shared" si="212"/>
        <v>0</v>
      </c>
      <c r="X706" s="89" t="s">
        <v>96</v>
      </c>
      <c r="Y706" s="90" t="s">
        <v>19</v>
      </c>
      <c r="AC706" s="89" t="s">
        <v>94</v>
      </c>
      <c r="AD706" s="90">
        <f t="shared" si="199"/>
        <v>0</v>
      </c>
      <c r="AE706" s="89" t="str">
        <f t="shared" si="200"/>
        <v>R2</v>
      </c>
      <c r="AF706" s="89">
        <f t="shared" si="213"/>
        <v>0</v>
      </c>
      <c r="AG706" s="89" t="s">
        <v>96</v>
      </c>
      <c r="AH706" s="90" t="s">
        <v>25</v>
      </c>
      <c r="AL706" s="89" t="s">
        <v>94</v>
      </c>
      <c r="AM706" s="90">
        <f t="shared" si="201"/>
        <v>0</v>
      </c>
      <c r="AN706" s="89" t="str">
        <f t="shared" si="202"/>
        <v>R2</v>
      </c>
      <c r="AO706" s="89">
        <f t="shared" si="214"/>
        <v>0</v>
      </c>
      <c r="AP706" s="89" t="s">
        <v>96</v>
      </c>
      <c r="AQ706" s="90" t="s">
        <v>22</v>
      </c>
      <c r="AU706" s="89" t="s">
        <v>94</v>
      </c>
      <c r="AV706" s="90">
        <f t="shared" si="203"/>
        <v>0</v>
      </c>
      <c r="AW706" s="89" t="str">
        <f t="shared" si="204"/>
        <v>R2</v>
      </c>
      <c r="AX706" s="89">
        <f t="shared" si="215"/>
        <v>0</v>
      </c>
      <c r="AY706" s="89" t="s">
        <v>96</v>
      </c>
      <c r="AZ706" s="90" t="s">
        <v>21</v>
      </c>
      <c r="BD706" s="89" t="s">
        <v>94</v>
      </c>
      <c r="BE706" s="90">
        <f t="shared" si="205"/>
        <v>0</v>
      </c>
      <c r="BF706" s="89" t="str">
        <f t="shared" si="206"/>
        <v>R2</v>
      </c>
      <c r="BG706" s="89">
        <f t="shared" si="207"/>
        <v>0</v>
      </c>
      <c r="BH706" s="89" t="s">
        <v>96</v>
      </c>
      <c r="BI706" s="90" t="s">
        <v>23</v>
      </c>
      <c r="BM706" s="89" t="s">
        <v>94</v>
      </c>
      <c r="BN706" s="90">
        <f t="shared" si="208"/>
        <v>0</v>
      </c>
      <c r="BO706" s="89" t="str">
        <f t="shared" si="209"/>
        <v>R2</v>
      </c>
      <c r="BP706" s="89">
        <f t="shared" si="216"/>
        <v>0</v>
      </c>
      <c r="BQ706" s="89" t="s">
        <v>96</v>
      </c>
      <c r="BR706" s="90" t="s">
        <v>20</v>
      </c>
    </row>
    <row r="707" spans="11:70">
      <c r="K707" s="92" t="s">
        <v>94</v>
      </c>
      <c r="L707" s="90">
        <f t="shared" si="217"/>
        <v>0</v>
      </c>
      <c r="M707" s="89" t="s">
        <v>112</v>
      </c>
      <c r="N707" s="89">
        <f t="shared" si="211"/>
        <v>0</v>
      </c>
      <c r="O707" s="89" t="s">
        <v>96</v>
      </c>
      <c r="P707" s="90" t="s">
        <v>24</v>
      </c>
      <c r="T707" s="89" t="s">
        <v>94</v>
      </c>
      <c r="U707" s="90">
        <f t="shared" si="197"/>
        <v>0</v>
      </c>
      <c r="V707" s="89" t="str">
        <f t="shared" si="198"/>
        <v>R3</v>
      </c>
      <c r="W707" s="89">
        <f t="shared" si="212"/>
        <v>0</v>
      </c>
      <c r="X707" s="89" t="s">
        <v>96</v>
      </c>
      <c r="Y707" s="90" t="s">
        <v>19</v>
      </c>
      <c r="AC707" s="89" t="s">
        <v>94</v>
      </c>
      <c r="AD707" s="90">
        <f t="shared" si="199"/>
        <v>0</v>
      </c>
      <c r="AE707" s="89" t="str">
        <f t="shared" si="200"/>
        <v>R3</v>
      </c>
      <c r="AF707" s="89">
        <f t="shared" si="213"/>
        <v>0</v>
      </c>
      <c r="AG707" s="89" t="s">
        <v>96</v>
      </c>
      <c r="AH707" s="90" t="s">
        <v>25</v>
      </c>
      <c r="AL707" s="89" t="s">
        <v>94</v>
      </c>
      <c r="AM707" s="90">
        <f t="shared" si="201"/>
        <v>0</v>
      </c>
      <c r="AN707" s="89" t="str">
        <f t="shared" si="202"/>
        <v>R3</v>
      </c>
      <c r="AO707" s="89">
        <f t="shared" si="214"/>
        <v>0</v>
      </c>
      <c r="AP707" s="89" t="s">
        <v>96</v>
      </c>
      <c r="AQ707" s="90" t="s">
        <v>22</v>
      </c>
      <c r="AU707" s="89" t="s">
        <v>94</v>
      </c>
      <c r="AV707" s="90">
        <f t="shared" si="203"/>
        <v>0</v>
      </c>
      <c r="AW707" s="89" t="str">
        <f t="shared" si="204"/>
        <v>R3</v>
      </c>
      <c r="AX707" s="89">
        <f t="shared" si="215"/>
        <v>0</v>
      </c>
      <c r="AY707" s="89" t="s">
        <v>96</v>
      </c>
      <c r="AZ707" s="90" t="s">
        <v>21</v>
      </c>
      <c r="BD707" s="89" t="s">
        <v>94</v>
      </c>
      <c r="BE707" s="90">
        <f t="shared" si="205"/>
        <v>0</v>
      </c>
      <c r="BF707" s="89" t="str">
        <f t="shared" si="206"/>
        <v>R3</v>
      </c>
      <c r="BG707" s="89">
        <f t="shared" si="207"/>
        <v>0</v>
      </c>
      <c r="BH707" s="89" t="s">
        <v>96</v>
      </c>
      <c r="BI707" s="90" t="s">
        <v>23</v>
      </c>
      <c r="BM707" s="89" t="s">
        <v>94</v>
      </c>
      <c r="BN707" s="90">
        <f t="shared" si="208"/>
        <v>0</v>
      </c>
      <c r="BO707" s="89" t="str">
        <f t="shared" si="209"/>
        <v>R3</v>
      </c>
      <c r="BP707" s="89">
        <f t="shared" si="216"/>
        <v>0</v>
      </c>
      <c r="BQ707" s="89" t="s">
        <v>96</v>
      </c>
      <c r="BR707" s="90" t="s">
        <v>20</v>
      </c>
    </row>
    <row r="708" spans="11:70">
      <c r="K708" s="89" t="s">
        <v>94</v>
      </c>
      <c r="L708" s="90">
        <f t="shared" si="217"/>
        <v>0</v>
      </c>
      <c r="M708" s="89" t="s">
        <v>113</v>
      </c>
      <c r="N708" s="89">
        <f t="shared" si="211"/>
        <v>0</v>
      </c>
      <c r="O708" s="89" t="s">
        <v>96</v>
      </c>
      <c r="P708" s="90" t="s">
        <v>24</v>
      </c>
      <c r="T708" s="89" t="s">
        <v>94</v>
      </c>
      <c r="U708" s="90">
        <f t="shared" si="197"/>
        <v>0</v>
      </c>
      <c r="V708" s="89" t="str">
        <f t="shared" si="198"/>
        <v>R4</v>
      </c>
      <c r="W708" s="89">
        <f t="shared" si="212"/>
        <v>0</v>
      </c>
      <c r="X708" s="89" t="s">
        <v>96</v>
      </c>
      <c r="Y708" s="90" t="s">
        <v>19</v>
      </c>
      <c r="AC708" s="89" t="s">
        <v>94</v>
      </c>
      <c r="AD708" s="90">
        <f t="shared" si="199"/>
        <v>0</v>
      </c>
      <c r="AE708" s="89" t="str">
        <f t="shared" si="200"/>
        <v>R4</v>
      </c>
      <c r="AF708" s="89">
        <f t="shared" si="213"/>
        <v>0</v>
      </c>
      <c r="AG708" s="89" t="s">
        <v>96</v>
      </c>
      <c r="AH708" s="90" t="s">
        <v>25</v>
      </c>
      <c r="AL708" s="89" t="s">
        <v>94</v>
      </c>
      <c r="AM708" s="90">
        <f t="shared" si="201"/>
        <v>0</v>
      </c>
      <c r="AN708" s="89" t="str">
        <f t="shared" si="202"/>
        <v>R4</v>
      </c>
      <c r="AO708" s="89">
        <f t="shared" si="214"/>
        <v>0</v>
      </c>
      <c r="AP708" s="89" t="s">
        <v>96</v>
      </c>
      <c r="AQ708" s="90" t="s">
        <v>22</v>
      </c>
      <c r="AU708" s="89" t="s">
        <v>94</v>
      </c>
      <c r="AV708" s="90">
        <f t="shared" si="203"/>
        <v>0</v>
      </c>
      <c r="AW708" s="89" t="str">
        <f t="shared" si="204"/>
        <v>R4</v>
      </c>
      <c r="AX708" s="89">
        <f t="shared" si="215"/>
        <v>0</v>
      </c>
      <c r="AY708" s="89" t="s">
        <v>96</v>
      </c>
      <c r="AZ708" s="90" t="s">
        <v>21</v>
      </c>
      <c r="BD708" s="89" t="s">
        <v>94</v>
      </c>
      <c r="BE708" s="90">
        <f t="shared" si="205"/>
        <v>0</v>
      </c>
      <c r="BF708" s="89" t="str">
        <f t="shared" si="206"/>
        <v>R4</v>
      </c>
      <c r="BG708" s="89">
        <f t="shared" si="207"/>
        <v>0</v>
      </c>
      <c r="BH708" s="89" t="s">
        <v>96</v>
      </c>
      <c r="BI708" s="90" t="s">
        <v>23</v>
      </c>
      <c r="BM708" s="89" t="s">
        <v>94</v>
      </c>
      <c r="BN708" s="90">
        <f t="shared" si="208"/>
        <v>0</v>
      </c>
      <c r="BO708" s="89" t="str">
        <f t="shared" si="209"/>
        <v>R4</v>
      </c>
      <c r="BP708" s="89">
        <f t="shared" si="216"/>
        <v>0</v>
      </c>
      <c r="BQ708" s="89" t="s">
        <v>96</v>
      </c>
      <c r="BR708" s="90" t="s">
        <v>20</v>
      </c>
    </row>
    <row r="709" spans="11:70">
      <c r="K709" s="89" t="s">
        <v>94</v>
      </c>
      <c r="L709" s="90">
        <f t="shared" si="217"/>
        <v>0</v>
      </c>
      <c r="M709" s="89" t="s">
        <v>114</v>
      </c>
      <c r="N709" s="89">
        <f t="shared" si="211"/>
        <v>0</v>
      </c>
      <c r="O709" s="89" t="s">
        <v>96</v>
      </c>
      <c r="P709" s="90" t="s">
        <v>24</v>
      </c>
      <c r="T709" s="89" t="s">
        <v>94</v>
      </c>
      <c r="U709" s="90">
        <f t="shared" si="197"/>
        <v>0</v>
      </c>
      <c r="V709" s="89" t="str">
        <f t="shared" si="198"/>
        <v>R5</v>
      </c>
      <c r="W709" s="89">
        <f t="shared" si="212"/>
        <v>0</v>
      </c>
      <c r="X709" s="89" t="s">
        <v>96</v>
      </c>
      <c r="Y709" s="90" t="s">
        <v>19</v>
      </c>
      <c r="AC709" s="89" t="s">
        <v>94</v>
      </c>
      <c r="AD709" s="90">
        <f t="shared" si="199"/>
        <v>0</v>
      </c>
      <c r="AE709" s="89" t="str">
        <f t="shared" si="200"/>
        <v>R5</v>
      </c>
      <c r="AF709" s="89">
        <f t="shared" si="213"/>
        <v>0</v>
      </c>
      <c r="AG709" s="89" t="s">
        <v>96</v>
      </c>
      <c r="AH709" s="90" t="s">
        <v>25</v>
      </c>
      <c r="AL709" s="89" t="s">
        <v>94</v>
      </c>
      <c r="AM709" s="90">
        <f t="shared" si="201"/>
        <v>0</v>
      </c>
      <c r="AN709" s="89" t="str">
        <f t="shared" si="202"/>
        <v>R5</v>
      </c>
      <c r="AO709" s="89">
        <f t="shared" si="214"/>
        <v>0</v>
      </c>
      <c r="AP709" s="89" t="s">
        <v>96</v>
      </c>
      <c r="AQ709" s="90" t="s">
        <v>22</v>
      </c>
      <c r="AU709" s="89" t="s">
        <v>94</v>
      </c>
      <c r="AV709" s="90">
        <f t="shared" si="203"/>
        <v>0</v>
      </c>
      <c r="AW709" s="89" t="str">
        <f t="shared" si="204"/>
        <v>R5</v>
      </c>
      <c r="AX709" s="89">
        <f t="shared" si="215"/>
        <v>0</v>
      </c>
      <c r="AY709" s="89" t="s">
        <v>96</v>
      </c>
      <c r="AZ709" s="90" t="s">
        <v>21</v>
      </c>
      <c r="BD709" s="89" t="s">
        <v>94</v>
      </c>
      <c r="BE709" s="90">
        <f t="shared" si="205"/>
        <v>0</v>
      </c>
      <c r="BF709" s="89" t="str">
        <f t="shared" si="206"/>
        <v>R5</v>
      </c>
      <c r="BG709" s="89">
        <f t="shared" si="207"/>
        <v>0</v>
      </c>
      <c r="BH709" s="89" t="s">
        <v>96</v>
      </c>
      <c r="BI709" s="90" t="s">
        <v>23</v>
      </c>
      <c r="BM709" s="89" t="s">
        <v>94</v>
      </c>
      <c r="BN709" s="90">
        <f t="shared" si="208"/>
        <v>0</v>
      </c>
      <c r="BO709" s="89" t="str">
        <f t="shared" si="209"/>
        <v>R5</v>
      </c>
      <c r="BP709" s="89">
        <f t="shared" si="216"/>
        <v>0</v>
      </c>
      <c r="BQ709" s="89" t="s">
        <v>96</v>
      </c>
      <c r="BR709" s="90" t="s">
        <v>20</v>
      </c>
    </row>
    <row r="710" spans="11:70">
      <c r="K710" s="89" t="s">
        <v>94</v>
      </c>
      <c r="L710" s="90">
        <f t="shared" si="217"/>
        <v>0</v>
      </c>
      <c r="M710" s="89" t="s">
        <v>115</v>
      </c>
      <c r="N710" s="89">
        <f t="shared" si="211"/>
        <v>0</v>
      </c>
      <c r="O710" s="89" t="s">
        <v>96</v>
      </c>
      <c r="P710" s="90" t="s">
        <v>24</v>
      </c>
      <c r="T710" s="89" t="s">
        <v>94</v>
      </c>
      <c r="U710" s="90">
        <f t="shared" si="197"/>
        <v>0</v>
      </c>
      <c r="V710" s="89" t="str">
        <f t="shared" si="198"/>
        <v>R6</v>
      </c>
      <c r="W710" s="89">
        <f t="shared" si="212"/>
        <v>0</v>
      </c>
      <c r="X710" s="89" t="s">
        <v>96</v>
      </c>
      <c r="Y710" s="90" t="s">
        <v>19</v>
      </c>
      <c r="AC710" s="89" t="s">
        <v>94</v>
      </c>
      <c r="AD710" s="90">
        <f t="shared" si="199"/>
        <v>0</v>
      </c>
      <c r="AE710" s="89" t="str">
        <f t="shared" si="200"/>
        <v>R6</v>
      </c>
      <c r="AF710" s="89">
        <f t="shared" si="213"/>
        <v>0</v>
      </c>
      <c r="AG710" s="89" t="s">
        <v>96</v>
      </c>
      <c r="AH710" s="90" t="s">
        <v>25</v>
      </c>
      <c r="AL710" s="89" t="s">
        <v>94</v>
      </c>
      <c r="AM710" s="90">
        <f t="shared" si="201"/>
        <v>0</v>
      </c>
      <c r="AN710" s="89" t="str">
        <f t="shared" si="202"/>
        <v>R6</v>
      </c>
      <c r="AO710" s="89">
        <f t="shared" si="214"/>
        <v>0</v>
      </c>
      <c r="AP710" s="89" t="s">
        <v>96</v>
      </c>
      <c r="AQ710" s="90" t="s">
        <v>22</v>
      </c>
      <c r="AU710" s="89" t="s">
        <v>94</v>
      </c>
      <c r="AV710" s="90">
        <f t="shared" si="203"/>
        <v>0</v>
      </c>
      <c r="AW710" s="89" t="str">
        <f t="shared" si="204"/>
        <v>R6</v>
      </c>
      <c r="AX710" s="89">
        <f t="shared" si="215"/>
        <v>0</v>
      </c>
      <c r="AY710" s="89" t="s">
        <v>96</v>
      </c>
      <c r="AZ710" s="90" t="s">
        <v>21</v>
      </c>
      <c r="BD710" s="89" t="s">
        <v>94</v>
      </c>
      <c r="BE710" s="90">
        <f t="shared" si="205"/>
        <v>0</v>
      </c>
      <c r="BF710" s="89" t="str">
        <f t="shared" si="206"/>
        <v>R6</v>
      </c>
      <c r="BG710" s="89">
        <f t="shared" si="207"/>
        <v>0</v>
      </c>
      <c r="BH710" s="89" t="s">
        <v>96</v>
      </c>
      <c r="BI710" s="90" t="s">
        <v>23</v>
      </c>
      <c r="BM710" s="89" t="s">
        <v>94</v>
      </c>
      <c r="BN710" s="90">
        <f t="shared" si="208"/>
        <v>0</v>
      </c>
      <c r="BO710" s="89" t="str">
        <f t="shared" si="209"/>
        <v>R6</v>
      </c>
      <c r="BP710" s="89">
        <f t="shared" si="216"/>
        <v>0</v>
      </c>
      <c r="BQ710" s="89" t="s">
        <v>96</v>
      </c>
      <c r="BR710" s="90" t="s">
        <v>20</v>
      </c>
    </row>
    <row r="711" spans="11:70">
      <c r="K711" s="92" t="s">
        <v>94</v>
      </c>
      <c r="L711" s="90">
        <f t="shared" si="217"/>
        <v>0</v>
      </c>
      <c r="M711" s="89" t="s">
        <v>116</v>
      </c>
      <c r="N711" s="89">
        <f t="shared" si="211"/>
        <v>0</v>
      </c>
      <c r="O711" s="89" t="s">
        <v>96</v>
      </c>
      <c r="P711" s="90" t="s">
        <v>24</v>
      </c>
      <c r="T711" s="89" t="s">
        <v>94</v>
      </c>
      <c r="U711" s="90">
        <f t="shared" si="197"/>
        <v>0</v>
      </c>
      <c r="V711" s="89" t="str">
        <f t="shared" si="198"/>
        <v>R7</v>
      </c>
      <c r="W711" s="89">
        <f t="shared" si="212"/>
        <v>0</v>
      </c>
      <c r="X711" s="89" t="s">
        <v>96</v>
      </c>
      <c r="Y711" s="90" t="s">
        <v>19</v>
      </c>
      <c r="AC711" s="89" t="s">
        <v>94</v>
      </c>
      <c r="AD711" s="90">
        <f t="shared" si="199"/>
        <v>0</v>
      </c>
      <c r="AE711" s="89" t="str">
        <f t="shared" si="200"/>
        <v>R7</v>
      </c>
      <c r="AF711" s="89">
        <f t="shared" si="213"/>
        <v>0</v>
      </c>
      <c r="AG711" s="89" t="s">
        <v>96</v>
      </c>
      <c r="AH711" s="90" t="s">
        <v>25</v>
      </c>
      <c r="AL711" s="89" t="s">
        <v>94</v>
      </c>
      <c r="AM711" s="90">
        <f t="shared" si="201"/>
        <v>0</v>
      </c>
      <c r="AN711" s="89" t="str">
        <f t="shared" si="202"/>
        <v>R7</v>
      </c>
      <c r="AO711" s="89">
        <f t="shared" si="214"/>
        <v>0</v>
      </c>
      <c r="AP711" s="89" t="s">
        <v>96</v>
      </c>
      <c r="AQ711" s="90" t="s">
        <v>22</v>
      </c>
      <c r="AU711" s="89" t="s">
        <v>94</v>
      </c>
      <c r="AV711" s="90">
        <f t="shared" si="203"/>
        <v>0</v>
      </c>
      <c r="AW711" s="89" t="str">
        <f t="shared" si="204"/>
        <v>R7</v>
      </c>
      <c r="AX711" s="89">
        <f t="shared" si="215"/>
        <v>0</v>
      </c>
      <c r="AY711" s="89" t="s">
        <v>96</v>
      </c>
      <c r="AZ711" s="90" t="s">
        <v>21</v>
      </c>
      <c r="BD711" s="89" t="s">
        <v>94</v>
      </c>
      <c r="BE711" s="90">
        <f t="shared" si="205"/>
        <v>0</v>
      </c>
      <c r="BF711" s="89" t="str">
        <f t="shared" si="206"/>
        <v>R7</v>
      </c>
      <c r="BG711" s="89">
        <f t="shared" si="207"/>
        <v>0</v>
      </c>
      <c r="BH711" s="89" t="s">
        <v>96</v>
      </c>
      <c r="BI711" s="90" t="s">
        <v>23</v>
      </c>
      <c r="BM711" s="89" t="s">
        <v>94</v>
      </c>
      <c r="BN711" s="90">
        <f t="shared" si="208"/>
        <v>0</v>
      </c>
      <c r="BO711" s="89" t="str">
        <f t="shared" si="209"/>
        <v>R7</v>
      </c>
      <c r="BP711" s="89">
        <f t="shared" si="216"/>
        <v>0</v>
      </c>
      <c r="BQ711" s="89" t="s">
        <v>96</v>
      </c>
      <c r="BR711" s="90" t="s">
        <v>20</v>
      </c>
    </row>
    <row r="712" spans="11:70">
      <c r="K712" s="89" t="s">
        <v>94</v>
      </c>
      <c r="L712" s="90">
        <f t="shared" si="217"/>
        <v>0</v>
      </c>
      <c r="M712" s="89" t="s">
        <v>117</v>
      </c>
      <c r="N712" s="89">
        <f t="shared" si="211"/>
        <v>0</v>
      </c>
      <c r="O712" s="89" t="s">
        <v>96</v>
      </c>
      <c r="P712" s="90" t="s">
        <v>24</v>
      </c>
      <c r="T712" s="89" t="s">
        <v>94</v>
      </c>
      <c r="U712" s="90">
        <f t="shared" si="197"/>
        <v>0</v>
      </c>
      <c r="V712" s="89" t="str">
        <f t="shared" si="198"/>
        <v>R8</v>
      </c>
      <c r="W712" s="89">
        <f t="shared" si="212"/>
        <v>0</v>
      </c>
      <c r="X712" s="89" t="s">
        <v>96</v>
      </c>
      <c r="Y712" s="90" t="s">
        <v>19</v>
      </c>
      <c r="AC712" s="89" t="s">
        <v>94</v>
      </c>
      <c r="AD712" s="90">
        <f t="shared" si="199"/>
        <v>0</v>
      </c>
      <c r="AE712" s="89" t="str">
        <f t="shared" si="200"/>
        <v>R8</v>
      </c>
      <c r="AF712" s="89">
        <f t="shared" si="213"/>
        <v>0</v>
      </c>
      <c r="AG712" s="89" t="s">
        <v>96</v>
      </c>
      <c r="AH712" s="90" t="s">
        <v>25</v>
      </c>
      <c r="AL712" s="89" t="s">
        <v>94</v>
      </c>
      <c r="AM712" s="90">
        <f t="shared" si="201"/>
        <v>0</v>
      </c>
      <c r="AN712" s="89" t="str">
        <f t="shared" si="202"/>
        <v>R8</v>
      </c>
      <c r="AO712" s="89">
        <f t="shared" si="214"/>
        <v>0</v>
      </c>
      <c r="AP712" s="89" t="s">
        <v>96</v>
      </c>
      <c r="AQ712" s="90" t="s">
        <v>22</v>
      </c>
      <c r="AU712" s="89" t="s">
        <v>94</v>
      </c>
      <c r="AV712" s="90">
        <f t="shared" si="203"/>
        <v>0</v>
      </c>
      <c r="AW712" s="89" t="str">
        <f t="shared" si="204"/>
        <v>R8</v>
      </c>
      <c r="AX712" s="89">
        <f t="shared" si="215"/>
        <v>0</v>
      </c>
      <c r="AY712" s="89" t="s">
        <v>96</v>
      </c>
      <c r="AZ712" s="90" t="s">
        <v>21</v>
      </c>
      <c r="BD712" s="89" t="s">
        <v>94</v>
      </c>
      <c r="BE712" s="90">
        <f t="shared" si="205"/>
        <v>0</v>
      </c>
      <c r="BF712" s="89" t="str">
        <f t="shared" si="206"/>
        <v>R8</v>
      </c>
      <c r="BG712" s="89">
        <f t="shared" si="207"/>
        <v>0</v>
      </c>
      <c r="BH712" s="89" t="s">
        <v>96</v>
      </c>
      <c r="BI712" s="90" t="s">
        <v>23</v>
      </c>
      <c r="BM712" s="89" t="s">
        <v>94</v>
      </c>
      <c r="BN712" s="90">
        <f t="shared" si="208"/>
        <v>0</v>
      </c>
      <c r="BO712" s="89" t="str">
        <f t="shared" si="209"/>
        <v>R8</v>
      </c>
      <c r="BP712" s="89">
        <f t="shared" si="216"/>
        <v>0</v>
      </c>
      <c r="BQ712" s="89" t="s">
        <v>96</v>
      </c>
      <c r="BR712" s="90" t="s">
        <v>20</v>
      </c>
    </row>
    <row r="713" spans="11:70">
      <c r="K713" s="89" t="s">
        <v>94</v>
      </c>
      <c r="L713" s="90">
        <f t="shared" si="217"/>
        <v>0</v>
      </c>
      <c r="M713" s="89" t="s">
        <v>118</v>
      </c>
      <c r="N713" s="89">
        <f t="shared" si="211"/>
        <v>0</v>
      </c>
      <c r="O713" s="89" t="s">
        <v>96</v>
      </c>
      <c r="P713" s="90" t="s">
        <v>24</v>
      </c>
      <c r="T713" s="89" t="s">
        <v>94</v>
      </c>
      <c r="U713" s="90">
        <f t="shared" si="197"/>
        <v>0</v>
      </c>
      <c r="V713" s="89" t="str">
        <f t="shared" si="198"/>
        <v>R9</v>
      </c>
      <c r="W713" s="89">
        <f t="shared" si="212"/>
        <v>0</v>
      </c>
      <c r="X713" s="89" t="s">
        <v>96</v>
      </c>
      <c r="Y713" s="90" t="s">
        <v>19</v>
      </c>
      <c r="AC713" s="89" t="s">
        <v>94</v>
      </c>
      <c r="AD713" s="90">
        <f t="shared" si="199"/>
        <v>0</v>
      </c>
      <c r="AE713" s="89" t="str">
        <f t="shared" si="200"/>
        <v>R9</v>
      </c>
      <c r="AF713" s="89">
        <f t="shared" si="213"/>
        <v>0</v>
      </c>
      <c r="AG713" s="89" t="s">
        <v>96</v>
      </c>
      <c r="AH713" s="90" t="s">
        <v>25</v>
      </c>
      <c r="AL713" s="89" t="s">
        <v>94</v>
      </c>
      <c r="AM713" s="90">
        <f t="shared" si="201"/>
        <v>0</v>
      </c>
      <c r="AN713" s="89" t="str">
        <f t="shared" si="202"/>
        <v>R9</v>
      </c>
      <c r="AO713" s="89">
        <f t="shared" si="214"/>
        <v>0</v>
      </c>
      <c r="AP713" s="89" t="s">
        <v>96</v>
      </c>
      <c r="AQ713" s="90" t="s">
        <v>22</v>
      </c>
      <c r="AU713" s="89" t="s">
        <v>94</v>
      </c>
      <c r="AV713" s="90">
        <f t="shared" si="203"/>
        <v>0</v>
      </c>
      <c r="AW713" s="89" t="str">
        <f t="shared" si="204"/>
        <v>R9</v>
      </c>
      <c r="AX713" s="89">
        <f t="shared" si="215"/>
        <v>0</v>
      </c>
      <c r="AY713" s="89" t="s">
        <v>96</v>
      </c>
      <c r="AZ713" s="90" t="s">
        <v>21</v>
      </c>
      <c r="BD713" s="89" t="s">
        <v>94</v>
      </c>
      <c r="BE713" s="90">
        <f t="shared" si="205"/>
        <v>0</v>
      </c>
      <c r="BF713" s="89" t="str">
        <f t="shared" si="206"/>
        <v>R9</v>
      </c>
      <c r="BG713" s="89">
        <f t="shared" si="207"/>
        <v>0</v>
      </c>
      <c r="BH713" s="89" t="s">
        <v>96</v>
      </c>
      <c r="BI713" s="90" t="s">
        <v>23</v>
      </c>
      <c r="BM713" s="89" t="s">
        <v>94</v>
      </c>
      <c r="BN713" s="90">
        <f t="shared" si="208"/>
        <v>0</v>
      </c>
      <c r="BO713" s="89" t="str">
        <f t="shared" si="209"/>
        <v>R9</v>
      </c>
      <c r="BP713" s="89">
        <f t="shared" si="216"/>
        <v>0</v>
      </c>
      <c r="BQ713" s="89" t="s">
        <v>96</v>
      </c>
      <c r="BR713" s="90" t="s">
        <v>20</v>
      </c>
    </row>
    <row r="714" spans="11:70">
      <c r="K714" s="89" t="s">
        <v>94</v>
      </c>
      <c r="L714" s="90">
        <f t="shared" si="217"/>
        <v>0</v>
      </c>
      <c r="M714" s="89" t="s">
        <v>119</v>
      </c>
      <c r="N714" s="89">
        <f t="shared" si="211"/>
        <v>0.00939977769655338</v>
      </c>
      <c r="O714" s="89" t="s">
        <v>96</v>
      </c>
      <c r="P714" s="90" t="s">
        <v>24</v>
      </c>
      <c r="T714" s="89" t="s">
        <v>94</v>
      </c>
      <c r="U714" s="90">
        <f t="shared" si="197"/>
        <v>0</v>
      </c>
      <c r="V714" s="89" t="str">
        <f t="shared" si="198"/>
        <v>R10</v>
      </c>
      <c r="W714" s="89">
        <f t="shared" si="212"/>
        <v>0.0111929055777179</v>
      </c>
      <c r="X714" s="89" t="s">
        <v>96</v>
      </c>
      <c r="Y714" s="90" t="s">
        <v>19</v>
      </c>
      <c r="AC714" s="89" t="s">
        <v>94</v>
      </c>
      <c r="AD714" s="90">
        <f t="shared" si="199"/>
        <v>0</v>
      </c>
      <c r="AE714" s="89" t="str">
        <f t="shared" si="200"/>
        <v>R10</v>
      </c>
      <c r="AF714" s="89">
        <f t="shared" si="213"/>
        <v>0.00846804990064673</v>
      </c>
      <c r="AG714" s="89" t="s">
        <v>96</v>
      </c>
      <c r="AH714" s="90" t="s">
        <v>25</v>
      </c>
      <c r="AL714" s="89" t="s">
        <v>94</v>
      </c>
      <c r="AM714" s="90">
        <f t="shared" si="201"/>
        <v>0</v>
      </c>
      <c r="AN714" s="89" t="str">
        <f t="shared" si="202"/>
        <v>R10</v>
      </c>
      <c r="AO714" s="89">
        <f t="shared" si="214"/>
        <v>0.00960841500889122</v>
      </c>
      <c r="AP714" s="89" t="s">
        <v>96</v>
      </c>
      <c r="AQ714" s="90" t="s">
        <v>22</v>
      </c>
      <c r="AU714" s="89" t="s">
        <v>94</v>
      </c>
      <c r="AV714" s="90">
        <f t="shared" si="203"/>
        <v>0</v>
      </c>
      <c r="AW714" s="89" t="str">
        <f t="shared" si="204"/>
        <v>R10</v>
      </c>
      <c r="AX714" s="89">
        <f t="shared" si="215"/>
        <v>0.00905312212366214</v>
      </c>
      <c r="AY714" s="89" t="s">
        <v>96</v>
      </c>
      <c r="AZ714" s="90" t="s">
        <v>21</v>
      </c>
      <c r="BD714" s="89" t="s">
        <v>94</v>
      </c>
      <c r="BE714" s="90">
        <f t="shared" si="205"/>
        <v>0</v>
      </c>
      <c r="BF714" s="89" t="str">
        <f t="shared" si="206"/>
        <v>R10</v>
      </c>
      <c r="BG714" s="89">
        <f t="shared" si="207"/>
        <v>0.00960841500889122</v>
      </c>
      <c r="BH714" s="89" t="s">
        <v>96</v>
      </c>
      <c r="BI714" s="90" t="s">
        <v>23</v>
      </c>
      <c r="BM714" s="89" t="s">
        <v>94</v>
      </c>
      <c r="BN714" s="90">
        <f t="shared" si="208"/>
        <v>0</v>
      </c>
      <c r="BO714" s="89" t="str">
        <f t="shared" si="209"/>
        <v>R10</v>
      </c>
      <c r="BP714" s="89">
        <f t="shared" si="216"/>
        <v>0.00905312212366214</v>
      </c>
      <c r="BQ714" s="89" t="s">
        <v>96</v>
      </c>
      <c r="BR714" s="90" t="s">
        <v>20</v>
      </c>
    </row>
    <row r="715" spans="11:70">
      <c r="K715" s="93" t="s">
        <v>94</v>
      </c>
      <c r="L715" s="90">
        <f t="shared" si="217"/>
        <v>0</v>
      </c>
      <c r="M715" s="89" t="s">
        <v>120</v>
      </c>
      <c r="N715" s="89">
        <f t="shared" si="211"/>
        <v>0.009492431924162</v>
      </c>
      <c r="O715" s="94" t="s">
        <v>96</v>
      </c>
      <c r="P715" s="90" t="s">
        <v>24</v>
      </c>
      <c r="T715" s="89" t="s">
        <v>94</v>
      </c>
      <c r="U715" s="90">
        <f t="shared" si="197"/>
        <v>0</v>
      </c>
      <c r="V715" s="89" t="str">
        <f t="shared" si="198"/>
        <v>R11</v>
      </c>
      <c r="W715" s="89">
        <f t="shared" si="212"/>
        <v>0.0114798038290893</v>
      </c>
      <c r="X715" s="94" t="s">
        <v>96</v>
      </c>
      <c r="Y715" s="90" t="s">
        <v>19</v>
      </c>
      <c r="AC715" s="89" t="s">
        <v>94</v>
      </c>
      <c r="AD715" s="90">
        <f t="shared" si="199"/>
        <v>0</v>
      </c>
      <c r="AE715" s="89" t="str">
        <f t="shared" si="200"/>
        <v>R11</v>
      </c>
      <c r="AF715" s="89">
        <f t="shared" si="213"/>
        <v>0.00852801988773529</v>
      </c>
      <c r="AG715" s="94" t="s">
        <v>96</v>
      </c>
      <c r="AH715" s="90" t="s">
        <v>25</v>
      </c>
      <c r="AL715" s="89" t="s">
        <v>94</v>
      </c>
      <c r="AM715" s="90">
        <f t="shared" si="201"/>
        <v>0</v>
      </c>
      <c r="AN715" s="89" t="str">
        <f t="shared" si="202"/>
        <v>R11</v>
      </c>
      <c r="AO715" s="89">
        <f t="shared" si="214"/>
        <v>0.00990770836533822</v>
      </c>
      <c r="AP715" s="94" t="s">
        <v>96</v>
      </c>
      <c r="AQ715" s="90" t="s">
        <v>22</v>
      </c>
      <c r="AU715" s="89" t="s">
        <v>94</v>
      </c>
      <c r="AV715" s="90">
        <f t="shared" si="203"/>
        <v>0</v>
      </c>
      <c r="AW715" s="89" t="str">
        <f t="shared" si="204"/>
        <v>R11</v>
      </c>
      <c r="AX715" s="89">
        <f t="shared" si="215"/>
        <v>0.00968914529442113</v>
      </c>
      <c r="AY715" s="94" t="s">
        <v>96</v>
      </c>
      <c r="AZ715" s="90" t="s">
        <v>21</v>
      </c>
      <c r="BD715" s="89" t="s">
        <v>94</v>
      </c>
      <c r="BE715" s="90">
        <f t="shared" si="205"/>
        <v>0</v>
      </c>
      <c r="BF715" s="89" t="str">
        <f t="shared" si="206"/>
        <v>R11</v>
      </c>
      <c r="BG715" s="89">
        <f t="shared" si="207"/>
        <v>0.00990770836533822</v>
      </c>
      <c r="BH715" s="94" t="s">
        <v>96</v>
      </c>
      <c r="BI715" s="90" t="s">
        <v>23</v>
      </c>
      <c r="BM715" s="89" t="s">
        <v>94</v>
      </c>
      <c r="BN715" s="90">
        <f t="shared" si="208"/>
        <v>0</v>
      </c>
      <c r="BO715" s="89" t="str">
        <f t="shared" si="209"/>
        <v>R11</v>
      </c>
      <c r="BP715" s="89">
        <f t="shared" si="216"/>
        <v>0.00968914529442113</v>
      </c>
      <c r="BQ715" s="94" t="s">
        <v>96</v>
      </c>
      <c r="BR715" s="90" t="s">
        <v>20</v>
      </c>
    </row>
    <row r="716" spans="11:70">
      <c r="K716" s="89" t="s">
        <v>94</v>
      </c>
      <c r="L716" s="90">
        <f t="shared" si="217"/>
        <v>0</v>
      </c>
      <c r="M716" s="89" t="s">
        <v>121</v>
      </c>
      <c r="N716" s="89">
        <f t="shared" si="211"/>
        <v>0.00971529360812947</v>
      </c>
      <c r="O716" s="89" t="s">
        <v>96</v>
      </c>
      <c r="P716" s="90" t="s">
        <v>24</v>
      </c>
      <c r="T716" s="89" t="s">
        <v>94</v>
      </c>
      <c r="U716" s="90">
        <f t="shared" si="197"/>
        <v>0</v>
      </c>
      <c r="V716" s="89" t="str">
        <f t="shared" si="198"/>
        <v>R12</v>
      </c>
      <c r="W716" s="89">
        <f t="shared" si="212"/>
        <v>0.011434264632076</v>
      </c>
      <c r="X716" s="89" t="s">
        <v>96</v>
      </c>
      <c r="Y716" s="90" t="s">
        <v>19</v>
      </c>
      <c r="AC716" s="89" t="s">
        <v>94</v>
      </c>
      <c r="AD716" s="90">
        <f t="shared" si="199"/>
        <v>0</v>
      </c>
      <c r="AE716" s="89" t="str">
        <f t="shared" si="200"/>
        <v>R12</v>
      </c>
      <c r="AF716" s="89">
        <f t="shared" si="213"/>
        <v>0.00879518290652416</v>
      </c>
      <c r="AG716" s="89" t="s">
        <v>96</v>
      </c>
      <c r="AH716" s="90" t="s">
        <v>25</v>
      </c>
      <c r="AL716" s="89" t="s">
        <v>94</v>
      </c>
      <c r="AM716" s="90">
        <f t="shared" si="201"/>
        <v>0</v>
      </c>
      <c r="AN716" s="89" t="str">
        <f t="shared" si="202"/>
        <v>R12</v>
      </c>
      <c r="AO716" s="89">
        <f t="shared" si="214"/>
        <v>0.0101001859254745</v>
      </c>
      <c r="AP716" s="89" t="s">
        <v>96</v>
      </c>
      <c r="AQ716" s="90" t="s">
        <v>22</v>
      </c>
      <c r="AU716" s="89" t="s">
        <v>94</v>
      </c>
      <c r="AV716" s="90">
        <f t="shared" si="203"/>
        <v>0</v>
      </c>
      <c r="AW716" s="89" t="str">
        <f t="shared" si="204"/>
        <v>R12</v>
      </c>
      <c r="AX716" s="89">
        <f t="shared" si="215"/>
        <v>0.0100939777883394</v>
      </c>
      <c r="AY716" s="89" t="s">
        <v>96</v>
      </c>
      <c r="AZ716" s="90" t="s">
        <v>21</v>
      </c>
      <c r="BD716" s="89" t="s">
        <v>94</v>
      </c>
      <c r="BE716" s="90">
        <f t="shared" si="205"/>
        <v>0</v>
      </c>
      <c r="BF716" s="89" t="str">
        <f t="shared" si="206"/>
        <v>R12</v>
      </c>
      <c r="BG716" s="89">
        <f t="shared" si="207"/>
        <v>0.0101001859254745</v>
      </c>
      <c r="BH716" s="89" t="s">
        <v>96</v>
      </c>
      <c r="BI716" s="90" t="s">
        <v>23</v>
      </c>
      <c r="BM716" s="89" t="s">
        <v>94</v>
      </c>
      <c r="BN716" s="90">
        <f t="shared" si="208"/>
        <v>0</v>
      </c>
      <c r="BO716" s="89" t="str">
        <f t="shared" si="209"/>
        <v>R12</v>
      </c>
      <c r="BP716" s="89">
        <f t="shared" si="216"/>
        <v>0.0100939777883394</v>
      </c>
      <c r="BQ716" s="89" t="s">
        <v>96</v>
      </c>
      <c r="BR716" s="90" t="s">
        <v>20</v>
      </c>
    </row>
    <row r="717" spans="11:70">
      <c r="K717" s="89" t="s">
        <v>94</v>
      </c>
      <c r="L717" s="90">
        <f t="shared" si="217"/>
        <v>0</v>
      </c>
      <c r="M717" s="89" t="s">
        <v>122</v>
      </c>
      <c r="N717" s="89">
        <f t="shared" si="211"/>
        <v>0.0100203792671236</v>
      </c>
      <c r="O717" s="89" t="s">
        <v>96</v>
      </c>
      <c r="P717" s="90" t="s">
        <v>24</v>
      </c>
      <c r="T717" s="89" t="s">
        <v>94</v>
      </c>
      <c r="U717" s="90">
        <f t="shared" si="197"/>
        <v>0</v>
      </c>
      <c r="V717" s="89" t="str">
        <f t="shared" si="198"/>
        <v>R13</v>
      </c>
      <c r="W717" s="89">
        <f t="shared" si="212"/>
        <v>0.0112741966919823</v>
      </c>
      <c r="X717" s="89" t="s">
        <v>96</v>
      </c>
      <c r="Y717" s="90" t="s">
        <v>19</v>
      </c>
      <c r="AC717" s="89" t="s">
        <v>94</v>
      </c>
      <c r="AD717" s="90">
        <f t="shared" si="199"/>
        <v>0</v>
      </c>
      <c r="AE717" s="89" t="str">
        <f t="shared" si="200"/>
        <v>R13</v>
      </c>
      <c r="AF717" s="89">
        <f t="shared" si="213"/>
        <v>0.00939483903562497</v>
      </c>
      <c r="AG717" s="89" t="s">
        <v>96</v>
      </c>
      <c r="AH717" s="90" t="s">
        <v>25</v>
      </c>
      <c r="AL717" s="89" t="s">
        <v>94</v>
      </c>
      <c r="AM717" s="90">
        <f t="shared" si="201"/>
        <v>0</v>
      </c>
      <c r="AN717" s="89" t="str">
        <f t="shared" si="202"/>
        <v>R13</v>
      </c>
      <c r="AO717" s="89">
        <f t="shared" si="214"/>
        <v>0.01029279148616</v>
      </c>
      <c r="AP717" s="89" t="s">
        <v>96</v>
      </c>
      <c r="AQ717" s="90" t="s">
        <v>22</v>
      </c>
      <c r="AU717" s="89" t="s">
        <v>94</v>
      </c>
      <c r="AV717" s="90">
        <f t="shared" si="203"/>
        <v>0</v>
      </c>
      <c r="AW717" s="89" t="str">
        <f t="shared" si="204"/>
        <v>R13</v>
      </c>
      <c r="AX717" s="89">
        <f t="shared" si="215"/>
        <v>0.010282673436001</v>
      </c>
      <c r="AY717" s="89" t="s">
        <v>96</v>
      </c>
      <c r="AZ717" s="90" t="s">
        <v>21</v>
      </c>
      <c r="BD717" s="89" t="s">
        <v>94</v>
      </c>
      <c r="BE717" s="90">
        <f t="shared" si="205"/>
        <v>0</v>
      </c>
      <c r="BF717" s="89" t="str">
        <f t="shared" si="206"/>
        <v>R13</v>
      </c>
      <c r="BG717" s="89">
        <f t="shared" si="207"/>
        <v>0.01029279148616</v>
      </c>
      <c r="BH717" s="89" t="s">
        <v>96</v>
      </c>
      <c r="BI717" s="90" t="s">
        <v>23</v>
      </c>
      <c r="BM717" s="89" t="s">
        <v>94</v>
      </c>
      <c r="BN717" s="90">
        <f t="shared" si="208"/>
        <v>0</v>
      </c>
      <c r="BO717" s="89" t="str">
        <f t="shared" si="209"/>
        <v>R13</v>
      </c>
      <c r="BP717" s="89">
        <f t="shared" si="216"/>
        <v>0.010282673436001</v>
      </c>
      <c r="BQ717" s="89" t="s">
        <v>96</v>
      </c>
      <c r="BR717" s="90" t="s">
        <v>20</v>
      </c>
    </row>
    <row r="718" spans="11:70">
      <c r="K718" s="89" t="s">
        <v>94</v>
      </c>
      <c r="L718" s="90">
        <f t="shared" si="217"/>
        <v>0</v>
      </c>
      <c r="M718" s="89" t="s">
        <v>123</v>
      </c>
      <c r="N718" s="89">
        <f t="shared" si="211"/>
        <v>0.0102085295556444</v>
      </c>
      <c r="O718" s="89" t="s">
        <v>96</v>
      </c>
      <c r="P718" s="90" t="s">
        <v>24</v>
      </c>
      <c r="T718" s="89" t="s">
        <v>94</v>
      </c>
      <c r="U718" s="90">
        <f t="shared" si="197"/>
        <v>0</v>
      </c>
      <c r="V718" s="89" t="str">
        <f t="shared" si="198"/>
        <v>R14</v>
      </c>
      <c r="W718" s="89">
        <f t="shared" si="212"/>
        <v>0.0111309195548585</v>
      </c>
      <c r="X718" s="89" t="s">
        <v>96</v>
      </c>
      <c r="Y718" s="90" t="s">
        <v>19</v>
      </c>
      <c r="AC718" s="89" t="s">
        <v>94</v>
      </c>
      <c r="AD718" s="90">
        <f t="shared" si="199"/>
        <v>0</v>
      </c>
      <c r="AE718" s="89" t="str">
        <f t="shared" si="200"/>
        <v>R14</v>
      </c>
      <c r="AF718" s="89">
        <f t="shared" si="213"/>
        <v>0.010226271079536</v>
      </c>
      <c r="AG718" s="89" t="s">
        <v>96</v>
      </c>
      <c r="AH718" s="90" t="s">
        <v>25</v>
      </c>
      <c r="AL718" s="89" t="s">
        <v>94</v>
      </c>
      <c r="AM718" s="90">
        <f t="shared" si="201"/>
        <v>0</v>
      </c>
      <c r="AN718" s="89" t="str">
        <f t="shared" si="202"/>
        <v>R14</v>
      </c>
      <c r="AO718" s="89">
        <f t="shared" si="214"/>
        <v>0.0104793580933906</v>
      </c>
      <c r="AP718" s="89" t="s">
        <v>96</v>
      </c>
      <c r="AQ718" s="90" t="s">
        <v>22</v>
      </c>
      <c r="AU718" s="89" t="s">
        <v>94</v>
      </c>
      <c r="AV718" s="90">
        <f t="shared" si="203"/>
        <v>0</v>
      </c>
      <c r="AW718" s="89" t="str">
        <f t="shared" si="204"/>
        <v>R14</v>
      </c>
      <c r="AX718" s="89">
        <f t="shared" si="215"/>
        <v>0.010372451319085</v>
      </c>
      <c r="AY718" s="89" t="s">
        <v>96</v>
      </c>
      <c r="AZ718" s="90" t="s">
        <v>21</v>
      </c>
      <c r="BD718" s="89" t="s">
        <v>94</v>
      </c>
      <c r="BE718" s="90">
        <f t="shared" si="205"/>
        <v>0</v>
      </c>
      <c r="BF718" s="89" t="str">
        <f t="shared" si="206"/>
        <v>R14</v>
      </c>
      <c r="BG718" s="89">
        <f t="shared" si="207"/>
        <v>0.0104793580933906</v>
      </c>
      <c r="BH718" s="89" t="s">
        <v>96</v>
      </c>
      <c r="BI718" s="90" t="s">
        <v>23</v>
      </c>
      <c r="BM718" s="89" t="s">
        <v>94</v>
      </c>
      <c r="BN718" s="90">
        <f t="shared" si="208"/>
        <v>0</v>
      </c>
      <c r="BO718" s="89" t="str">
        <f t="shared" si="209"/>
        <v>R14</v>
      </c>
      <c r="BP718" s="89">
        <f t="shared" si="216"/>
        <v>0.010372451319085</v>
      </c>
      <c r="BQ718" s="89" t="s">
        <v>96</v>
      </c>
      <c r="BR718" s="90" t="s">
        <v>20</v>
      </c>
    </row>
    <row r="719" spans="11:70">
      <c r="K719" s="92" t="s">
        <v>94</v>
      </c>
      <c r="L719" s="90">
        <f t="shared" si="217"/>
        <v>0</v>
      </c>
      <c r="M719" s="89" t="s">
        <v>124</v>
      </c>
      <c r="N719" s="89">
        <f t="shared" si="211"/>
        <v>0.01032666071084</v>
      </c>
      <c r="O719" s="89" t="s">
        <v>96</v>
      </c>
      <c r="P719" s="90" t="s">
        <v>24</v>
      </c>
      <c r="T719" s="89" t="s">
        <v>94</v>
      </c>
      <c r="U719" s="90">
        <f t="shared" si="197"/>
        <v>0</v>
      </c>
      <c r="V719" s="89" t="str">
        <f t="shared" si="198"/>
        <v>R15</v>
      </c>
      <c r="W719" s="89">
        <f t="shared" si="212"/>
        <v>0.0109219103641251</v>
      </c>
      <c r="X719" s="89" t="s">
        <v>96</v>
      </c>
      <c r="Y719" s="90" t="s">
        <v>19</v>
      </c>
      <c r="AC719" s="89" t="s">
        <v>94</v>
      </c>
      <c r="AD719" s="90">
        <f t="shared" si="199"/>
        <v>0</v>
      </c>
      <c r="AE719" s="89" t="str">
        <f t="shared" si="200"/>
        <v>R15</v>
      </c>
      <c r="AF719" s="89">
        <f t="shared" si="213"/>
        <v>0.0107412208950341</v>
      </c>
      <c r="AG719" s="89" t="s">
        <v>96</v>
      </c>
      <c r="AH719" s="90" t="s">
        <v>25</v>
      </c>
      <c r="AL719" s="89" t="s">
        <v>94</v>
      </c>
      <c r="AM719" s="90">
        <f t="shared" si="201"/>
        <v>0</v>
      </c>
      <c r="AN719" s="89" t="str">
        <f t="shared" si="202"/>
        <v>R15</v>
      </c>
      <c r="AO719" s="89">
        <f t="shared" si="214"/>
        <v>0.0105623442392681</v>
      </c>
      <c r="AP719" s="89" t="s">
        <v>96</v>
      </c>
      <c r="AQ719" s="90" t="s">
        <v>22</v>
      </c>
      <c r="AU719" s="89" t="s">
        <v>94</v>
      </c>
      <c r="AV719" s="90">
        <f t="shared" si="203"/>
        <v>0</v>
      </c>
      <c r="AW719" s="89" t="str">
        <f t="shared" si="204"/>
        <v>R15</v>
      </c>
      <c r="AX719" s="89">
        <f t="shared" si="215"/>
        <v>0.0104057874116841</v>
      </c>
      <c r="AY719" s="89" t="s">
        <v>96</v>
      </c>
      <c r="AZ719" s="90" t="s">
        <v>21</v>
      </c>
      <c r="BD719" s="89" t="s">
        <v>94</v>
      </c>
      <c r="BE719" s="90">
        <f t="shared" si="205"/>
        <v>0</v>
      </c>
      <c r="BF719" s="89" t="str">
        <f t="shared" si="206"/>
        <v>R15</v>
      </c>
      <c r="BG719" s="89">
        <f t="shared" si="207"/>
        <v>0.0105623442392681</v>
      </c>
      <c r="BH719" s="89" t="s">
        <v>96</v>
      </c>
      <c r="BI719" s="90" t="s">
        <v>23</v>
      </c>
      <c r="BM719" s="89" t="s">
        <v>94</v>
      </c>
      <c r="BN719" s="90">
        <f t="shared" si="208"/>
        <v>0</v>
      </c>
      <c r="BO719" s="89" t="str">
        <f t="shared" si="209"/>
        <v>R15</v>
      </c>
      <c r="BP719" s="89">
        <f t="shared" si="216"/>
        <v>0.0104057874116841</v>
      </c>
      <c r="BQ719" s="89" t="s">
        <v>96</v>
      </c>
      <c r="BR719" s="90" t="s">
        <v>20</v>
      </c>
    </row>
    <row r="720" spans="11:70">
      <c r="K720" s="89" t="s">
        <v>94</v>
      </c>
      <c r="L720" s="90">
        <f t="shared" si="217"/>
        <v>0</v>
      </c>
      <c r="M720" s="89" t="s">
        <v>125</v>
      </c>
      <c r="N720" s="89">
        <f t="shared" si="211"/>
        <v>0.0104098769509739</v>
      </c>
      <c r="O720" s="89" t="s">
        <v>96</v>
      </c>
      <c r="P720" s="90" t="s">
        <v>24</v>
      </c>
      <c r="T720" s="89" t="s">
        <v>94</v>
      </c>
      <c r="U720" s="90">
        <f t="shared" si="197"/>
        <v>0</v>
      </c>
      <c r="V720" s="89" t="str">
        <f t="shared" si="198"/>
        <v>R16</v>
      </c>
      <c r="W720" s="89">
        <f t="shared" si="212"/>
        <v>0.0106997607677945</v>
      </c>
      <c r="X720" s="89" t="s">
        <v>96</v>
      </c>
      <c r="Y720" s="90" t="s">
        <v>19</v>
      </c>
      <c r="AC720" s="89" t="s">
        <v>94</v>
      </c>
      <c r="AD720" s="90">
        <f t="shared" si="199"/>
        <v>0</v>
      </c>
      <c r="AE720" s="89" t="str">
        <f t="shared" si="200"/>
        <v>R16</v>
      </c>
      <c r="AF720" s="89">
        <f t="shared" si="213"/>
        <v>0.0109326495263217</v>
      </c>
      <c r="AG720" s="89" t="s">
        <v>96</v>
      </c>
      <c r="AH720" s="90" t="s">
        <v>25</v>
      </c>
      <c r="AL720" s="89" t="s">
        <v>94</v>
      </c>
      <c r="AM720" s="90">
        <f t="shared" si="201"/>
        <v>0</v>
      </c>
      <c r="AN720" s="89" t="str">
        <f t="shared" si="202"/>
        <v>R16</v>
      </c>
      <c r="AO720" s="89">
        <f t="shared" si="214"/>
        <v>0.010549446093921</v>
      </c>
      <c r="AP720" s="89" t="s">
        <v>96</v>
      </c>
      <c r="AQ720" s="90" t="s">
        <v>22</v>
      </c>
      <c r="AU720" s="89" t="s">
        <v>94</v>
      </c>
      <c r="AV720" s="90">
        <f t="shared" si="203"/>
        <v>0</v>
      </c>
      <c r="AW720" s="89" t="str">
        <f t="shared" si="204"/>
        <v>R16</v>
      </c>
      <c r="AX720" s="89">
        <f t="shared" si="215"/>
        <v>0.0103723519827333</v>
      </c>
      <c r="AY720" s="89" t="s">
        <v>96</v>
      </c>
      <c r="AZ720" s="90" t="s">
        <v>21</v>
      </c>
      <c r="BD720" s="89" t="s">
        <v>94</v>
      </c>
      <c r="BE720" s="90">
        <f t="shared" si="205"/>
        <v>0</v>
      </c>
      <c r="BF720" s="89" t="str">
        <f t="shared" si="206"/>
        <v>R16</v>
      </c>
      <c r="BG720" s="89">
        <f t="shared" si="207"/>
        <v>0.010549446093921</v>
      </c>
      <c r="BH720" s="89" t="s">
        <v>96</v>
      </c>
      <c r="BI720" s="90" t="s">
        <v>23</v>
      </c>
      <c r="BM720" s="89" t="s">
        <v>94</v>
      </c>
      <c r="BN720" s="90">
        <f t="shared" si="208"/>
        <v>0</v>
      </c>
      <c r="BO720" s="89" t="str">
        <f t="shared" si="209"/>
        <v>R16</v>
      </c>
      <c r="BP720" s="89">
        <f t="shared" si="216"/>
        <v>0.0103723519827333</v>
      </c>
      <c r="BQ720" s="89" t="s">
        <v>96</v>
      </c>
      <c r="BR720" s="90" t="s">
        <v>20</v>
      </c>
    </row>
    <row r="721" spans="11:70">
      <c r="K721" s="89" t="s">
        <v>94</v>
      </c>
      <c r="L721" s="90">
        <f t="shared" si="217"/>
        <v>0</v>
      </c>
      <c r="M721" s="89" t="s">
        <v>126</v>
      </c>
      <c r="N721" s="89">
        <f t="shared" si="211"/>
        <v>0.0104868429114045</v>
      </c>
      <c r="O721" s="89" t="s">
        <v>96</v>
      </c>
      <c r="P721" s="90" t="s">
        <v>24</v>
      </c>
      <c r="T721" s="89" t="s">
        <v>94</v>
      </c>
      <c r="U721" s="90">
        <f t="shared" si="197"/>
        <v>0</v>
      </c>
      <c r="V721" s="89" t="str">
        <f t="shared" si="198"/>
        <v>R17</v>
      </c>
      <c r="W721" s="89">
        <f t="shared" si="212"/>
        <v>0.0104927580514076</v>
      </c>
      <c r="X721" s="89" t="s">
        <v>96</v>
      </c>
      <c r="Y721" s="90" t="s">
        <v>19</v>
      </c>
      <c r="AC721" s="89" t="s">
        <v>94</v>
      </c>
      <c r="AD721" s="90">
        <f t="shared" si="199"/>
        <v>0</v>
      </c>
      <c r="AE721" s="89" t="str">
        <f t="shared" si="200"/>
        <v>R17</v>
      </c>
      <c r="AF721" s="89">
        <f t="shared" si="213"/>
        <v>0.0109637325775296</v>
      </c>
      <c r="AG721" s="89" t="s">
        <v>96</v>
      </c>
      <c r="AH721" s="90" t="s">
        <v>25</v>
      </c>
      <c r="AL721" s="89" t="s">
        <v>94</v>
      </c>
      <c r="AM721" s="90">
        <f t="shared" si="201"/>
        <v>0</v>
      </c>
      <c r="AN721" s="89" t="str">
        <f t="shared" si="202"/>
        <v>R17</v>
      </c>
      <c r="AO721" s="89">
        <f t="shared" si="214"/>
        <v>0.0104820241589604</v>
      </c>
      <c r="AP721" s="89" t="s">
        <v>96</v>
      </c>
      <c r="AQ721" s="90" t="s">
        <v>22</v>
      </c>
      <c r="AU721" s="89" t="s">
        <v>94</v>
      </c>
      <c r="AV721" s="90">
        <f t="shared" si="203"/>
        <v>0</v>
      </c>
      <c r="AW721" s="89" t="str">
        <f t="shared" si="204"/>
        <v>R17</v>
      </c>
      <c r="AX721" s="89">
        <f t="shared" si="215"/>
        <v>0.0103195487766032</v>
      </c>
      <c r="AY721" s="89" t="s">
        <v>96</v>
      </c>
      <c r="AZ721" s="90" t="s">
        <v>21</v>
      </c>
      <c r="BD721" s="89" t="s">
        <v>94</v>
      </c>
      <c r="BE721" s="90">
        <f t="shared" si="205"/>
        <v>0</v>
      </c>
      <c r="BF721" s="89" t="str">
        <f t="shared" si="206"/>
        <v>R17</v>
      </c>
      <c r="BG721" s="89">
        <f t="shared" si="207"/>
        <v>0.0104820241589604</v>
      </c>
      <c r="BH721" s="89" t="s">
        <v>96</v>
      </c>
      <c r="BI721" s="90" t="s">
        <v>23</v>
      </c>
      <c r="BM721" s="89" t="s">
        <v>94</v>
      </c>
      <c r="BN721" s="90">
        <f t="shared" si="208"/>
        <v>0</v>
      </c>
      <c r="BO721" s="89" t="str">
        <f t="shared" si="209"/>
        <v>R17</v>
      </c>
      <c r="BP721" s="89">
        <f t="shared" si="216"/>
        <v>0.0103195487766032</v>
      </c>
      <c r="BQ721" s="89" t="s">
        <v>96</v>
      </c>
      <c r="BR721" s="90" t="s">
        <v>20</v>
      </c>
    </row>
    <row r="722" spans="11:70">
      <c r="K722" s="89" t="s">
        <v>94</v>
      </c>
      <c r="L722" s="90">
        <f t="shared" si="217"/>
        <v>0</v>
      </c>
      <c r="M722" s="89" t="s">
        <v>127</v>
      </c>
      <c r="N722" s="89">
        <f t="shared" si="211"/>
        <v>0.0104346088998941</v>
      </c>
      <c r="O722" s="89" t="s">
        <v>96</v>
      </c>
      <c r="P722" s="90" t="s">
        <v>24</v>
      </c>
      <c r="T722" s="89" t="s">
        <v>94</v>
      </c>
      <c r="U722" s="90">
        <f t="shared" si="197"/>
        <v>0</v>
      </c>
      <c r="V722" s="89" t="str">
        <f t="shared" si="198"/>
        <v>R18</v>
      </c>
      <c r="W722" s="89">
        <f t="shared" si="212"/>
        <v>0.0104644416358725</v>
      </c>
      <c r="X722" s="89" t="s">
        <v>96</v>
      </c>
      <c r="Y722" s="90" t="s">
        <v>19</v>
      </c>
      <c r="AC722" s="89" t="s">
        <v>94</v>
      </c>
      <c r="AD722" s="90">
        <f t="shared" si="199"/>
        <v>0</v>
      </c>
      <c r="AE722" s="89" t="str">
        <f t="shared" si="200"/>
        <v>R18</v>
      </c>
      <c r="AF722" s="89">
        <f t="shared" si="213"/>
        <v>0.0108994772841496</v>
      </c>
      <c r="AG722" s="89" t="s">
        <v>96</v>
      </c>
      <c r="AH722" s="90" t="s">
        <v>25</v>
      </c>
      <c r="AL722" s="89" t="s">
        <v>94</v>
      </c>
      <c r="AM722" s="90">
        <f t="shared" si="201"/>
        <v>0</v>
      </c>
      <c r="AN722" s="89" t="str">
        <f t="shared" si="202"/>
        <v>R18</v>
      </c>
      <c r="AO722" s="89">
        <f t="shared" si="214"/>
        <v>0.010397046392741</v>
      </c>
      <c r="AP722" s="89" t="s">
        <v>96</v>
      </c>
      <c r="AQ722" s="90" t="s">
        <v>22</v>
      </c>
      <c r="AU722" s="89" t="s">
        <v>94</v>
      </c>
      <c r="AV722" s="90">
        <f t="shared" si="203"/>
        <v>0</v>
      </c>
      <c r="AW722" s="89" t="str">
        <f t="shared" si="204"/>
        <v>R18</v>
      </c>
      <c r="AX722" s="89">
        <f t="shared" si="215"/>
        <v>0.0102299014677174</v>
      </c>
      <c r="AY722" s="89" t="s">
        <v>96</v>
      </c>
      <c r="AZ722" s="90" t="s">
        <v>21</v>
      </c>
      <c r="BD722" s="89" t="s">
        <v>94</v>
      </c>
      <c r="BE722" s="90">
        <f t="shared" si="205"/>
        <v>0</v>
      </c>
      <c r="BF722" s="89" t="str">
        <f t="shared" si="206"/>
        <v>R18</v>
      </c>
      <c r="BG722" s="89">
        <f t="shared" si="207"/>
        <v>0.010397046392741</v>
      </c>
      <c r="BH722" s="89" t="s">
        <v>96</v>
      </c>
      <c r="BI722" s="90" t="s">
        <v>23</v>
      </c>
      <c r="BM722" s="89" t="s">
        <v>94</v>
      </c>
      <c r="BN722" s="90">
        <f t="shared" si="208"/>
        <v>0</v>
      </c>
      <c r="BO722" s="89" t="str">
        <f t="shared" si="209"/>
        <v>R18</v>
      </c>
      <c r="BP722" s="89">
        <f t="shared" si="216"/>
        <v>0.0102299014677174</v>
      </c>
      <c r="BQ722" s="89" t="s">
        <v>96</v>
      </c>
      <c r="BR722" s="90" t="s">
        <v>20</v>
      </c>
    </row>
    <row r="723" spans="11:70">
      <c r="K723" s="92" t="s">
        <v>94</v>
      </c>
      <c r="L723" s="90">
        <f t="shared" si="217"/>
        <v>0</v>
      </c>
      <c r="M723" s="89" t="s">
        <v>128</v>
      </c>
      <c r="N723" s="89">
        <f t="shared" si="211"/>
        <v>0.0104311612702215</v>
      </c>
      <c r="O723" s="89" t="s">
        <v>96</v>
      </c>
      <c r="P723" s="90" t="s">
        <v>24</v>
      </c>
      <c r="T723" s="89" t="s">
        <v>94</v>
      </c>
      <c r="U723" s="90">
        <f t="shared" si="197"/>
        <v>0</v>
      </c>
      <c r="V723" s="89" t="str">
        <f t="shared" si="198"/>
        <v>R19</v>
      </c>
      <c r="W723" s="89">
        <f t="shared" si="212"/>
        <v>0.0106700267208598</v>
      </c>
      <c r="X723" s="89" t="s">
        <v>96</v>
      </c>
      <c r="Y723" s="90" t="s">
        <v>19</v>
      </c>
      <c r="AC723" s="89" t="s">
        <v>94</v>
      </c>
      <c r="AD723" s="90">
        <f t="shared" si="199"/>
        <v>0</v>
      </c>
      <c r="AE723" s="89" t="str">
        <f t="shared" si="200"/>
        <v>R19</v>
      </c>
      <c r="AF723" s="89">
        <f t="shared" si="213"/>
        <v>0.0108160582287881</v>
      </c>
      <c r="AG723" s="89" t="s">
        <v>96</v>
      </c>
      <c r="AH723" s="90" t="s">
        <v>25</v>
      </c>
      <c r="AL723" s="89" t="s">
        <v>94</v>
      </c>
      <c r="AM723" s="90">
        <f t="shared" si="201"/>
        <v>0</v>
      </c>
      <c r="AN723" s="89" t="str">
        <f t="shared" si="202"/>
        <v>R19</v>
      </c>
      <c r="AO723" s="89">
        <f t="shared" si="214"/>
        <v>0.0103754202921211</v>
      </c>
      <c r="AP723" s="89" t="s">
        <v>96</v>
      </c>
      <c r="AQ723" s="90" t="s">
        <v>22</v>
      </c>
      <c r="AU723" s="89" t="s">
        <v>94</v>
      </c>
      <c r="AV723" s="90">
        <f t="shared" si="203"/>
        <v>0</v>
      </c>
      <c r="AW723" s="89" t="str">
        <f t="shared" si="204"/>
        <v>R19</v>
      </c>
      <c r="AX723" s="89">
        <f t="shared" si="215"/>
        <v>0.0102047874886832</v>
      </c>
      <c r="AY723" s="89" t="s">
        <v>96</v>
      </c>
      <c r="AZ723" s="90" t="s">
        <v>21</v>
      </c>
      <c r="BD723" s="89" t="s">
        <v>94</v>
      </c>
      <c r="BE723" s="90">
        <f t="shared" si="205"/>
        <v>0</v>
      </c>
      <c r="BF723" s="89" t="str">
        <f t="shared" si="206"/>
        <v>R19</v>
      </c>
      <c r="BG723" s="89">
        <f t="shared" si="207"/>
        <v>0.0103754202921211</v>
      </c>
      <c r="BH723" s="89" t="s">
        <v>96</v>
      </c>
      <c r="BI723" s="90" t="s">
        <v>23</v>
      </c>
      <c r="BM723" s="89" t="s">
        <v>94</v>
      </c>
      <c r="BN723" s="90">
        <f t="shared" si="208"/>
        <v>0</v>
      </c>
      <c r="BO723" s="89" t="str">
        <f t="shared" si="209"/>
        <v>R19</v>
      </c>
      <c r="BP723" s="89">
        <f t="shared" si="216"/>
        <v>0.0102047874886832</v>
      </c>
      <c r="BQ723" s="89" t="s">
        <v>96</v>
      </c>
      <c r="BR723" s="90" t="s">
        <v>20</v>
      </c>
    </row>
    <row r="724" spans="11:70">
      <c r="K724" s="89" t="s">
        <v>94</v>
      </c>
      <c r="L724" s="90">
        <f t="shared" si="217"/>
        <v>0</v>
      </c>
      <c r="M724" s="89" t="s">
        <v>129</v>
      </c>
      <c r="N724" s="89">
        <f t="shared" si="211"/>
        <v>0.0104060408013731</v>
      </c>
      <c r="O724" s="89" t="s">
        <v>96</v>
      </c>
      <c r="P724" s="90" t="s">
        <v>24</v>
      </c>
      <c r="T724" s="89" t="s">
        <v>94</v>
      </c>
      <c r="U724" s="90">
        <f t="shared" si="197"/>
        <v>0</v>
      </c>
      <c r="V724" s="89" t="str">
        <f t="shared" si="198"/>
        <v>R20</v>
      </c>
      <c r="W724" s="89">
        <f t="shared" si="212"/>
        <v>0.0108175905237753</v>
      </c>
      <c r="X724" s="89" t="s">
        <v>96</v>
      </c>
      <c r="Y724" s="90" t="s">
        <v>19</v>
      </c>
      <c r="AC724" s="89" t="s">
        <v>94</v>
      </c>
      <c r="AD724" s="90">
        <f t="shared" si="199"/>
        <v>0</v>
      </c>
      <c r="AE724" s="89" t="str">
        <f t="shared" si="200"/>
        <v>R20</v>
      </c>
      <c r="AF724" s="89">
        <f t="shared" si="213"/>
        <v>0.0106927563860006</v>
      </c>
      <c r="AG724" s="89" t="s">
        <v>96</v>
      </c>
      <c r="AH724" s="90" t="s">
        <v>25</v>
      </c>
      <c r="AL724" s="89" t="s">
        <v>94</v>
      </c>
      <c r="AM724" s="90">
        <f t="shared" si="201"/>
        <v>0</v>
      </c>
      <c r="AN724" s="89" t="str">
        <f t="shared" si="202"/>
        <v>R20</v>
      </c>
      <c r="AO724" s="89">
        <f t="shared" si="214"/>
        <v>0.0104159458689876</v>
      </c>
      <c r="AP724" s="89" t="s">
        <v>96</v>
      </c>
      <c r="AQ724" s="90" t="s">
        <v>22</v>
      </c>
      <c r="AU724" s="89" t="s">
        <v>94</v>
      </c>
      <c r="AV724" s="90">
        <f t="shared" si="203"/>
        <v>0</v>
      </c>
      <c r="AW724" s="89" t="str">
        <f t="shared" si="204"/>
        <v>R20</v>
      </c>
      <c r="AX724" s="89">
        <f t="shared" si="215"/>
        <v>0.0103248398430354</v>
      </c>
      <c r="AY724" s="89" t="s">
        <v>96</v>
      </c>
      <c r="AZ724" s="90" t="s">
        <v>21</v>
      </c>
      <c r="BD724" s="89" t="s">
        <v>94</v>
      </c>
      <c r="BE724" s="90">
        <f t="shared" si="205"/>
        <v>0</v>
      </c>
      <c r="BF724" s="89" t="str">
        <f t="shared" si="206"/>
        <v>R20</v>
      </c>
      <c r="BG724" s="89">
        <f t="shared" si="207"/>
        <v>0.0104159458689876</v>
      </c>
      <c r="BH724" s="89" t="s">
        <v>96</v>
      </c>
      <c r="BI724" s="90" t="s">
        <v>23</v>
      </c>
      <c r="BM724" s="89" t="s">
        <v>94</v>
      </c>
      <c r="BN724" s="90">
        <f t="shared" si="208"/>
        <v>0</v>
      </c>
      <c r="BO724" s="89" t="str">
        <f t="shared" si="209"/>
        <v>R20</v>
      </c>
      <c r="BP724" s="89">
        <f t="shared" si="216"/>
        <v>0.0103248398430354</v>
      </c>
      <c r="BQ724" s="89" t="s">
        <v>96</v>
      </c>
      <c r="BR724" s="90" t="s">
        <v>20</v>
      </c>
    </row>
    <row r="725" spans="11:70">
      <c r="K725" s="89" t="s">
        <v>94</v>
      </c>
      <c r="L725" s="90">
        <f t="shared" si="217"/>
        <v>0</v>
      </c>
      <c r="M725" s="89" t="s">
        <v>130</v>
      </c>
      <c r="N725" s="89">
        <f t="shared" si="211"/>
        <v>0.0104122392682121</v>
      </c>
      <c r="O725" s="89" t="s">
        <v>96</v>
      </c>
      <c r="P725" s="90" t="s">
        <v>24</v>
      </c>
      <c r="T725" s="89" t="s">
        <v>94</v>
      </c>
      <c r="U725" s="90">
        <f t="shared" si="197"/>
        <v>0</v>
      </c>
      <c r="V725" s="89" t="str">
        <f t="shared" si="198"/>
        <v>R21</v>
      </c>
      <c r="W725" s="89">
        <f t="shared" si="212"/>
        <v>0.0107840004319534</v>
      </c>
      <c r="X725" s="89" t="s">
        <v>96</v>
      </c>
      <c r="Y725" s="90" t="s">
        <v>19</v>
      </c>
      <c r="AC725" s="89" t="s">
        <v>94</v>
      </c>
      <c r="AD725" s="90">
        <f t="shared" si="199"/>
        <v>0</v>
      </c>
      <c r="AE725" s="89" t="str">
        <f t="shared" si="200"/>
        <v>R21</v>
      </c>
      <c r="AF725" s="89">
        <f t="shared" si="213"/>
        <v>0.01056076034273</v>
      </c>
      <c r="AG725" s="89" t="s">
        <v>96</v>
      </c>
      <c r="AH725" s="90" t="s">
        <v>25</v>
      </c>
      <c r="AL725" s="89" t="s">
        <v>94</v>
      </c>
      <c r="AM725" s="90">
        <f t="shared" si="201"/>
        <v>0</v>
      </c>
      <c r="AN725" s="89" t="str">
        <f t="shared" si="202"/>
        <v>R21</v>
      </c>
      <c r="AO725" s="89">
        <f t="shared" si="214"/>
        <v>0.0104557631800089</v>
      </c>
      <c r="AP725" s="89" t="s">
        <v>96</v>
      </c>
      <c r="AQ725" s="90" t="s">
        <v>22</v>
      </c>
      <c r="AU725" s="89" t="s">
        <v>94</v>
      </c>
      <c r="AV725" s="90">
        <f t="shared" si="203"/>
        <v>0</v>
      </c>
      <c r="AW725" s="89" t="str">
        <f t="shared" si="204"/>
        <v>R21</v>
      </c>
      <c r="AX725" s="89">
        <f t="shared" si="215"/>
        <v>0.0104773914280803</v>
      </c>
      <c r="AY725" s="89" t="s">
        <v>96</v>
      </c>
      <c r="AZ725" s="90" t="s">
        <v>21</v>
      </c>
      <c r="BD725" s="89" t="s">
        <v>94</v>
      </c>
      <c r="BE725" s="90">
        <f t="shared" si="205"/>
        <v>0</v>
      </c>
      <c r="BF725" s="89" t="str">
        <f t="shared" si="206"/>
        <v>R21</v>
      </c>
      <c r="BG725" s="89">
        <f t="shared" si="207"/>
        <v>0.0104557631800089</v>
      </c>
      <c r="BH725" s="89" t="s">
        <v>96</v>
      </c>
      <c r="BI725" s="90" t="s">
        <v>23</v>
      </c>
      <c r="BM725" s="89" t="s">
        <v>94</v>
      </c>
      <c r="BN725" s="90">
        <f t="shared" si="208"/>
        <v>0</v>
      </c>
      <c r="BO725" s="89" t="str">
        <f t="shared" si="209"/>
        <v>R21</v>
      </c>
      <c r="BP725" s="89">
        <f t="shared" si="216"/>
        <v>0.0104773914280803</v>
      </c>
      <c r="BQ725" s="89" t="s">
        <v>96</v>
      </c>
      <c r="BR725" s="90" t="s">
        <v>20</v>
      </c>
    </row>
    <row r="726" spans="11:70">
      <c r="K726" s="89" t="s">
        <v>94</v>
      </c>
      <c r="L726" s="90">
        <f t="shared" si="217"/>
        <v>0</v>
      </c>
      <c r="M726" s="89" t="s">
        <v>131</v>
      </c>
      <c r="N726" s="89">
        <f t="shared" si="211"/>
        <v>0.0104576931062438</v>
      </c>
      <c r="O726" s="89" t="s">
        <v>96</v>
      </c>
      <c r="P726" s="90" t="s">
        <v>24</v>
      </c>
      <c r="T726" s="89" t="s">
        <v>94</v>
      </c>
      <c r="U726" s="90">
        <f t="shared" si="197"/>
        <v>0</v>
      </c>
      <c r="V726" s="89" t="str">
        <f t="shared" si="198"/>
        <v>R22</v>
      </c>
      <c r="W726" s="89">
        <f t="shared" si="212"/>
        <v>0.0108496236041217</v>
      </c>
      <c r="X726" s="89" t="s">
        <v>96</v>
      </c>
      <c r="Y726" s="90" t="s">
        <v>19</v>
      </c>
      <c r="AC726" s="89" t="s">
        <v>94</v>
      </c>
      <c r="AD726" s="90">
        <f t="shared" si="199"/>
        <v>0</v>
      </c>
      <c r="AE726" s="89" t="str">
        <f t="shared" si="200"/>
        <v>R22</v>
      </c>
      <c r="AF726" s="89">
        <f t="shared" si="213"/>
        <v>0.0104782070969837</v>
      </c>
      <c r="AG726" s="89" t="s">
        <v>96</v>
      </c>
      <c r="AH726" s="90" t="s">
        <v>25</v>
      </c>
      <c r="AL726" s="89" t="s">
        <v>94</v>
      </c>
      <c r="AM726" s="90">
        <f t="shared" si="201"/>
        <v>0</v>
      </c>
      <c r="AN726" s="89" t="str">
        <f t="shared" si="202"/>
        <v>R22</v>
      </c>
      <c r="AO726" s="89">
        <f t="shared" si="214"/>
        <v>0.0104911283697054</v>
      </c>
      <c r="AP726" s="89" t="s">
        <v>96</v>
      </c>
      <c r="AQ726" s="90" t="s">
        <v>22</v>
      </c>
      <c r="AU726" s="89" t="s">
        <v>94</v>
      </c>
      <c r="AV726" s="90">
        <f t="shared" si="203"/>
        <v>0</v>
      </c>
      <c r="AW726" s="89" t="str">
        <f t="shared" si="204"/>
        <v>R22</v>
      </c>
      <c r="AX726" s="89">
        <f t="shared" si="215"/>
        <v>0.0105169369797973</v>
      </c>
      <c r="AY726" s="89" t="s">
        <v>96</v>
      </c>
      <c r="AZ726" s="90" t="s">
        <v>21</v>
      </c>
      <c r="BD726" s="89" t="s">
        <v>94</v>
      </c>
      <c r="BE726" s="90">
        <f t="shared" si="205"/>
        <v>0</v>
      </c>
      <c r="BF726" s="89" t="str">
        <f t="shared" si="206"/>
        <v>R22</v>
      </c>
      <c r="BG726" s="89">
        <f t="shared" si="207"/>
        <v>0.0104911283697054</v>
      </c>
      <c r="BH726" s="89" t="s">
        <v>96</v>
      </c>
      <c r="BI726" s="90" t="s">
        <v>23</v>
      </c>
      <c r="BM726" s="89" t="s">
        <v>94</v>
      </c>
      <c r="BN726" s="90">
        <f t="shared" si="208"/>
        <v>0</v>
      </c>
      <c r="BO726" s="89" t="str">
        <f t="shared" si="209"/>
        <v>R22</v>
      </c>
      <c r="BP726" s="89">
        <f t="shared" si="216"/>
        <v>0.0105169369797973</v>
      </c>
      <c r="BQ726" s="89" t="s">
        <v>96</v>
      </c>
      <c r="BR726" s="90" t="s">
        <v>20</v>
      </c>
    </row>
    <row r="727" spans="11:70">
      <c r="K727" s="93" t="s">
        <v>94</v>
      </c>
      <c r="L727" s="90">
        <f t="shared" si="217"/>
        <v>0</v>
      </c>
      <c r="M727" s="89" t="s">
        <v>132</v>
      </c>
      <c r="N727" s="89">
        <f t="shared" si="211"/>
        <v>0.010473241405224</v>
      </c>
      <c r="O727" s="94" t="s">
        <v>96</v>
      </c>
      <c r="P727" s="90" t="s">
        <v>24</v>
      </c>
      <c r="T727" s="89" t="s">
        <v>94</v>
      </c>
      <c r="U727" s="90">
        <f t="shared" si="197"/>
        <v>0</v>
      </c>
      <c r="V727" s="89" t="str">
        <f t="shared" si="198"/>
        <v>R23</v>
      </c>
      <c r="W727" s="89">
        <f t="shared" si="212"/>
        <v>0.0109230550324751</v>
      </c>
      <c r="X727" s="94" t="s">
        <v>96</v>
      </c>
      <c r="Y727" s="90" t="s">
        <v>19</v>
      </c>
      <c r="AC727" s="89" t="s">
        <v>94</v>
      </c>
      <c r="AD727" s="90">
        <f t="shared" si="199"/>
        <v>0</v>
      </c>
      <c r="AE727" s="89" t="str">
        <f t="shared" si="200"/>
        <v>R23</v>
      </c>
      <c r="AF727" s="89">
        <f t="shared" si="213"/>
        <v>0.0105410716793298</v>
      </c>
      <c r="AG727" s="94" t="s">
        <v>96</v>
      </c>
      <c r="AH727" s="90" t="s">
        <v>25</v>
      </c>
      <c r="AL727" s="89" t="s">
        <v>94</v>
      </c>
      <c r="AM727" s="90">
        <f t="shared" si="201"/>
        <v>0</v>
      </c>
      <c r="AN727" s="89" t="str">
        <f t="shared" si="202"/>
        <v>R23</v>
      </c>
      <c r="AO727" s="89">
        <f t="shared" si="214"/>
        <v>0.0105577014910628</v>
      </c>
      <c r="AP727" s="94" t="s">
        <v>96</v>
      </c>
      <c r="AQ727" s="90" t="s">
        <v>22</v>
      </c>
      <c r="AU727" s="89" t="s">
        <v>94</v>
      </c>
      <c r="AV727" s="90">
        <f t="shared" si="203"/>
        <v>0</v>
      </c>
      <c r="AW727" s="89" t="str">
        <f t="shared" si="204"/>
        <v>R23</v>
      </c>
      <c r="AX727" s="89">
        <f t="shared" si="215"/>
        <v>0.0106487063379756</v>
      </c>
      <c r="AY727" s="94" t="s">
        <v>96</v>
      </c>
      <c r="AZ727" s="90" t="s">
        <v>21</v>
      </c>
      <c r="BD727" s="89" t="s">
        <v>94</v>
      </c>
      <c r="BE727" s="90">
        <f t="shared" si="205"/>
        <v>0</v>
      </c>
      <c r="BF727" s="89" t="str">
        <f t="shared" si="206"/>
        <v>R23</v>
      </c>
      <c r="BG727" s="89">
        <f t="shared" si="207"/>
        <v>0.0105577014910628</v>
      </c>
      <c r="BH727" s="94" t="s">
        <v>96</v>
      </c>
      <c r="BI727" s="90" t="s">
        <v>23</v>
      </c>
      <c r="BM727" s="89" t="s">
        <v>94</v>
      </c>
      <c r="BN727" s="90">
        <f t="shared" si="208"/>
        <v>0</v>
      </c>
      <c r="BO727" s="89" t="str">
        <f t="shared" si="209"/>
        <v>R23</v>
      </c>
      <c r="BP727" s="89">
        <f t="shared" si="216"/>
        <v>0.0106487063379756</v>
      </c>
      <c r="BQ727" s="94" t="s">
        <v>96</v>
      </c>
      <c r="BR727" s="90" t="s">
        <v>20</v>
      </c>
    </row>
    <row r="728" spans="11:70">
      <c r="K728" s="89" t="s">
        <v>94</v>
      </c>
      <c r="L728" s="90">
        <f t="shared" si="217"/>
        <v>0</v>
      </c>
      <c r="M728" s="89" t="s">
        <v>133</v>
      </c>
      <c r="N728" s="89">
        <f t="shared" si="211"/>
        <v>0.0109184238766094</v>
      </c>
      <c r="O728" s="89" t="s">
        <v>96</v>
      </c>
      <c r="P728" s="90" t="s">
        <v>24</v>
      </c>
      <c r="T728" s="89" t="s">
        <v>94</v>
      </c>
      <c r="U728" s="90">
        <f t="shared" si="197"/>
        <v>0</v>
      </c>
      <c r="V728" s="89" t="str">
        <f t="shared" si="198"/>
        <v>S0</v>
      </c>
      <c r="W728" s="89">
        <f t="shared" si="212"/>
        <v>0.00896334464830439</v>
      </c>
      <c r="X728" s="89" t="s">
        <v>96</v>
      </c>
      <c r="Y728" s="90" t="s">
        <v>19</v>
      </c>
      <c r="AC728" s="89" t="s">
        <v>94</v>
      </c>
      <c r="AD728" s="90">
        <f t="shared" si="199"/>
        <v>0</v>
      </c>
      <c r="AE728" s="89" t="str">
        <f t="shared" si="200"/>
        <v>S0</v>
      </c>
      <c r="AF728" s="89">
        <f t="shared" si="213"/>
        <v>0.0104603165279496</v>
      </c>
      <c r="AG728" s="89" t="s">
        <v>96</v>
      </c>
      <c r="AH728" s="90" t="s">
        <v>25</v>
      </c>
      <c r="AL728" s="89" t="s">
        <v>94</v>
      </c>
      <c r="AM728" s="90">
        <f t="shared" si="201"/>
        <v>0</v>
      </c>
      <c r="AN728" s="89" t="str">
        <f t="shared" si="202"/>
        <v>S0</v>
      </c>
      <c r="AO728" s="89">
        <f t="shared" si="214"/>
        <v>0.0102424302427061</v>
      </c>
      <c r="AP728" s="89" t="s">
        <v>96</v>
      </c>
      <c r="AQ728" s="90" t="s">
        <v>22</v>
      </c>
      <c r="AU728" s="89" t="s">
        <v>94</v>
      </c>
      <c r="AV728" s="90">
        <f t="shared" si="203"/>
        <v>0</v>
      </c>
      <c r="AW728" s="89" t="str">
        <f t="shared" si="204"/>
        <v>S0</v>
      </c>
      <c r="AX728" s="89">
        <f t="shared" si="215"/>
        <v>0.0118105732116227</v>
      </c>
      <c r="AY728" s="89" t="s">
        <v>96</v>
      </c>
      <c r="AZ728" s="90" t="s">
        <v>21</v>
      </c>
      <c r="BD728" s="89" t="s">
        <v>94</v>
      </c>
      <c r="BE728" s="90">
        <f t="shared" si="205"/>
        <v>0</v>
      </c>
      <c r="BF728" s="89" t="str">
        <f t="shared" si="206"/>
        <v>S0</v>
      </c>
      <c r="BG728" s="89">
        <f t="shared" si="207"/>
        <v>0.0102424302427061</v>
      </c>
      <c r="BH728" s="89" t="s">
        <v>96</v>
      </c>
      <c r="BI728" s="90" t="s">
        <v>23</v>
      </c>
      <c r="BM728" s="89" t="s">
        <v>94</v>
      </c>
      <c r="BN728" s="90">
        <f t="shared" si="208"/>
        <v>0</v>
      </c>
      <c r="BO728" s="89" t="str">
        <f t="shared" si="209"/>
        <v>S0</v>
      </c>
      <c r="BP728" s="89">
        <f t="shared" si="216"/>
        <v>0.0118105732116227</v>
      </c>
      <c r="BQ728" s="89" t="s">
        <v>96</v>
      </c>
      <c r="BR728" s="90" t="s">
        <v>20</v>
      </c>
    </row>
    <row r="729" spans="11:70">
      <c r="K729" s="89" t="s">
        <v>94</v>
      </c>
      <c r="L729" s="90">
        <f t="shared" si="217"/>
        <v>0</v>
      </c>
      <c r="M729" s="89" t="s">
        <v>134</v>
      </c>
      <c r="N729" s="89">
        <f t="shared" si="211"/>
        <v>0.0107750419295243</v>
      </c>
      <c r="O729" s="89" t="s">
        <v>96</v>
      </c>
      <c r="P729" s="90" t="s">
        <v>24</v>
      </c>
      <c r="T729" s="89" t="s">
        <v>94</v>
      </c>
      <c r="U729" s="90">
        <f t="shared" si="197"/>
        <v>0</v>
      </c>
      <c r="V729" s="89" t="str">
        <f t="shared" si="198"/>
        <v>S1</v>
      </c>
      <c r="W729" s="89">
        <f t="shared" si="212"/>
        <v>0.00848441723710787</v>
      </c>
      <c r="X729" s="89" t="s">
        <v>96</v>
      </c>
      <c r="Y729" s="90" t="s">
        <v>19</v>
      </c>
      <c r="AC729" s="89" t="s">
        <v>94</v>
      </c>
      <c r="AD729" s="90">
        <f t="shared" si="199"/>
        <v>0</v>
      </c>
      <c r="AE729" s="89" t="str">
        <f t="shared" si="200"/>
        <v>S1</v>
      </c>
      <c r="AF729" s="89">
        <f t="shared" si="213"/>
        <v>0.0103512372736474</v>
      </c>
      <c r="AG729" s="89" t="s">
        <v>96</v>
      </c>
      <c r="AH729" s="90" t="s">
        <v>25</v>
      </c>
      <c r="AL729" s="89" t="s">
        <v>94</v>
      </c>
      <c r="AM729" s="90">
        <f t="shared" si="201"/>
        <v>0</v>
      </c>
      <c r="AN729" s="89" t="str">
        <f t="shared" si="202"/>
        <v>S1</v>
      </c>
      <c r="AO729" s="89">
        <f t="shared" si="214"/>
        <v>0.0100471596879975</v>
      </c>
      <c r="AP729" s="89" t="s">
        <v>96</v>
      </c>
      <c r="AQ729" s="90" t="s">
        <v>22</v>
      </c>
      <c r="AU729" s="89" t="s">
        <v>94</v>
      </c>
      <c r="AV729" s="90">
        <f t="shared" si="203"/>
        <v>0</v>
      </c>
      <c r="AW729" s="89" t="str">
        <f t="shared" si="204"/>
        <v>S1</v>
      </c>
      <c r="AX729" s="89">
        <f t="shared" si="215"/>
        <v>0.0117294243263936</v>
      </c>
      <c r="AY729" s="89" t="s">
        <v>96</v>
      </c>
      <c r="AZ729" s="90" t="s">
        <v>21</v>
      </c>
      <c r="BD729" s="89" t="s">
        <v>94</v>
      </c>
      <c r="BE729" s="90">
        <f t="shared" si="205"/>
        <v>0</v>
      </c>
      <c r="BF729" s="89" t="str">
        <f t="shared" si="206"/>
        <v>S1</v>
      </c>
      <c r="BG729" s="89">
        <f t="shared" si="207"/>
        <v>0.0100471596879975</v>
      </c>
      <c r="BH729" s="89" t="s">
        <v>96</v>
      </c>
      <c r="BI729" s="90" t="s">
        <v>23</v>
      </c>
      <c r="BM729" s="89" t="s">
        <v>94</v>
      </c>
      <c r="BN729" s="90">
        <f t="shared" si="208"/>
        <v>0</v>
      </c>
      <c r="BO729" s="89" t="str">
        <f t="shared" si="209"/>
        <v>S1</v>
      </c>
      <c r="BP729" s="89">
        <f t="shared" si="216"/>
        <v>0.0117294243263936</v>
      </c>
      <c r="BQ729" s="89" t="s">
        <v>96</v>
      </c>
      <c r="BR729" s="90" t="s">
        <v>20</v>
      </c>
    </row>
    <row r="730" spans="11:70">
      <c r="K730" s="89" t="s">
        <v>94</v>
      </c>
      <c r="L730" s="90">
        <f t="shared" si="217"/>
        <v>0</v>
      </c>
      <c r="M730" s="89" t="s">
        <v>135</v>
      </c>
      <c r="N730" s="89">
        <f t="shared" si="211"/>
        <v>0.0106114190755824</v>
      </c>
      <c r="O730" s="89" t="s">
        <v>96</v>
      </c>
      <c r="P730" s="90" t="s">
        <v>24</v>
      </c>
      <c r="T730" s="89" t="s">
        <v>94</v>
      </c>
      <c r="U730" s="90">
        <f t="shared" si="197"/>
        <v>0</v>
      </c>
      <c r="V730" s="89" t="str">
        <f t="shared" si="198"/>
        <v>S2</v>
      </c>
      <c r="W730" s="89">
        <f t="shared" si="212"/>
        <v>0.00787609123462955</v>
      </c>
      <c r="X730" s="89" t="s">
        <v>96</v>
      </c>
      <c r="Y730" s="90" t="s">
        <v>19</v>
      </c>
      <c r="AC730" s="89" t="s">
        <v>94</v>
      </c>
      <c r="AD730" s="90">
        <f t="shared" si="199"/>
        <v>0</v>
      </c>
      <c r="AE730" s="89" t="str">
        <f t="shared" si="200"/>
        <v>S2</v>
      </c>
      <c r="AF730" s="89">
        <f t="shared" si="213"/>
        <v>0.0101484897755896</v>
      </c>
      <c r="AG730" s="89" t="s">
        <v>96</v>
      </c>
      <c r="AH730" s="90" t="s">
        <v>25</v>
      </c>
      <c r="AL730" s="89" t="s">
        <v>94</v>
      </c>
      <c r="AM730" s="90">
        <f t="shared" si="201"/>
        <v>0</v>
      </c>
      <c r="AN730" s="89" t="str">
        <f t="shared" si="202"/>
        <v>S2</v>
      </c>
      <c r="AO730" s="89">
        <f t="shared" si="214"/>
        <v>0.00964700112167506</v>
      </c>
      <c r="AP730" s="89" t="s">
        <v>96</v>
      </c>
      <c r="AQ730" s="90" t="s">
        <v>22</v>
      </c>
      <c r="AU730" s="89" t="s">
        <v>94</v>
      </c>
      <c r="AV730" s="90">
        <f t="shared" si="203"/>
        <v>0</v>
      </c>
      <c r="AW730" s="89" t="str">
        <f t="shared" si="204"/>
        <v>S2</v>
      </c>
      <c r="AX730" s="89">
        <f t="shared" si="215"/>
        <v>0.0110986729528818</v>
      </c>
      <c r="AY730" s="89" t="s">
        <v>96</v>
      </c>
      <c r="AZ730" s="90" t="s">
        <v>21</v>
      </c>
      <c r="BD730" s="89" t="s">
        <v>94</v>
      </c>
      <c r="BE730" s="90">
        <f t="shared" si="205"/>
        <v>0</v>
      </c>
      <c r="BF730" s="89" t="str">
        <f t="shared" si="206"/>
        <v>S2</v>
      </c>
      <c r="BG730" s="89">
        <f t="shared" si="207"/>
        <v>0.00964700112167506</v>
      </c>
      <c r="BH730" s="89" t="s">
        <v>96</v>
      </c>
      <c r="BI730" s="90" t="s">
        <v>23</v>
      </c>
      <c r="BM730" s="89" t="s">
        <v>94</v>
      </c>
      <c r="BN730" s="90">
        <f t="shared" si="208"/>
        <v>0</v>
      </c>
      <c r="BO730" s="89" t="str">
        <f t="shared" si="209"/>
        <v>S2</v>
      </c>
      <c r="BP730" s="89">
        <f t="shared" si="216"/>
        <v>0.0110986729528818</v>
      </c>
      <c r="BQ730" s="89" t="s">
        <v>96</v>
      </c>
      <c r="BR730" s="90" t="s">
        <v>20</v>
      </c>
    </row>
    <row r="731" spans="11:70">
      <c r="K731" s="92" t="s">
        <v>94</v>
      </c>
      <c r="L731" s="90">
        <f t="shared" si="217"/>
        <v>0</v>
      </c>
      <c r="M731" s="89" t="s">
        <v>136</v>
      </c>
      <c r="N731" s="89">
        <f t="shared" si="211"/>
        <v>0.0104802103729584</v>
      </c>
      <c r="O731" s="89" t="s">
        <v>96</v>
      </c>
      <c r="P731" s="90" t="s">
        <v>24</v>
      </c>
      <c r="T731" s="89" t="s">
        <v>94</v>
      </c>
      <c r="U731" s="90">
        <f t="shared" si="197"/>
        <v>0</v>
      </c>
      <c r="V731" s="89" t="str">
        <f t="shared" si="198"/>
        <v>S3</v>
      </c>
      <c r="W731" s="89">
        <f t="shared" si="212"/>
        <v>0.00736970064136019</v>
      </c>
      <c r="X731" s="89" t="s">
        <v>96</v>
      </c>
      <c r="Y731" s="90" t="s">
        <v>19</v>
      </c>
      <c r="AC731" s="89" t="s">
        <v>94</v>
      </c>
      <c r="AD731" s="90">
        <f t="shared" si="199"/>
        <v>0</v>
      </c>
      <c r="AE731" s="89" t="str">
        <f t="shared" si="200"/>
        <v>S3</v>
      </c>
      <c r="AF731" s="89">
        <f t="shared" si="213"/>
        <v>0.0100311401483829</v>
      </c>
      <c r="AG731" s="89" t="s">
        <v>96</v>
      </c>
      <c r="AH731" s="90" t="s">
        <v>25</v>
      </c>
      <c r="AL731" s="89" t="s">
        <v>94</v>
      </c>
      <c r="AM731" s="90">
        <f t="shared" si="201"/>
        <v>0</v>
      </c>
      <c r="AN731" s="89" t="str">
        <f t="shared" si="202"/>
        <v>S3</v>
      </c>
      <c r="AO731" s="89">
        <f t="shared" si="214"/>
        <v>0.00922365576098266</v>
      </c>
      <c r="AP731" s="89" t="s">
        <v>96</v>
      </c>
      <c r="AQ731" s="90" t="s">
        <v>22</v>
      </c>
      <c r="AU731" s="89" t="s">
        <v>94</v>
      </c>
      <c r="AV731" s="90">
        <f t="shared" si="203"/>
        <v>0</v>
      </c>
      <c r="AW731" s="89" t="str">
        <f t="shared" si="204"/>
        <v>S3</v>
      </c>
      <c r="AX731" s="89">
        <f t="shared" si="215"/>
        <v>0.0102098703739199</v>
      </c>
      <c r="AY731" s="89" t="s">
        <v>96</v>
      </c>
      <c r="AZ731" s="90" t="s">
        <v>21</v>
      </c>
      <c r="BD731" s="89" t="s">
        <v>94</v>
      </c>
      <c r="BE731" s="90">
        <f t="shared" si="205"/>
        <v>0</v>
      </c>
      <c r="BF731" s="89" t="str">
        <f t="shared" si="206"/>
        <v>S3</v>
      </c>
      <c r="BG731" s="89">
        <f t="shared" si="207"/>
        <v>0.00922365576098266</v>
      </c>
      <c r="BH731" s="89" t="s">
        <v>96</v>
      </c>
      <c r="BI731" s="90" t="s">
        <v>23</v>
      </c>
      <c r="BM731" s="89" t="s">
        <v>94</v>
      </c>
      <c r="BN731" s="90">
        <f t="shared" si="208"/>
        <v>0</v>
      </c>
      <c r="BO731" s="89" t="str">
        <f t="shared" si="209"/>
        <v>S3</v>
      </c>
      <c r="BP731" s="89">
        <f t="shared" si="216"/>
        <v>0.0102098703739199</v>
      </c>
      <c r="BQ731" s="89" t="s">
        <v>96</v>
      </c>
      <c r="BR731" s="90" t="s">
        <v>20</v>
      </c>
    </row>
    <row r="732" spans="11:70">
      <c r="K732" s="89" t="s">
        <v>94</v>
      </c>
      <c r="L732" s="90">
        <f t="shared" si="217"/>
        <v>0</v>
      </c>
      <c r="M732" s="89" t="s">
        <v>137</v>
      </c>
      <c r="N732" s="89">
        <f t="shared" si="211"/>
        <v>0.010302252039056</v>
      </c>
      <c r="O732" s="89" t="s">
        <v>96</v>
      </c>
      <c r="P732" s="90" t="s">
        <v>24</v>
      </c>
      <c r="T732" s="89" t="s">
        <v>94</v>
      </c>
      <c r="U732" s="90">
        <f t="shared" si="197"/>
        <v>0</v>
      </c>
      <c r="V732" s="89" t="str">
        <f t="shared" si="198"/>
        <v>S4</v>
      </c>
      <c r="W732" s="89">
        <f t="shared" si="212"/>
        <v>0.00707623257486032</v>
      </c>
      <c r="X732" s="89" t="s">
        <v>96</v>
      </c>
      <c r="Y732" s="90" t="s">
        <v>19</v>
      </c>
      <c r="AC732" s="89" t="s">
        <v>94</v>
      </c>
      <c r="AD732" s="90">
        <f t="shared" si="199"/>
        <v>0</v>
      </c>
      <c r="AE732" s="89" t="str">
        <f t="shared" si="200"/>
        <v>S4</v>
      </c>
      <c r="AF732" s="89">
        <f t="shared" si="213"/>
        <v>0.0099914442720882</v>
      </c>
      <c r="AG732" s="89" t="s">
        <v>96</v>
      </c>
      <c r="AH732" s="90" t="s">
        <v>25</v>
      </c>
      <c r="AL732" s="89" t="s">
        <v>94</v>
      </c>
      <c r="AM732" s="90">
        <f t="shared" si="201"/>
        <v>0</v>
      </c>
      <c r="AN732" s="89" t="str">
        <f t="shared" si="202"/>
        <v>S4</v>
      </c>
      <c r="AO732" s="89">
        <f t="shared" si="214"/>
        <v>0.00890221789950177</v>
      </c>
      <c r="AP732" s="89" t="s">
        <v>96</v>
      </c>
      <c r="AQ732" s="90" t="s">
        <v>22</v>
      </c>
      <c r="AU732" s="89" t="s">
        <v>94</v>
      </c>
      <c r="AV732" s="90">
        <f t="shared" si="203"/>
        <v>0</v>
      </c>
      <c r="AW732" s="89" t="str">
        <f t="shared" si="204"/>
        <v>S4</v>
      </c>
      <c r="AX732" s="89">
        <f t="shared" si="215"/>
        <v>0.00947781475616528</v>
      </c>
      <c r="AY732" s="89" t="s">
        <v>96</v>
      </c>
      <c r="AZ732" s="90" t="s">
        <v>21</v>
      </c>
      <c r="BD732" s="89" t="s">
        <v>94</v>
      </c>
      <c r="BE732" s="90">
        <f t="shared" si="205"/>
        <v>0</v>
      </c>
      <c r="BF732" s="89" t="str">
        <f t="shared" si="206"/>
        <v>S4</v>
      </c>
      <c r="BG732" s="89">
        <f t="shared" si="207"/>
        <v>0.00890221789950177</v>
      </c>
      <c r="BH732" s="89" t="s">
        <v>96</v>
      </c>
      <c r="BI732" s="90" t="s">
        <v>23</v>
      </c>
      <c r="BM732" s="89" t="s">
        <v>94</v>
      </c>
      <c r="BN732" s="90">
        <f t="shared" si="208"/>
        <v>0</v>
      </c>
      <c r="BO732" s="89" t="str">
        <f t="shared" si="209"/>
        <v>S4</v>
      </c>
      <c r="BP732" s="89">
        <f t="shared" si="216"/>
        <v>0.00947781475616528</v>
      </c>
      <c r="BQ732" s="89" t="s">
        <v>96</v>
      </c>
      <c r="BR732" s="90" t="s">
        <v>20</v>
      </c>
    </row>
    <row r="733" spans="11:70">
      <c r="K733" s="89" t="s">
        <v>94</v>
      </c>
      <c r="L733" s="90">
        <f t="shared" si="217"/>
        <v>0</v>
      </c>
      <c r="M733" s="89" t="s">
        <v>138</v>
      </c>
      <c r="N733" s="89">
        <f t="shared" si="211"/>
        <v>0.00998630287270145</v>
      </c>
      <c r="O733" s="89" t="s">
        <v>96</v>
      </c>
      <c r="P733" s="90" t="s">
        <v>24</v>
      </c>
      <c r="T733" s="89" t="s">
        <v>94</v>
      </c>
      <c r="U733" s="90">
        <f t="shared" si="197"/>
        <v>0</v>
      </c>
      <c r="V733" s="89" t="str">
        <f t="shared" si="198"/>
        <v>S5</v>
      </c>
      <c r="W733" s="89">
        <f t="shared" si="212"/>
        <v>0.00693855248478292</v>
      </c>
      <c r="X733" s="89" t="s">
        <v>96</v>
      </c>
      <c r="Y733" s="90" t="s">
        <v>19</v>
      </c>
      <c r="AC733" s="89" t="s">
        <v>94</v>
      </c>
      <c r="AD733" s="90">
        <f t="shared" si="199"/>
        <v>0</v>
      </c>
      <c r="AE733" s="89" t="str">
        <f t="shared" si="200"/>
        <v>S5</v>
      </c>
      <c r="AF733" s="89">
        <f t="shared" si="213"/>
        <v>0.00962339524997807</v>
      </c>
      <c r="AG733" s="89" t="s">
        <v>96</v>
      </c>
      <c r="AH733" s="90" t="s">
        <v>25</v>
      </c>
      <c r="AL733" s="89" t="s">
        <v>94</v>
      </c>
      <c r="AM733" s="90">
        <f t="shared" si="201"/>
        <v>0</v>
      </c>
      <c r="AN733" s="89" t="str">
        <f t="shared" si="202"/>
        <v>S5</v>
      </c>
      <c r="AO733" s="89">
        <f t="shared" si="214"/>
        <v>0.00859828506997421</v>
      </c>
      <c r="AP733" s="89" t="s">
        <v>96</v>
      </c>
      <c r="AQ733" s="90" t="s">
        <v>22</v>
      </c>
      <c r="AU733" s="89" t="s">
        <v>94</v>
      </c>
      <c r="AV733" s="90">
        <f t="shared" si="203"/>
        <v>0</v>
      </c>
      <c r="AW733" s="89" t="str">
        <f t="shared" si="204"/>
        <v>S5</v>
      </c>
      <c r="AX733" s="89">
        <f t="shared" si="215"/>
        <v>0.009001549175111</v>
      </c>
      <c r="AY733" s="89" t="s">
        <v>96</v>
      </c>
      <c r="AZ733" s="90" t="s">
        <v>21</v>
      </c>
      <c r="BD733" s="89" t="s">
        <v>94</v>
      </c>
      <c r="BE733" s="90">
        <f t="shared" si="205"/>
        <v>0</v>
      </c>
      <c r="BF733" s="89" t="str">
        <f t="shared" si="206"/>
        <v>S5</v>
      </c>
      <c r="BG733" s="89">
        <f t="shared" si="207"/>
        <v>0.00859828506997421</v>
      </c>
      <c r="BH733" s="89" t="s">
        <v>96</v>
      </c>
      <c r="BI733" s="90" t="s">
        <v>23</v>
      </c>
      <c r="BM733" s="89" t="s">
        <v>94</v>
      </c>
      <c r="BN733" s="90">
        <f t="shared" si="208"/>
        <v>0</v>
      </c>
      <c r="BO733" s="89" t="str">
        <f t="shared" si="209"/>
        <v>S5</v>
      </c>
      <c r="BP733" s="89">
        <f t="shared" si="216"/>
        <v>0.009001549175111</v>
      </c>
      <c r="BQ733" s="89" t="s">
        <v>96</v>
      </c>
      <c r="BR733" s="90" t="s">
        <v>20</v>
      </c>
    </row>
    <row r="734" spans="11:70">
      <c r="K734" s="89" t="s">
        <v>94</v>
      </c>
      <c r="L734" s="90">
        <f t="shared" si="217"/>
        <v>0</v>
      </c>
      <c r="M734" s="89" t="s">
        <v>139</v>
      </c>
      <c r="N734" s="89">
        <f t="shared" si="211"/>
        <v>0.00970685876594795</v>
      </c>
      <c r="O734" s="89" t="s">
        <v>96</v>
      </c>
      <c r="P734" s="90" t="s">
        <v>24</v>
      </c>
      <c r="T734" s="89" t="s">
        <v>94</v>
      </c>
      <c r="U734" s="90">
        <f t="shared" si="197"/>
        <v>0</v>
      </c>
      <c r="V734" s="89" t="str">
        <f t="shared" si="198"/>
        <v>S6</v>
      </c>
      <c r="W734" s="89">
        <f t="shared" si="212"/>
        <v>0.00690233127948598</v>
      </c>
      <c r="X734" s="89" t="s">
        <v>96</v>
      </c>
      <c r="Y734" s="90" t="s">
        <v>19</v>
      </c>
      <c r="AC734" s="89" t="s">
        <v>94</v>
      </c>
      <c r="AD734" s="90">
        <f t="shared" si="199"/>
        <v>0</v>
      </c>
      <c r="AE734" s="89" t="str">
        <f t="shared" si="200"/>
        <v>S6</v>
      </c>
      <c r="AF734" s="89">
        <f t="shared" si="213"/>
        <v>0.00895580030607749</v>
      </c>
      <c r="AG734" s="89" t="s">
        <v>96</v>
      </c>
      <c r="AH734" s="90" t="s">
        <v>25</v>
      </c>
      <c r="AL734" s="89" t="s">
        <v>94</v>
      </c>
      <c r="AM734" s="90">
        <f t="shared" si="201"/>
        <v>0</v>
      </c>
      <c r="AN734" s="89" t="str">
        <f t="shared" si="202"/>
        <v>S6</v>
      </c>
      <c r="AO734" s="89">
        <f t="shared" si="214"/>
        <v>0.00831343357193171</v>
      </c>
      <c r="AP734" s="89" t="s">
        <v>96</v>
      </c>
      <c r="AQ734" s="90" t="s">
        <v>22</v>
      </c>
      <c r="AU734" s="89" t="s">
        <v>94</v>
      </c>
      <c r="AV734" s="90">
        <f t="shared" si="203"/>
        <v>0</v>
      </c>
      <c r="AW734" s="89" t="str">
        <f t="shared" si="204"/>
        <v>S6</v>
      </c>
      <c r="AX734" s="89">
        <f t="shared" si="215"/>
        <v>0.00869775718904425</v>
      </c>
      <c r="AY734" s="89" t="s">
        <v>96</v>
      </c>
      <c r="AZ734" s="90" t="s">
        <v>21</v>
      </c>
      <c r="BD734" s="89" t="s">
        <v>94</v>
      </c>
      <c r="BE734" s="90">
        <f t="shared" si="205"/>
        <v>0</v>
      </c>
      <c r="BF734" s="89" t="str">
        <f t="shared" si="206"/>
        <v>S6</v>
      </c>
      <c r="BG734" s="89">
        <f t="shared" si="207"/>
        <v>0.00831343357193171</v>
      </c>
      <c r="BH734" s="89" t="s">
        <v>96</v>
      </c>
      <c r="BI734" s="90" t="s">
        <v>23</v>
      </c>
      <c r="BM734" s="89" t="s">
        <v>94</v>
      </c>
      <c r="BN734" s="90">
        <f t="shared" si="208"/>
        <v>0</v>
      </c>
      <c r="BO734" s="89" t="str">
        <f t="shared" si="209"/>
        <v>S6</v>
      </c>
      <c r="BP734" s="89">
        <f t="shared" si="216"/>
        <v>0.00869775718904425</v>
      </c>
      <c r="BQ734" s="89" t="s">
        <v>96</v>
      </c>
      <c r="BR734" s="90" t="s">
        <v>20</v>
      </c>
    </row>
    <row r="735" spans="11:70">
      <c r="K735" s="92" t="s">
        <v>94</v>
      </c>
      <c r="L735" s="90">
        <f t="shared" si="217"/>
        <v>0</v>
      </c>
      <c r="M735" s="89" t="s">
        <v>140</v>
      </c>
      <c r="N735" s="89">
        <f t="shared" si="211"/>
        <v>0.00952537765103036</v>
      </c>
      <c r="O735" s="89" t="s">
        <v>96</v>
      </c>
      <c r="P735" s="90" t="s">
        <v>24</v>
      </c>
      <c r="T735" s="89" t="s">
        <v>94</v>
      </c>
      <c r="U735" s="90">
        <f t="shared" si="197"/>
        <v>0</v>
      </c>
      <c r="V735" s="89" t="str">
        <f t="shared" si="198"/>
        <v>S7</v>
      </c>
      <c r="W735" s="89">
        <f t="shared" si="212"/>
        <v>0.00695811193011423</v>
      </c>
      <c r="X735" s="89" t="s">
        <v>96</v>
      </c>
      <c r="Y735" s="90" t="s">
        <v>19</v>
      </c>
      <c r="AC735" s="89" t="s">
        <v>94</v>
      </c>
      <c r="AD735" s="90">
        <f t="shared" si="199"/>
        <v>0</v>
      </c>
      <c r="AE735" s="89" t="str">
        <f t="shared" si="200"/>
        <v>S7</v>
      </c>
      <c r="AF735" s="89">
        <f t="shared" si="213"/>
        <v>0.0083231978023869</v>
      </c>
      <c r="AG735" s="89" t="s">
        <v>96</v>
      </c>
      <c r="AH735" s="90" t="s">
        <v>25</v>
      </c>
      <c r="AL735" s="89" t="s">
        <v>94</v>
      </c>
      <c r="AM735" s="90">
        <f t="shared" si="201"/>
        <v>0</v>
      </c>
      <c r="AN735" s="89" t="str">
        <f t="shared" si="202"/>
        <v>S7</v>
      </c>
      <c r="AO735" s="89">
        <f t="shared" si="214"/>
        <v>0.00810776020785731</v>
      </c>
      <c r="AP735" s="89" t="s">
        <v>96</v>
      </c>
      <c r="AQ735" s="90" t="s">
        <v>22</v>
      </c>
      <c r="AU735" s="89" t="s">
        <v>94</v>
      </c>
      <c r="AV735" s="90">
        <f t="shared" si="203"/>
        <v>0</v>
      </c>
      <c r="AW735" s="89" t="str">
        <f t="shared" si="204"/>
        <v>S7</v>
      </c>
      <c r="AX735" s="89">
        <f t="shared" si="215"/>
        <v>0.00850186452384368</v>
      </c>
      <c r="AY735" s="89" t="s">
        <v>96</v>
      </c>
      <c r="AZ735" s="90" t="s">
        <v>21</v>
      </c>
      <c r="BD735" s="89" t="s">
        <v>94</v>
      </c>
      <c r="BE735" s="90">
        <f t="shared" si="205"/>
        <v>0</v>
      </c>
      <c r="BF735" s="89" t="str">
        <f t="shared" si="206"/>
        <v>S7</v>
      </c>
      <c r="BG735" s="89">
        <f t="shared" si="207"/>
        <v>0.00810776020785731</v>
      </c>
      <c r="BH735" s="89" t="s">
        <v>96</v>
      </c>
      <c r="BI735" s="90" t="s">
        <v>23</v>
      </c>
      <c r="BM735" s="89" t="s">
        <v>94</v>
      </c>
      <c r="BN735" s="90">
        <f t="shared" si="208"/>
        <v>0</v>
      </c>
      <c r="BO735" s="89" t="str">
        <f t="shared" si="209"/>
        <v>S7</v>
      </c>
      <c r="BP735" s="89">
        <f t="shared" si="216"/>
        <v>0.00850186452384368</v>
      </c>
      <c r="BQ735" s="89" t="s">
        <v>96</v>
      </c>
      <c r="BR735" s="90" t="s">
        <v>20</v>
      </c>
    </row>
    <row r="736" spans="11:70">
      <c r="K736" s="89" t="s">
        <v>94</v>
      </c>
      <c r="L736" s="90">
        <f t="shared" si="217"/>
        <v>0</v>
      </c>
      <c r="M736" s="89" t="s">
        <v>141</v>
      </c>
      <c r="N736" s="89">
        <f t="shared" si="211"/>
        <v>0.00940579551046531</v>
      </c>
      <c r="O736" s="89" t="s">
        <v>96</v>
      </c>
      <c r="P736" s="90" t="s">
        <v>24</v>
      </c>
      <c r="T736" s="89" t="s">
        <v>94</v>
      </c>
      <c r="U736" s="90">
        <f t="shared" ref="U736:U799" si="218">L736</f>
        <v>0</v>
      </c>
      <c r="V736" s="89" t="str">
        <f t="shared" ref="V736:V799" si="219">M736</f>
        <v>S8</v>
      </c>
      <c r="W736" s="89">
        <f t="shared" si="212"/>
        <v>0.00713706178998624</v>
      </c>
      <c r="X736" s="89" t="s">
        <v>96</v>
      </c>
      <c r="Y736" s="90" t="s">
        <v>19</v>
      </c>
      <c r="AC736" s="89" t="s">
        <v>94</v>
      </c>
      <c r="AD736" s="90">
        <f t="shared" ref="AD736:AD799" si="220">U736</f>
        <v>0</v>
      </c>
      <c r="AE736" s="89" t="str">
        <f t="shared" ref="AE736:AE799" si="221">V736</f>
        <v>S8</v>
      </c>
      <c r="AF736" s="89">
        <f t="shared" si="213"/>
        <v>0.00791001223001852</v>
      </c>
      <c r="AG736" s="89" t="s">
        <v>96</v>
      </c>
      <c r="AH736" s="90" t="s">
        <v>25</v>
      </c>
      <c r="AL736" s="89" t="s">
        <v>94</v>
      </c>
      <c r="AM736" s="90">
        <f t="shared" ref="AM736:AM799" si="222">AD736</f>
        <v>0</v>
      </c>
      <c r="AN736" s="89" t="str">
        <f t="shared" ref="AN736:AN799" si="223">AE736</f>
        <v>S8</v>
      </c>
      <c r="AO736" s="89">
        <f t="shared" si="214"/>
        <v>0.00802617470555127</v>
      </c>
      <c r="AP736" s="89" t="s">
        <v>96</v>
      </c>
      <c r="AQ736" s="90" t="s">
        <v>22</v>
      </c>
      <c r="AU736" s="89" t="s">
        <v>94</v>
      </c>
      <c r="AV736" s="90">
        <f t="shared" ref="AV736:AV799" si="224">AM736</f>
        <v>0</v>
      </c>
      <c r="AW736" s="89" t="str">
        <f t="shared" ref="AW736:AW799" si="225">AN736</f>
        <v>S8</v>
      </c>
      <c r="AX736" s="89">
        <f t="shared" si="215"/>
        <v>0.0084452232324364</v>
      </c>
      <c r="AY736" s="89" t="s">
        <v>96</v>
      </c>
      <c r="AZ736" s="90" t="s">
        <v>21</v>
      </c>
      <c r="BD736" s="89" t="s">
        <v>94</v>
      </c>
      <c r="BE736" s="90">
        <f t="shared" ref="BE736:BE799" si="226">AV736</f>
        <v>0</v>
      </c>
      <c r="BF736" s="89" t="str">
        <f t="shared" ref="BF736:BF799" si="227">AW736</f>
        <v>S8</v>
      </c>
      <c r="BG736" s="89">
        <f t="shared" ref="BG736:BG799" si="228">AO736</f>
        <v>0.00802617470555127</v>
      </c>
      <c r="BH736" s="89" t="s">
        <v>96</v>
      </c>
      <c r="BI736" s="90" t="s">
        <v>23</v>
      </c>
      <c r="BM736" s="89" t="s">
        <v>94</v>
      </c>
      <c r="BN736" s="90">
        <f t="shared" ref="BN736:BN799" si="229">BE736</f>
        <v>0</v>
      </c>
      <c r="BO736" s="89" t="str">
        <f t="shared" ref="BO736:BO799" si="230">BF736</f>
        <v>S8</v>
      </c>
      <c r="BP736" s="89">
        <f t="shared" si="216"/>
        <v>0.0084452232324364</v>
      </c>
      <c r="BQ736" s="89" t="s">
        <v>96</v>
      </c>
      <c r="BR736" s="90" t="s">
        <v>20</v>
      </c>
    </row>
    <row r="737" spans="11:70">
      <c r="K737" s="89" t="s">
        <v>94</v>
      </c>
      <c r="L737" s="90">
        <f t="shared" si="217"/>
        <v>0</v>
      </c>
      <c r="M737" s="89" t="s">
        <v>142</v>
      </c>
      <c r="N737" s="89">
        <f t="shared" si="211"/>
        <v>0.00934271150095977</v>
      </c>
      <c r="O737" s="89" t="s">
        <v>96</v>
      </c>
      <c r="P737" s="90" t="s">
        <v>24</v>
      </c>
      <c r="T737" s="89" t="s">
        <v>94</v>
      </c>
      <c r="U737" s="90">
        <f t="shared" si="218"/>
        <v>0</v>
      </c>
      <c r="V737" s="89" t="str">
        <f t="shared" si="219"/>
        <v>S9</v>
      </c>
      <c r="W737" s="89">
        <f t="shared" si="212"/>
        <v>0.00761804538936425</v>
      </c>
      <c r="X737" s="89" t="s">
        <v>96</v>
      </c>
      <c r="Y737" s="90" t="s">
        <v>19</v>
      </c>
      <c r="AC737" s="89" t="s">
        <v>94</v>
      </c>
      <c r="AD737" s="90">
        <f t="shared" si="220"/>
        <v>0</v>
      </c>
      <c r="AE737" s="89" t="str">
        <f t="shared" si="221"/>
        <v>S9</v>
      </c>
      <c r="AF737" s="89">
        <f t="shared" si="213"/>
        <v>0.00767868703142379</v>
      </c>
      <c r="AG737" s="89" t="s">
        <v>96</v>
      </c>
      <c r="AH737" s="90" t="s">
        <v>25</v>
      </c>
      <c r="AL737" s="89" t="s">
        <v>94</v>
      </c>
      <c r="AM737" s="90">
        <f t="shared" si="222"/>
        <v>0</v>
      </c>
      <c r="AN737" s="89" t="str">
        <f t="shared" si="223"/>
        <v>S9</v>
      </c>
      <c r="AO737" s="89">
        <f t="shared" si="214"/>
        <v>0.00811366825218321</v>
      </c>
      <c r="AP737" s="89" t="s">
        <v>96</v>
      </c>
      <c r="AQ737" s="90" t="s">
        <v>22</v>
      </c>
      <c r="AU737" s="89" t="s">
        <v>94</v>
      </c>
      <c r="AV737" s="90">
        <f t="shared" si="224"/>
        <v>0</v>
      </c>
      <c r="AW737" s="89" t="str">
        <f t="shared" si="225"/>
        <v>S9</v>
      </c>
      <c r="AX737" s="89">
        <f t="shared" si="215"/>
        <v>0.00858502204079058</v>
      </c>
      <c r="AY737" s="89" t="s">
        <v>96</v>
      </c>
      <c r="AZ737" s="90" t="s">
        <v>21</v>
      </c>
      <c r="BD737" s="89" t="s">
        <v>94</v>
      </c>
      <c r="BE737" s="90">
        <f t="shared" si="226"/>
        <v>0</v>
      </c>
      <c r="BF737" s="89" t="str">
        <f t="shared" si="227"/>
        <v>S9</v>
      </c>
      <c r="BG737" s="89">
        <f t="shared" si="228"/>
        <v>0.00811366825218321</v>
      </c>
      <c r="BH737" s="89" t="s">
        <v>96</v>
      </c>
      <c r="BI737" s="90" t="s">
        <v>23</v>
      </c>
      <c r="BM737" s="89" t="s">
        <v>94</v>
      </c>
      <c r="BN737" s="90">
        <f t="shared" si="229"/>
        <v>0</v>
      </c>
      <c r="BO737" s="89" t="str">
        <f t="shared" si="230"/>
        <v>S9</v>
      </c>
      <c r="BP737" s="89">
        <f t="shared" si="216"/>
        <v>0.00858502204079058</v>
      </c>
      <c r="BQ737" s="89" t="s">
        <v>96</v>
      </c>
      <c r="BR737" s="90" t="s">
        <v>20</v>
      </c>
    </row>
    <row r="738" spans="11:70">
      <c r="K738" s="89" t="s">
        <v>94</v>
      </c>
      <c r="L738" s="90">
        <f t="shared" si="217"/>
        <v>0</v>
      </c>
      <c r="M738" s="89" t="s">
        <v>143</v>
      </c>
      <c r="N738" s="89">
        <f t="shared" si="211"/>
        <v>0.0093232756046095</v>
      </c>
      <c r="O738" s="89" t="s">
        <v>96</v>
      </c>
      <c r="P738" s="90" t="s">
        <v>24</v>
      </c>
      <c r="T738" s="89" t="s">
        <v>94</v>
      </c>
      <c r="U738" s="90">
        <f t="shared" si="218"/>
        <v>0</v>
      </c>
      <c r="V738" s="89" t="str">
        <f t="shared" si="219"/>
        <v>S10</v>
      </c>
      <c r="W738" s="89">
        <f t="shared" si="212"/>
        <v>0.00832464497830165</v>
      </c>
      <c r="X738" s="89" t="s">
        <v>96</v>
      </c>
      <c r="Y738" s="90" t="s">
        <v>19</v>
      </c>
      <c r="AC738" s="89" t="s">
        <v>94</v>
      </c>
      <c r="AD738" s="90">
        <f t="shared" si="220"/>
        <v>0</v>
      </c>
      <c r="AE738" s="89" t="str">
        <f t="shared" si="221"/>
        <v>S10</v>
      </c>
      <c r="AF738" s="89">
        <f t="shared" si="213"/>
        <v>0.00755744496055898</v>
      </c>
      <c r="AG738" s="89" t="s">
        <v>96</v>
      </c>
      <c r="AH738" s="90" t="s">
        <v>25</v>
      </c>
      <c r="AL738" s="89" t="s">
        <v>94</v>
      </c>
      <c r="AM738" s="90">
        <f t="shared" si="222"/>
        <v>0</v>
      </c>
      <c r="AN738" s="89" t="str">
        <f t="shared" si="223"/>
        <v>S10</v>
      </c>
      <c r="AO738" s="89">
        <f t="shared" si="214"/>
        <v>0.00838274552310763</v>
      </c>
      <c r="AP738" s="89" t="s">
        <v>96</v>
      </c>
      <c r="AQ738" s="90" t="s">
        <v>22</v>
      </c>
      <c r="AU738" s="89" t="s">
        <v>94</v>
      </c>
      <c r="AV738" s="90">
        <f t="shared" si="224"/>
        <v>0</v>
      </c>
      <c r="AW738" s="89" t="str">
        <f t="shared" si="225"/>
        <v>S10</v>
      </c>
      <c r="AX738" s="89">
        <f t="shared" si="215"/>
        <v>0.00899201274693116</v>
      </c>
      <c r="AY738" s="89" t="s">
        <v>96</v>
      </c>
      <c r="AZ738" s="90" t="s">
        <v>21</v>
      </c>
      <c r="BD738" s="89" t="s">
        <v>94</v>
      </c>
      <c r="BE738" s="90">
        <f t="shared" si="226"/>
        <v>0</v>
      </c>
      <c r="BF738" s="89" t="str">
        <f t="shared" si="227"/>
        <v>S10</v>
      </c>
      <c r="BG738" s="89">
        <f t="shared" si="228"/>
        <v>0.00838274552310763</v>
      </c>
      <c r="BH738" s="89" t="s">
        <v>96</v>
      </c>
      <c r="BI738" s="90" t="s">
        <v>23</v>
      </c>
      <c r="BM738" s="89" t="s">
        <v>94</v>
      </c>
      <c r="BN738" s="90">
        <f t="shared" si="229"/>
        <v>0</v>
      </c>
      <c r="BO738" s="89" t="str">
        <f t="shared" si="230"/>
        <v>S10</v>
      </c>
      <c r="BP738" s="89">
        <f t="shared" si="216"/>
        <v>0.00899201274693116</v>
      </c>
      <c r="BQ738" s="89" t="s">
        <v>96</v>
      </c>
      <c r="BR738" s="90" t="s">
        <v>20</v>
      </c>
    </row>
    <row r="739" spans="11:70">
      <c r="K739" s="93" t="s">
        <v>94</v>
      </c>
      <c r="L739" s="90">
        <f t="shared" si="217"/>
        <v>0</v>
      </c>
      <c r="M739" s="89" t="s">
        <v>144</v>
      </c>
      <c r="N739" s="89">
        <f t="shared" si="211"/>
        <v>0.00935477163539888</v>
      </c>
      <c r="O739" s="94" t="s">
        <v>96</v>
      </c>
      <c r="P739" s="90" t="s">
        <v>24</v>
      </c>
      <c r="T739" s="89" t="s">
        <v>94</v>
      </c>
      <c r="U739" s="90">
        <f t="shared" si="218"/>
        <v>0</v>
      </c>
      <c r="V739" s="89" t="str">
        <f t="shared" si="219"/>
        <v>S11</v>
      </c>
      <c r="W739" s="89">
        <f t="shared" si="212"/>
        <v>0.00886201666472859</v>
      </c>
      <c r="X739" s="94" t="s">
        <v>96</v>
      </c>
      <c r="Y739" s="90" t="s">
        <v>19</v>
      </c>
      <c r="AC739" s="89" t="s">
        <v>94</v>
      </c>
      <c r="AD739" s="90">
        <f t="shared" si="220"/>
        <v>0</v>
      </c>
      <c r="AE739" s="89" t="str">
        <f t="shared" si="221"/>
        <v>S11</v>
      </c>
      <c r="AF739" s="89">
        <f t="shared" si="213"/>
        <v>0.00753987073520926</v>
      </c>
      <c r="AG739" s="94" t="s">
        <v>96</v>
      </c>
      <c r="AH739" s="90" t="s">
        <v>25</v>
      </c>
      <c r="AL739" s="89" t="s">
        <v>94</v>
      </c>
      <c r="AM739" s="90">
        <f t="shared" si="222"/>
        <v>0</v>
      </c>
      <c r="AN739" s="89" t="str">
        <f t="shared" si="223"/>
        <v>S11</v>
      </c>
      <c r="AO739" s="89">
        <f t="shared" si="214"/>
        <v>0.00874680022383472</v>
      </c>
      <c r="AP739" s="94" t="s">
        <v>96</v>
      </c>
      <c r="AQ739" s="90" t="s">
        <v>22</v>
      </c>
      <c r="AU739" s="89" t="s">
        <v>94</v>
      </c>
      <c r="AV739" s="90">
        <f t="shared" si="224"/>
        <v>0</v>
      </c>
      <c r="AW739" s="89" t="str">
        <f t="shared" si="225"/>
        <v>S11</v>
      </c>
      <c r="AX739" s="89">
        <f t="shared" si="215"/>
        <v>0.009722872391825</v>
      </c>
      <c r="AY739" s="94" t="s">
        <v>96</v>
      </c>
      <c r="AZ739" s="90" t="s">
        <v>21</v>
      </c>
      <c r="BD739" s="89" t="s">
        <v>94</v>
      </c>
      <c r="BE739" s="90">
        <f t="shared" si="226"/>
        <v>0</v>
      </c>
      <c r="BF739" s="89" t="str">
        <f t="shared" si="227"/>
        <v>S11</v>
      </c>
      <c r="BG739" s="89">
        <f t="shared" si="228"/>
        <v>0.00874680022383472</v>
      </c>
      <c r="BH739" s="94" t="s">
        <v>96</v>
      </c>
      <c r="BI739" s="90" t="s">
        <v>23</v>
      </c>
      <c r="BM739" s="89" t="s">
        <v>94</v>
      </c>
      <c r="BN739" s="90">
        <f t="shared" si="229"/>
        <v>0</v>
      </c>
      <c r="BO739" s="89" t="str">
        <f t="shared" si="230"/>
        <v>S11</v>
      </c>
      <c r="BP739" s="89">
        <f t="shared" si="216"/>
        <v>0.009722872391825</v>
      </c>
      <c r="BQ739" s="94" t="s">
        <v>96</v>
      </c>
      <c r="BR739" s="90" t="s">
        <v>20</v>
      </c>
    </row>
    <row r="740" spans="11:70">
      <c r="K740" s="89" t="s">
        <v>94</v>
      </c>
      <c r="L740" s="90">
        <f t="shared" si="217"/>
        <v>0</v>
      </c>
      <c r="M740" s="89" t="s">
        <v>145</v>
      </c>
      <c r="N740" s="89">
        <f t="shared" si="211"/>
        <v>0.00951955200798545</v>
      </c>
      <c r="O740" s="89" t="s">
        <v>96</v>
      </c>
      <c r="P740" s="90" t="s">
        <v>24</v>
      </c>
      <c r="T740" s="89" t="s">
        <v>94</v>
      </c>
      <c r="U740" s="90">
        <f t="shared" si="218"/>
        <v>0</v>
      </c>
      <c r="V740" s="89" t="str">
        <f t="shared" si="219"/>
        <v>S12</v>
      </c>
      <c r="W740" s="89">
        <f t="shared" si="212"/>
        <v>0.00917902343356797</v>
      </c>
      <c r="X740" s="89" t="s">
        <v>96</v>
      </c>
      <c r="Y740" s="90" t="s">
        <v>19</v>
      </c>
      <c r="AC740" s="89" t="s">
        <v>94</v>
      </c>
      <c r="AD740" s="90">
        <f t="shared" si="220"/>
        <v>0</v>
      </c>
      <c r="AE740" s="89" t="str">
        <f t="shared" si="221"/>
        <v>S12</v>
      </c>
      <c r="AF740" s="89">
        <f t="shared" si="213"/>
        <v>0.00765324792010456</v>
      </c>
      <c r="AG740" s="89" t="s">
        <v>96</v>
      </c>
      <c r="AH740" s="90" t="s">
        <v>25</v>
      </c>
      <c r="AL740" s="89" t="s">
        <v>94</v>
      </c>
      <c r="AM740" s="90">
        <f t="shared" si="222"/>
        <v>0</v>
      </c>
      <c r="AN740" s="89" t="str">
        <f t="shared" si="223"/>
        <v>S12</v>
      </c>
      <c r="AO740" s="89">
        <f t="shared" si="214"/>
        <v>0.0090818707258295</v>
      </c>
      <c r="AP740" s="89" t="s">
        <v>96</v>
      </c>
      <c r="AQ740" s="90" t="s">
        <v>22</v>
      </c>
      <c r="AU740" s="89" t="s">
        <v>94</v>
      </c>
      <c r="AV740" s="90">
        <f t="shared" si="224"/>
        <v>0</v>
      </c>
      <c r="AW740" s="89" t="str">
        <f t="shared" si="225"/>
        <v>S12</v>
      </c>
      <c r="AX740" s="89">
        <f t="shared" si="215"/>
        <v>0.0104206027643797</v>
      </c>
      <c r="AY740" s="89" t="s">
        <v>96</v>
      </c>
      <c r="AZ740" s="90" t="s">
        <v>21</v>
      </c>
      <c r="BD740" s="89" t="s">
        <v>94</v>
      </c>
      <c r="BE740" s="90">
        <f t="shared" si="226"/>
        <v>0</v>
      </c>
      <c r="BF740" s="89" t="str">
        <f t="shared" si="227"/>
        <v>S12</v>
      </c>
      <c r="BG740" s="89">
        <f t="shared" si="228"/>
        <v>0.0090818707258295</v>
      </c>
      <c r="BH740" s="89" t="s">
        <v>96</v>
      </c>
      <c r="BI740" s="90" t="s">
        <v>23</v>
      </c>
      <c r="BM740" s="89" t="s">
        <v>94</v>
      </c>
      <c r="BN740" s="90">
        <f t="shared" si="229"/>
        <v>0</v>
      </c>
      <c r="BO740" s="89" t="str">
        <f t="shared" si="230"/>
        <v>S12</v>
      </c>
      <c r="BP740" s="89">
        <f t="shared" si="216"/>
        <v>0.0104206027643797</v>
      </c>
      <c r="BQ740" s="89" t="s">
        <v>96</v>
      </c>
      <c r="BR740" s="90" t="s">
        <v>20</v>
      </c>
    </row>
    <row r="741" spans="11:70">
      <c r="K741" s="89" t="s">
        <v>94</v>
      </c>
      <c r="L741" s="90">
        <f t="shared" si="217"/>
        <v>0</v>
      </c>
      <c r="M741" s="89" t="s">
        <v>146</v>
      </c>
      <c r="N741" s="89">
        <f t="shared" si="211"/>
        <v>0.00983477217602029</v>
      </c>
      <c r="O741" s="89" t="s">
        <v>96</v>
      </c>
      <c r="P741" s="90" t="s">
        <v>24</v>
      </c>
      <c r="T741" s="89" t="s">
        <v>94</v>
      </c>
      <c r="U741" s="90">
        <f t="shared" si="218"/>
        <v>0</v>
      </c>
      <c r="V741" s="89" t="str">
        <f t="shared" si="219"/>
        <v>S13</v>
      </c>
      <c r="W741" s="89">
        <f t="shared" si="212"/>
        <v>0.00935394292004165</v>
      </c>
      <c r="X741" s="89" t="s">
        <v>96</v>
      </c>
      <c r="Y741" s="90" t="s">
        <v>19</v>
      </c>
      <c r="AC741" s="89" t="s">
        <v>94</v>
      </c>
      <c r="AD741" s="90">
        <f t="shared" si="220"/>
        <v>0</v>
      </c>
      <c r="AE741" s="89" t="str">
        <f t="shared" si="221"/>
        <v>S13</v>
      </c>
      <c r="AF741" s="89">
        <f t="shared" si="213"/>
        <v>0.00806302398618668</v>
      </c>
      <c r="AG741" s="89" t="s">
        <v>96</v>
      </c>
      <c r="AH741" s="90" t="s">
        <v>25</v>
      </c>
      <c r="AL741" s="89" t="s">
        <v>94</v>
      </c>
      <c r="AM741" s="90">
        <f t="shared" si="222"/>
        <v>0</v>
      </c>
      <c r="AN741" s="89" t="str">
        <f t="shared" si="223"/>
        <v>S13</v>
      </c>
      <c r="AO741" s="89">
        <f t="shared" si="214"/>
        <v>0.00940908785584033</v>
      </c>
      <c r="AP741" s="89" t="s">
        <v>96</v>
      </c>
      <c r="AQ741" s="90" t="s">
        <v>22</v>
      </c>
      <c r="AU741" s="89" t="s">
        <v>94</v>
      </c>
      <c r="AV741" s="90">
        <f t="shared" si="224"/>
        <v>0</v>
      </c>
      <c r="AW741" s="89" t="str">
        <f t="shared" si="225"/>
        <v>S13</v>
      </c>
      <c r="AX741" s="89">
        <f t="shared" si="215"/>
        <v>0.0109229546436609</v>
      </c>
      <c r="AY741" s="89" t="s">
        <v>96</v>
      </c>
      <c r="AZ741" s="90" t="s">
        <v>21</v>
      </c>
      <c r="BD741" s="89" t="s">
        <v>94</v>
      </c>
      <c r="BE741" s="90">
        <f t="shared" si="226"/>
        <v>0</v>
      </c>
      <c r="BF741" s="89" t="str">
        <f t="shared" si="227"/>
        <v>S13</v>
      </c>
      <c r="BG741" s="89">
        <f t="shared" si="228"/>
        <v>0.00940908785584033</v>
      </c>
      <c r="BH741" s="89" t="s">
        <v>96</v>
      </c>
      <c r="BI741" s="90" t="s">
        <v>23</v>
      </c>
      <c r="BM741" s="89" t="s">
        <v>94</v>
      </c>
      <c r="BN741" s="90">
        <f t="shared" si="229"/>
        <v>0</v>
      </c>
      <c r="BO741" s="89" t="str">
        <f t="shared" si="230"/>
        <v>S13</v>
      </c>
      <c r="BP741" s="89">
        <f t="shared" si="216"/>
        <v>0.0109229546436609</v>
      </c>
      <c r="BQ741" s="89" t="s">
        <v>96</v>
      </c>
      <c r="BR741" s="90" t="s">
        <v>20</v>
      </c>
    </row>
    <row r="742" spans="11:70">
      <c r="K742" s="89" t="s">
        <v>94</v>
      </c>
      <c r="L742" s="90">
        <f t="shared" si="217"/>
        <v>0</v>
      </c>
      <c r="M742" s="89" t="s">
        <v>147</v>
      </c>
      <c r="N742" s="89">
        <f t="shared" si="211"/>
        <v>0.0101197602007481</v>
      </c>
      <c r="O742" s="89" t="s">
        <v>96</v>
      </c>
      <c r="P742" s="90" t="s">
        <v>24</v>
      </c>
      <c r="T742" s="89" t="s">
        <v>94</v>
      </c>
      <c r="U742" s="90">
        <f t="shared" si="218"/>
        <v>0</v>
      </c>
      <c r="V742" s="89" t="str">
        <f t="shared" si="219"/>
        <v>S14</v>
      </c>
      <c r="W742" s="89">
        <f t="shared" si="212"/>
        <v>0.00946890090470574</v>
      </c>
      <c r="X742" s="89" t="s">
        <v>96</v>
      </c>
      <c r="Y742" s="90" t="s">
        <v>19</v>
      </c>
      <c r="AC742" s="89" t="s">
        <v>94</v>
      </c>
      <c r="AD742" s="90">
        <f t="shared" si="220"/>
        <v>0</v>
      </c>
      <c r="AE742" s="89" t="str">
        <f t="shared" si="221"/>
        <v>S14</v>
      </c>
      <c r="AF742" s="89">
        <f t="shared" si="213"/>
        <v>0.00876710103848362</v>
      </c>
      <c r="AG742" s="89" t="s">
        <v>96</v>
      </c>
      <c r="AH742" s="90" t="s">
        <v>25</v>
      </c>
      <c r="AL742" s="89" t="s">
        <v>94</v>
      </c>
      <c r="AM742" s="90">
        <f t="shared" si="222"/>
        <v>0</v>
      </c>
      <c r="AN742" s="89" t="str">
        <f t="shared" si="223"/>
        <v>S14</v>
      </c>
      <c r="AO742" s="89">
        <f t="shared" si="214"/>
        <v>0.00974057712653231</v>
      </c>
      <c r="AP742" s="89" t="s">
        <v>96</v>
      </c>
      <c r="AQ742" s="90" t="s">
        <v>22</v>
      </c>
      <c r="AU742" s="89" t="s">
        <v>94</v>
      </c>
      <c r="AV742" s="90">
        <f t="shared" si="224"/>
        <v>0</v>
      </c>
      <c r="AW742" s="89" t="str">
        <f t="shared" si="225"/>
        <v>S14</v>
      </c>
      <c r="AX742" s="89">
        <f t="shared" si="215"/>
        <v>0.011327125797577</v>
      </c>
      <c r="AY742" s="89" t="s">
        <v>96</v>
      </c>
      <c r="AZ742" s="90" t="s">
        <v>21</v>
      </c>
      <c r="BD742" s="89" t="s">
        <v>94</v>
      </c>
      <c r="BE742" s="90">
        <f t="shared" si="226"/>
        <v>0</v>
      </c>
      <c r="BF742" s="89" t="str">
        <f t="shared" si="227"/>
        <v>S14</v>
      </c>
      <c r="BG742" s="89">
        <f t="shared" si="228"/>
        <v>0.00974057712653231</v>
      </c>
      <c r="BH742" s="89" t="s">
        <v>96</v>
      </c>
      <c r="BI742" s="90" t="s">
        <v>23</v>
      </c>
      <c r="BM742" s="89" t="s">
        <v>94</v>
      </c>
      <c r="BN742" s="90">
        <f t="shared" si="229"/>
        <v>0</v>
      </c>
      <c r="BO742" s="89" t="str">
        <f t="shared" si="230"/>
        <v>S14</v>
      </c>
      <c r="BP742" s="89">
        <f t="shared" si="216"/>
        <v>0.011327125797577</v>
      </c>
      <c r="BQ742" s="89" t="s">
        <v>96</v>
      </c>
      <c r="BR742" s="90" t="s">
        <v>20</v>
      </c>
    </row>
    <row r="743" spans="11:70">
      <c r="K743" s="92" t="s">
        <v>94</v>
      </c>
      <c r="L743" s="90">
        <f t="shared" si="217"/>
        <v>0</v>
      </c>
      <c r="M743" s="89" t="s">
        <v>148</v>
      </c>
      <c r="N743" s="89">
        <f t="shared" si="211"/>
        <v>0.0103526099488921</v>
      </c>
      <c r="O743" s="89" t="s">
        <v>96</v>
      </c>
      <c r="P743" s="90" t="s">
        <v>24</v>
      </c>
      <c r="T743" s="89" t="s">
        <v>94</v>
      </c>
      <c r="U743" s="90">
        <f t="shared" si="218"/>
        <v>0</v>
      </c>
      <c r="V743" s="89" t="str">
        <f t="shared" si="219"/>
        <v>S15</v>
      </c>
      <c r="W743" s="89">
        <f t="shared" si="212"/>
        <v>0.00947570562912054</v>
      </c>
      <c r="X743" s="89" t="s">
        <v>96</v>
      </c>
      <c r="Y743" s="90" t="s">
        <v>19</v>
      </c>
      <c r="AC743" s="89" t="s">
        <v>94</v>
      </c>
      <c r="AD743" s="90">
        <f t="shared" si="220"/>
        <v>0</v>
      </c>
      <c r="AE743" s="89" t="str">
        <f t="shared" si="221"/>
        <v>S15</v>
      </c>
      <c r="AF743" s="89">
        <f t="shared" si="213"/>
        <v>0.00940238544360776</v>
      </c>
      <c r="AG743" s="89" t="s">
        <v>96</v>
      </c>
      <c r="AH743" s="90" t="s">
        <v>25</v>
      </c>
      <c r="AL743" s="89" t="s">
        <v>94</v>
      </c>
      <c r="AM743" s="90">
        <f t="shared" si="222"/>
        <v>0</v>
      </c>
      <c r="AN743" s="89" t="str">
        <f t="shared" si="223"/>
        <v>S15</v>
      </c>
      <c r="AO743" s="89">
        <f t="shared" si="214"/>
        <v>0.00999979087756372</v>
      </c>
      <c r="AP743" s="89" t="s">
        <v>96</v>
      </c>
      <c r="AQ743" s="90" t="s">
        <v>22</v>
      </c>
      <c r="AU743" s="89" t="s">
        <v>94</v>
      </c>
      <c r="AV743" s="90">
        <f t="shared" si="224"/>
        <v>0</v>
      </c>
      <c r="AW743" s="89" t="str">
        <f t="shared" si="225"/>
        <v>S15</v>
      </c>
      <c r="AX743" s="89">
        <f t="shared" si="215"/>
        <v>0.0116249417007371</v>
      </c>
      <c r="AY743" s="89" t="s">
        <v>96</v>
      </c>
      <c r="AZ743" s="90" t="s">
        <v>21</v>
      </c>
      <c r="BD743" s="89" t="s">
        <v>94</v>
      </c>
      <c r="BE743" s="90">
        <f t="shared" si="226"/>
        <v>0</v>
      </c>
      <c r="BF743" s="89" t="str">
        <f t="shared" si="227"/>
        <v>S15</v>
      </c>
      <c r="BG743" s="89">
        <f t="shared" si="228"/>
        <v>0.00999979087756372</v>
      </c>
      <c r="BH743" s="89" t="s">
        <v>96</v>
      </c>
      <c r="BI743" s="90" t="s">
        <v>23</v>
      </c>
      <c r="BM743" s="89" t="s">
        <v>94</v>
      </c>
      <c r="BN743" s="90">
        <f t="shared" si="229"/>
        <v>0</v>
      </c>
      <c r="BO743" s="89" t="str">
        <f t="shared" si="230"/>
        <v>S15</v>
      </c>
      <c r="BP743" s="89">
        <f t="shared" si="216"/>
        <v>0.0116249417007371</v>
      </c>
      <c r="BQ743" s="89" t="s">
        <v>96</v>
      </c>
      <c r="BR743" s="90" t="s">
        <v>20</v>
      </c>
    </row>
    <row r="744" spans="11:70">
      <c r="K744" s="89" t="s">
        <v>94</v>
      </c>
      <c r="L744" s="90">
        <f t="shared" si="217"/>
        <v>0</v>
      </c>
      <c r="M744" s="89" t="s">
        <v>149</v>
      </c>
      <c r="N744" s="89">
        <f t="shared" si="211"/>
        <v>0.0105596594720338</v>
      </c>
      <c r="O744" s="89" t="s">
        <v>96</v>
      </c>
      <c r="P744" s="90" t="s">
        <v>24</v>
      </c>
      <c r="T744" s="89" t="s">
        <v>94</v>
      </c>
      <c r="U744" s="90">
        <f t="shared" si="218"/>
        <v>0</v>
      </c>
      <c r="V744" s="89" t="str">
        <f t="shared" si="219"/>
        <v>S16</v>
      </c>
      <c r="W744" s="89">
        <f t="shared" si="212"/>
        <v>0.00943526057496736</v>
      </c>
      <c r="X744" s="89" t="s">
        <v>96</v>
      </c>
      <c r="Y744" s="90" t="s">
        <v>19</v>
      </c>
      <c r="AC744" s="89" t="s">
        <v>94</v>
      </c>
      <c r="AD744" s="90">
        <f t="shared" si="220"/>
        <v>0</v>
      </c>
      <c r="AE744" s="89" t="str">
        <f t="shared" si="221"/>
        <v>S16</v>
      </c>
      <c r="AF744" s="89">
        <f t="shared" si="213"/>
        <v>0.00983377508800909</v>
      </c>
      <c r="AG744" s="89" t="s">
        <v>96</v>
      </c>
      <c r="AH744" s="90" t="s">
        <v>25</v>
      </c>
      <c r="AL744" s="89" t="s">
        <v>94</v>
      </c>
      <c r="AM744" s="90">
        <f t="shared" si="222"/>
        <v>0</v>
      </c>
      <c r="AN744" s="89" t="str">
        <f t="shared" si="223"/>
        <v>S16</v>
      </c>
      <c r="AO744" s="89">
        <f t="shared" si="214"/>
        <v>0.0101644506642469</v>
      </c>
      <c r="AP744" s="89" t="s">
        <v>96</v>
      </c>
      <c r="AQ744" s="90" t="s">
        <v>22</v>
      </c>
      <c r="AU744" s="89" t="s">
        <v>94</v>
      </c>
      <c r="AV744" s="90">
        <f t="shared" si="224"/>
        <v>0</v>
      </c>
      <c r="AW744" s="89" t="str">
        <f t="shared" si="225"/>
        <v>S16</v>
      </c>
      <c r="AX744" s="89">
        <f t="shared" si="215"/>
        <v>0.01179346357049</v>
      </c>
      <c r="AY744" s="89" t="s">
        <v>96</v>
      </c>
      <c r="AZ744" s="90" t="s">
        <v>21</v>
      </c>
      <c r="BD744" s="89" t="s">
        <v>94</v>
      </c>
      <c r="BE744" s="90">
        <f t="shared" si="226"/>
        <v>0</v>
      </c>
      <c r="BF744" s="89" t="str">
        <f t="shared" si="227"/>
        <v>S16</v>
      </c>
      <c r="BG744" s="89">
        <f t="shared" si="228"/>
        <v>0.0101644506642469</v>
      </c>
      <c r="BH744" s="89" t="s">
        <v>96</v>
      </c>
      <c r="BI744" s="90" t="s">
        <v>23</v>
      </c>
      <c r="BM744" s="89" t="s">
        <v>94</v>
      </c>
      <c r="BN744" s="90">
        <f t="shared" si="229"/>
        <v>0</v>
      </c>
      <c r="BO744" s="89" t="str">
        <f t="shared" si="230"/>
        <v>S16</v>
      </c>
      <c r="BP744" s="89">
        <f t="shared" si="216"/>
        <v>0.01179346357049</v>
      </c>
      <c r="BQ744" s="89" t="s">
        <v>96</v>
      </c>
      <c r="BR744" s="90" t="s">
        <v>20</v>
      </c>
    </row>
    <row r="745" spans="11:70">
      <c r="K745" s="89" t="s">
        <v>94</v>
      </c>
      <c r="L745" s="90">
        <f t="shared" si="217"/>
        <v>0</v>
      </c>
      <c r="M745" s="89" t="s">
        <v>150</v>
      </c>
      <c r="N745" s="89">
        <f t="shared" si="211"/>
        <v>0.0107192629502442</v>
      </c>
      <c r="O745" s="89" t="s">
        <v>96</v>
      </c>
      <c r="P745" s="90" t="s">
        <v>24</v>
      </c>
      <c r="T745" s="89" t="s">
        <v>94</v>
      </c>
      <c r="U745" s="90">
        <f t="shared" si="218"/>
        <v>0</v>
      </c>
      <c r="V745" s="89" t="str">
        <f t="shared" si="219"/>
        <v>S17</v>
      </c>
      <c r="W745" s="89">
        <f t="shared" si="212"/>
        <v>0.00935860344516929</v>
      </c>
      <c r="X745" s="89" t="s">
        <v>96</v>
      </c>
      <c r="Y745" s="90" t="s">
        <v>19</v>
      </c>
      <c r="AC745" s="89" t="s">
        <v>94</v>
      </c>
      <c r="AD745" s="90">
        <f t="shared" si="220"/>
        <v>0</v>
      </c>
      <c r="AE745" s="89" t="str">
        <f t="shared" si="221"/>
        <v>S17</v>
      </c>
      <c r="AF745" s="89">
        <f t="shared" si="213"/>
        <v>0.0101050279210297</v>
      </c>
      <c r="AG745" s="89" t="s">
        <v>96</v>
      </c>
      <c r="AH745" s="90" t="s">
        <v>25</v>
      </c>
      <c r="AL745" s="89" t="s">
        <v>94</v>
      </c>
      <c r="AM745" s="90">
        <f t="shared" si="222"/>
        <v>0</v>
      </c>
      <c r="AN745" s="89" t="str">
        <f t="shared" si="223"/>
        <v>S17</v>
      </c>
      <c r="AO745" s="89">
        <f t="shared" si="214"/>
        <v>0.0102560890823508</v>
      </c>
      <c r="AP745" s="89" t="s">
        <v>96</v>
      </c>
      <c r="AQ745" s="90" t="s">
        <v>22</v>
      </c>
      <c r="AU745" s="89" t="s">
        <v>94</v>
      </c>
      <c r="AV745" s="90">
        <f t="shared" si="224"/>
        <v>0</v>
      </c>
      <c r="AW745" s="89" t="str">
        <f t="shared" si="225"/>
        <v>S17</v>
      </c>
      <c r="AX745" s="89">
        <f t="shared" si="215"/>
        <v>0.0119169823402558</v>
      </c>
      <c r="AY745" s="89" t="s">
        <v>96</v>
      </c>
      <c r="AZ745" s="90" t="s">
        <v>21</v>
      </c>
      <c r="BD745" s="89" t="s">
        <v>94</v>
      </c>
      <c r="BE745" s="90">
        <f t="shared" si="226"/>
        <v>0</v>
      </c>
      <c r="BF745" s="89" t="str">
        <f t="shared" si="227"/>
        <v>S17</v>
      </c>
      <c r="BG745" s="89">
        <f t="shared" si="228"/>
        <v>0.0102560890823508</v>
      </c>
      <c r="BH745" s="89" t="s">
        <v>96</v>
      </c>
      <c r="BI745" s="90" t="s">
        <v>23</v>
      </c>
      <c r="BM745" s="89" t="s">
        <v>94</v>
      </c>
      <c r="BN745" s="90">
        <f t="shared" si="229"/>
        <v>0</v>
      </c>
      <c r="BO745" s="89" t="str">
        <f t="shared" si="230"/>
        <v>S17</v>
      </c>
      <c r="BP745" s="89">
        <f t="shared" si="216"/>
        <v>0.0119169823402558</v>
      </c>
      <c r="BQ745" s="89" t="s">
        <v>96</v>
      </c>
      <c r="BR745" s="90" t="s">
        <v>20</v>
      </c>
    </row>
    <row r="746" spans="11:70">
      <c r="K746" s="89" t="s">
        <v>94</v>
      </c>
      <c r="L746" s="90">
        <f t="shared" si="217"/>
        <v>0</v>
      </c>
      <c r="M746" s="89" t="s">
        <v>151</v>
      </c>
      <c r="N746" s="89">
        <f t="shared" si="211"/>
        <v>0.0108315644882517</v>
      </c>
      <c r="O746" s="89" t="s">
        <v>96</v>
      </c>
      <c r="P746" s="90" t="s">
        <v>24</v>
      </c>
      <c r="T746" s="89" t="s">
        <v>94</v>
      </c>
      <c r="U746" s="90">
        <f t="shared" si="218"/>
        <v>0</v>
      </c>
      <c r="V746" s="89" t="str">
        <f t="shared" si="219"/>
        <v>S18</v>
      </c>
      <c r="W746" s="89">
        <f t="shared" si="212"/>
        <v>0.00937740083829202</v>
      </c>
      <c r="X746" s="89" t="s">
        <v>96</v>
      </c>
      <c r="Y746" s="90" t="s">
        <v>19</v>
      </c>
      <c r="AC746" s="89" t="s">
        <v>94</v>
      </c>
      <c r="AD746" s="90">
        <f t="shared" si="220"/>
        <v>0</v>
      </c>
      <c r="AE746" s="89" t="str">
        <f t="shared" si="221"/>
        <v>S18</v>
      </c>
      <c r="AF746" s="89">
        <f t="shared" si="213"/>
        <v>0.0102525876095419</v>
      </c>
      <c r="AG746" s="89" t="s">
        <v>96</v>
      </c>
      <c r="AH746" s="90" t="s">
        <v>25</v>
      </c>
      <c r="AL746" s="89" t="s">
        <v>94</v>
      </c>
      <c r="AM746" s="90">
        <f t="shared" si="222"/>
        <v>0</v>
      </c>
      <c r="AN746" s="89" t="str">
        <f t="shared" si="223"/>
        <v>S18</v>
      </c>
      <c r="AO746" s="89">
        <f t="shared" si="214"/>
        <v>0.010306050695497</v>
      </c>
      <c r="AP746" s="89" t="s">
        <v>96</v>
      </c>
      <c r="AQ746" s="90" t="s">
        <v>22</v>
      </c>
      <c r="AU746" s="89" t="s">
        <v>94</v>
      </c>
      <c r="AV746" s="90">
        <f t="shared" si="224"/>
        <v>0</v>
      </c>
      <c r="AW746" s="89" t="str">
        <f t="shared" si="225"/>
        <v>S18</v>
      </c>
      <c r="AX746" s="89">
        <f t="shared" si="215"/>
        <v>0.0119637007973735</v>
      </c>
      <c r="AY746" s="89" t="s">
        <v>96</v>
      </c>
      <c r="AZ746" s="90" t="s">
        <v>21</v>
      </c>
      <c r="BD746" s="89" t="s">
        <v>94</v>
      </c>
      <c r="BE746" s="90">
        <f t="shared" si="226"/>
        <v>0</v>
      </c>
      <c r="BF746" s="89" t="str">
        <f t="shared" si="227"/>
        <v>S18</v>
      </c>
      <c r="BG746" s="89">
        <f t="shared" si="228"/>
        <v>0.010306050695497</v>
      </c>
      <c r="BH746" s="89" t="s">
        <v>96</v>
      </c>
      <c r="BI746" s="90" t="s">
        <v>23</v>
      </c>
      <c r="BM746" s="89" t="s">
        <v>94</v>
      </c>
      <c r="BN746" s="90">
        <f t="shared" si="229"/>
        <v>0</v>
      </c>
      <c r="BO746" s="89" t="str">
        <f t="shared" si="230"/>
        <v>S18</v>
      </c>
      <c r="BP746" s="89">
        <f t="shared" si="216"/>
        <v>0.0119637007973735</v>
      </c>
      <c r="BQ746" s="89" t="s">
        <v>96</v>
      </c>
      <c r="BR746" s="90" t="s">
        <v>20</v>
      </c>
    </row>
    <row r="747" spans="11:70">
      <c r="K747" s="92" t="s">
        <v>94</v>
      </c>
      <c r="L747" s="90">
        <f t="shared" si="217"/>
        <v>0</v>
      </c>
      <c r="M747" s="89" t="s">
        <v>152</v>
      </c>
      <c r="N747" s="89">
        <f t="shared" si="211"/>
        <v>0.010907270240581</v>
      </c>
      <c r="O747" s="89" t="s">
        <v>96</v>
      </c>
      <c r="P747" s="90" t="s">
        <v>24</v>
      </c>
      <c r="T747" s="89" t="s">
        <v>94</v>
      </c>
      <c r="U747" s="90">
        <f t="shared" si="218"/>
        <v>0</v>
      </c>
      <c r="V747" s="89" t="str">
        <f t="shared" si="219"/>
        <v>S19</v>
      </c>
      <c r="W747" s="89">
        <f t="shared" si="212"/>
        <v>0.00955192040311233</v>
      </c>
      <c r="X747" s="89" t="s">
        <v>96</v>
      </c>
      <c r="Y747" s="90" t="s">
        <v>19</v>
      </c>
      <c r="AC747" s="89" t="s">
        <v>94</v>
      </c>
      <c r="AD747" s="90">
        <f t="shared" si="220"/>
        <v>0</v>
      </c>
      <c r="AE747" s="89" t="str">
        <f t="shared" si="221"/>
        <v>S19</v>
      </c>
      <c r="AF747" s="89">
        <f t="shared" si="213"/>
        <v>0.0103425955697234</v>
      </c>
      <c r="AG747" s="89" t="s">
        <v>96</v>
      </c>
      <c r="AH747" s="90" t="s">
        <v>25</v>
      </c>
      <c r="AL747" s="89" t="s">
        <v>94</v>
      </c>
      <c r="AM747" s="90">
        <f t="shared" si="222"/>
        <v>0</v>
      </c>
      <c r="AN747" s="89" t="str">
        <f t="shared" si="223"/>
        <v>S19</v>
      </c>
      <c r="AO747" s="89">
        <f t="shared" si="214"/>
        <v>0.010385014665602</v>
      </c>
      <c r="AP747" s="89" t="s">
        <v>96</v>
      </c>
      <c r="AQ747" s="90" t="s">
        <v>22</v>
      </c>
      <c r="AU747" s="89" t="s">
        <v>94</v>
      </c>
      <c r="AV747" s="90">
        <f t="shared" si="224"/>
        <v>0</v>
      </c>
      <c r="AW747" s="89" t="str">
        <f t="shared" si="225"/>
        <v>S19</v>
      </c>
      <c r="AX747" s="89">
        <f t="shared" si="215"/>
        <v>0.0120300603734161</v>
      </c>
      <c r="AY747" s="89" t="s">
        <v>96</v>
      </c>
      <c r="AZ747" s="90" t="s">
        <v>21</v>
      </c>
      <c r="BD747" s="89" t="s">
        <v>94</v>
      </c>
      <c r="BE747" s="90">
        <f t="shared" si="226"/>
        <v>0</v>
      </c>
      <c r="BF747" s="89" t="str">
        <f t="shared" si="227"/>
        <v>S19</v>
      </c>
      <c r="BG747" s="89">
        <f t="shared" si="228"/>
        <v>0.010385014665602</v>
      </c>
      <c r="BH747" s="89" t="s">
        <v>96</v>
      </c>
      <c r="BI747" s="90" t="s">
        <v>23</v>
      </c>
      <c r="BM747" s="89" t="s">
        <v>94</v>
      </c>
      <c r="BN747" s="90">
        <f t="shared" si="229"/>
        <v>0</v>
      </c>
      <c r="BO747" s="89" t="str">
        <f t="shared" si="230"/>
        <v>S19</v>
      </c>
      <c r="BP747" s="89">
        <f t="shared" si="216"/>
        <v>0.0120300603734161</v>
      </c>
      <c r="BQ747" s="89" t="s">
        <v>96</v>
      </c>
      <c r="BR747" s="90" t="s">
        <v>20</v>
      </c>
    </row>
    <row r="748" spans="11:70">
      <c r="K748" s="89" t="s">
        <v>94</v>
      </c>
      <c r="L748" s="90">
        <f t="shared" si="217"/>
        <v>0</v>
      </c>
      <c r="M748" s="89" t="s">
        <v>153</v>
      </c>
      <c r="N748" s="89">
        <f t="shared" si="211"/>
        <v>0.0109552436996141</v>
      </c>
      <c r="O748" s="89" t="s">
        <v>96</v>
      </c>
      <c r="P748" s="90" t="s">
        <v>24</v>
      </c>
      <c r="T748" s="89" t="s">
        <v>94</v>
      </c>
      <c r="U748" s="90">
        <f t="shared" si="218"/>
        <v>0</v>
      </c>
      <c r="V748" s="89" t="str">
        <f t="shared" si="219"/>
        <v>S20</v>
      </c>
      <c r="W748" s="89">
        <f t="shared" si="212"/>
        <v>0.00963772478352658</v>
      </c>
      <c r="X748" s="89" t="s">
        <v>96</v>
      </c>
      <c r="Y748" s="90" t="s">
        <v>19</v>
      </c>
      <c r="AC748" s="89" t="s">
        <v>94</v>
      </c>
      <c r="AD748" s="90">
        <f t="shared" si="220"/>
        <v>0</v>
      </c>
      <c r="AE748" s="89" t="str">
        <f t="shared" si="221"/>
        <v>S20</v>
      </c>
      <c r="AF748" s="89">
        <f t="shared" si="213"/>
        <v>0.0103710063004266</v>
      </c>
      <c r="AG748" s="89" t="s">
        <v>96</v>
      </c>
      <c r="AH748" s="90" t="s">
        <v>25</v>
      </c>
      <c r="AL748" s="89" t="s">
        <v>94</v>
      </c>
      <c r="AM748" s="90">
        <f t="shared" si="222"/>
        <v>0</v>
      </c>
      <c r="AN748" s="89" t="str">
        <f t="shared" si="223"/>
        <v>S20</v>
      </c>
      <c r="AO748" s="89">
        <f t="shared" si="214"/>
        <v>0.0104659175293997</v>
      </c>
      <c r="AP748" s="89" t="s">
        <v>96</v>
      </c>
      <c r="AQ748" s="90" t="s">
        <v>22</v>
      </c>
      <c r="AU748" s="89" t="s">
        <v>94</v>
      </c>
      <c r="AV748" s="90">
        <f t="shared" si="224"/>
        <v>0</v>
      </c>
      <c r="AW748" s="89" t="str">
        <f t="shared" si="225"/>
        <v>S20</v>
      </c>
      <c r="AX748" s="89">
        <f t="shared" si="215"/>
        <v>0.0121783296513417</v>
      </c>
      <c r="AY748" s="89" t="s">
        <v>96</v>
      </c>
      <c r="AZ748" s="90" t="s">
        <v>21</v>
      </c>
      <c r="BD748" s="89" t="s">
        <v>94</v>
      </c>
      <c r="BE748" s="90">
        <f t="shared" si="226"/>
        <v>0</v>
      </c>
      <c r="BF748" s="89" t="str">
        <f t="shared" si="227"/>
        <v>S20</v>
      </c>
      <c r="BG748" s="89">
        <f t="shared" si="228"/>
        <v>0.0104659175293997</v>
      </c>
      <c r="BH748" s="89" t="s">
        <v>96</v>
      </c>
      <c r="BI748" s="90" t="s">
        <v>23</v>
      </c>
      <c r="BM748" s="89" t="s">
        <v>94</v>
      </c>
      <c r="BN748" s="90">
        <f t="shared" si="229"/>
        <v>0</v>
      </c>
      <c r="BO748" s="89" t="str">
        <f t="shared" si="230"/>
        <v>S20</v>
      </c>
      <c r="BP748" s="89">
        <f t="shared" si="216"/>
        <v>0.0121783296513417</v>
      </c>
      <c r="BQ748" s="89" t="s">
        <v>96</v>
      </c>
      <c r="BR748" s="90" t="s">
        <v>20</v>
      </c>
    </row>
    <row r="749" spans="11:70">
      <c r="K749" s="89" t="s">
        <v>94</v>
      </c>
      <c r="L749" s="90">
        <f t="shared" si="217"/>
        <v>0</v>
      </c>
      <c r="M749" s="89" t="s">
        <v>154</v>
      </c>
      <c r="N749" s="89">
        <f t="shared" si="211"/>
        <v>0.0110001819222234</v>
      </c>
      <c r="O749" s="89" t="s">
        <v>96</v>
      </c>
      <c r="P749" s="90" t="s">
        <v>24</v>
      </c>
      <c r="T749" s="89" t="s">
        <v>94</v>
      </c>
      <c r="U749" s="90">
        <f t="shared" si="218"/>
        <v>0</v>
      </c>
      <c r="V749" s="89" t="str">
        <f t="shared" si="219"/>
        <v>S21</v>
      </c>
      <c r="W749" s="89">
        <f t="shared" si="212"/>
        <v>0.00945696449028081</v>
      </c>
      <c r="X749" s="89" t="s">
        <v>96</v>
      </c>
      <c r="Y749" s="90" t="s">
        <v>19</v>
      </c>
      <c r="AC749" s="89" t="s">
        <v>94</v>
      </c>
      <c r="AD749" s="90">
        <f t="shared" si="220"/>
        <v>0</v>
      </c>
      <c r="AE749" s="89" t="str">
        <f t="shared" si="221"/>
        <v>S21</v>
      </c>
      <c r="AF749" s="89">
        <f t="shared" si="213"/>
        <v>0.0103563715873088</v>
      </c>
      <c r="AG749" s="89" t="s">
        <v>96</v>
      </c>
      <c r="AH749" s="90" t="s">
        <v>25</v>
      </c>
      <c r="AL749" s="89" t="s">
        <v>94</v>
      </c>
      <c r="AM749" s="90">
        <f t="shared" si="222"/>
        <v>0</v>
      </c>
      <c r="AN749" s="89" t="str">
        <f t="shared" si="223"/>
        <v>S21</v>
      </c>
      <c r="AO749" s="89">
        <f t="shared" si="214"/>
        <v>0.0104972461771676</v>
      </c>
      <c r="AP749" s="89" t="s">
        <v>96</v>
      </c>
      <c r="AQ749" s="90" t="s">
        <v>22</v>
      </c>
      <c r="AU749" s="89" t="s">
        <v>94</v>
      </c>
      <c r="AV749" s="90">
        <f t="shared" si="224"/>
        <v>0</v>
      </c>
      <c r="AW749" s="89" t="str">
        <f t="shared" si="225"/>
        <v>S21</v>
      </c>
      <c r="AX749" s="89">
        <f t="shared" si="215"/>
        <v>0.0122964956240013</v>
      </c>
      <c r="AY749" s="89" t="s">
        <v>96</v>
      </c>
      <c r="AZ749" s="90" t="s">
        <v>21</v>
      </c>
      <c r="BD749" s="89" t="s">
        <v>94</v>
      </c>
      <c r="BE749" s="90">
        <f t="shared" si="226"/>
        <v>0</v>
      </c>
      <c r="BF749" s="89" t="str">
        <f t="shared" si="227"/>
        <v>S21</v>
      </c>
      <c r="BG749" s="89">
        <f t="shared" si="228"/>
        <v>0.0104972461771676</v>
      </c>
      <c r="BH749" s="89" t="s">
        <v>96</v>
      </c>
      <c r="BI749" s="90" t="s">
        <v>23</v>
      </c>
      <c r="BM749" s="89" t="s">
        <v>94</v>
      </c>
      <c r="BN749" s="90">
        <f t="shared" si="229"/>
        <v>0</v>
      </c>
      <c r="BO749" s="89" t="str">
        <f t="shared" si="230"/>
        <v>S21</v>
      </c>
      <c r="BP749" s="89">
        <f t="shared" si="216"/>
        <v>0.0122964956240013</v>
      </c>
      <c r="BQ749" s="89" t="s">
        <v>96</v>
      </c>
      <c r="BR749" s="90" t="s">
        <v>20</v>
      </c>
    </row>
    <row r="750" spans="11:70">
      <c r="K750" s="89" t="s">
        <v>94</v>
      </c>
      <c r="L750" s="90">
        <f t="shared" si="217"/>
        <v>0</v>
      </c>
      <c r="M750" s="89" t="s">
        <v>155</v>
      </c>
      <c r="N750" s="89">
        <f t="shared" si="211"/>
        <v>0.0110581445418841</v>
      </c>
      <c r="O750" s="89" t="s">
        <v>96</v>
      </c>
      <c r="P750" s="90" t="s">
        <v>24</v>
      </c>
      <c r="T750" s="89" t="s">
        <v>94</v>
      </c>
      <c r="U750" s="90">
        <f t="shared" si="218"/>
        <v>0</v>
      </c>
      <c r="V750" s="89" t="str">
        <f t="shared" si="219"/>
        <v>S22</v>
      </c>
      <c r="W750" s="89">
        <f t="shared" si="212"/>
        <v>0.00924291807486926</v>
      </c>
      <c r="X750" s="89" t="s">
        <v>96</v>
      </c>
      <c r="Y750" s="90" t="s">
        <v>19</v>
      </c>
      <c r="AC750" s="89" t="s">
        <v>94</v>
      </c>
      <c r="AD750" s="90">
        <f t="shared" si="220"/>
        <v>0</v>
      </c>
      <c r="AE750" s="89" t="str">
        <f t="shared" si="221"/>
        <v>S22</v>
      </c>
      <c r="AF750" s="89">
        <f t="shared" si="213"/>
        <v>0.0103336076165661</v>
      </c>
      <c r="AG750" s="89" t="s">
        <v>96</v>
      </c>
      <c r="AH750" s="90" t="s">
        <v>25</v>
      </c>
      <c r="AL750" s="89" t="s">
        <v>94</v>
      </c>
      <c r="AM750" s="90">
        <f t="shared" si="222"/>
        <v>0</v>
      </c>
      <c r="AN750" s="89" t="str">
        <f t="shared" si="223"/>
        <v>S22</v>
      </c>
      <c r="AO750" s="89">
        <f t="shared" si="214"/>
        <v>0.0104334553926126</v>
      </c>
      <c r="AP750" s="89" t="s">
        <v>96</v>
      </c>
      <c r="AQ750" s="90" t="s">
        <v>22</v>
      </c>
      <c r="AU750" s="89" t="s">
        <v>94</v>
      </c>
      <c r="AV750" s="90">
        <f t="shared" si="224"/>
        <v>0</v>
      </c>
      <c r="AW750" s="89" t="str">
        <f t="shared" si="225"/>
        <v>S22</v>
      </c>
      <c r="AX750" s="89">
        <f t="shared" si="215"/>
        <v>0.0121711498963057</v>
      </c>
      <c r="AY750" s="89" t="s">
        <v>96</v>
      </c>
      <c r="AZ750" s="90" t="s">
        <v>21</v>
      </c>
      <c r="BD750" s="89" t="s">
        <v>94</v>
      </c>
      <c r="BE750" s="90">
        <f t="shared" si="226"/>
        <v>0</v>
      </c>
      <c r="BF750" s="89" t="str">
        <f t="shared" si="227"/>
        <v>S22</v>
      </c>
      <c r="BG750" s="89">
        <f t="shared" si="228"/>
        <v>0.0104334553926126</v>
      </c>
      <c r="BH750" s="89" t="s">
        <v>96</v>
      </c>
      <c r="BI750" s="90" t="s">
        <v>23</v>
      </c>
      <c r="BM750" s="89" t="s">
        <v>94</v>
      </c>
      <c r="BN750" s="90">
        <f t="shared" si="229"/>
        <v>0</v>
      </c>
      <c r="BO750" s="89" t="str">
        <f t="shared" si="230"/>
        <v>S22</v>
      </c>
      <c r="BP750" s="89">
        <f t="shared" si="216"/>
        <v>0.0121711498963057</v>
      </c>
      <c r="BQ750" s="89" t="s">
        <v>96</v>
      </c>
      <c r="BR750" s="90" t="s">
        <v>20</v>
      </c>
    </row>
    <row r="751" spans="11:70">
      <c r="K751" s="93" t="s">
        <v>94</v>
      </c>
      <c r="L751" s="90">
        <f t="shared" si="217"/>
        <v>0</v>
      </c>
      <c r="M751" s="89" t="s">
        <v>156</v>
      </c>
      <c r="N751" s="89">
        <f t="shared" si="211"/>
        <v>0.0110634196829352</v>
      </c>
      <c r="O751" s="94" t="s">
        <v>96</v>
      </c>
      <c r="P751" s="90" t="s">
        <v>24</v>
      </c>
      <c r="T751" s="89" t="s">
        <v>94</v>
      </c>
      <c r="U751" s="90">
        <f t="shared" si="218"/>
        <v>0</v>
      </c>
      <c r="V751" s="89" t="str">
        <f t="shared" si="219"/>
        <v>S23</v>
      </c>
      <c r="W751" s="89">
        <f t="shared" si="212"/>
        <v>0.00910370000687102</v>
      </c>
      <c r="X751" s="94" t="s">
        <v>96</v>
      </c>
      <c r="Y751" s="90" t="s">
        <v>19</v>
      </c>
      <c r="AC751" s="89" t="s">
        <v>94</v>
      </c>
      <c r="AD751" s="90">
        <f t="shared" si="220"/>
        <v>0</v>
      </c>
      <c r="AE751" s="89" t="str">
        <f t="shared" si="221"/>
        <v>S23</v>
      </c>
      <c r="AF751" s="89">
        <f t="shared" si="213"/>
        <v>0.0103821474821582</v>
      </c>
      <c r="AG751" s="94" t="s">
        <v>96</v>
      </c>
      <c r="AH751" s="90" t="s">
        <v>25</v>
      </c>
      <c r="AL751" s="89" t="s">
        <v>94</v>
      </c>
      <c r="AM751" s="90">
        <f t="shared" si="222"/>
        <v>0</v>
      </c>
      <c r="AN751" s="89" t="str">
        <f t="shared" si="223"/>
        <v>S23</v>
      </c>
      <c r="AO751" s="89">
        <f t="shared" si="214"/>
        <v>0.0103443694938274</v>
      </c>
      <c r="AP751" s="94" t="s">
        <v>96</v>
      </c>
      <c r="AQ751" s="90" t="s">
        <v>22</v>
      </c>
      <c r="AU751" s="89" t="s">
        <v>94</v>
      </c>
      <c r="AV751" s="90">
        <f t="shared" si="224"/>
        <v>0</v>
      </c>
      <c r="AW751" s="89" t="str">
        <f t="shared" si="225"/>
        <v>S23</v>
      </c>
      <c r="AX751" s="89">
        <f t="shared" si="215"/>
        <v>0.0119662467877505</v>
      </c>
      <c r="AY751" s="94" t="s">
        <v>96</v>
      </c>
      <c r="AZ751" s="90" t="s">
        <v>21</v>
      </c>
      <c r="BD751" s="89" t="s">
        <v>94</v>
      </c>
      <c r="BE751" s="90">
        <f t="shared" si="226"/>
        <v>0</v>
      </c>
      <c r="BF751" s="89" t="str">
        <f t="shared" si="227"/>
        <v>S23</v>
      </c>
      <c r="BG751" s="89">
        <f t="shared" si="228"/>
        <v>0.0103443694938274</v>
      </c>
      <c r="BH751" s="94" t="s">
        <v>96</v>
      </c>
      <c r="BI751" s="90" t="s">
        <v>23</v>
      </c>
      <c r="BM751" s="89" t="s">
        <v>94</v>
      </c>
      <c r="BN751" s="90">
        <f t="shared" si="229"/>
        <v>0</v>
      </c>
      <c r="BO751" s="89" t="str">
        <f t="shared" si="230"/>
        <v>S23</v>
      </c>
      <c r="BP751" s="89">
        <f t="shared" si="216"/>
        <v>0.0119662467877505</v>
      </c>
      <c r="BQ751" s="94" t="s">
        <v>96</v>
      </c>
      <c r="BR751" s="90" t="s">
        <v>20</v>
      </c>
    </row>
    <row r="752" spans="11:70">
      <c r="K752" s="89" t="s">
        <v>94</v>
      </c>
      <c r="L752" s="90">
        <f t="shared" si="217"/>
        <v>0</v>
      </c>
      <c r="M752" s="90" t="s">
        <v>157</v>
      </c>
      <c r="N752" s="89">
        <f t="shared" si="211"/>
        <v>0.0107358071255442</v>
      </c>
      <c r="O752" s="89" t="s">
        <v>96</v>
      </c>
      <c r="P752" s="90" t="s">
        <v>24</v>
      </c>
      <c r="T752" s="89" t="s">
        <v>94</v>
      </c>
      <c r="U752" s="90">
        <f t="shared" si="218"/>
        <v>0</v>
      </c>
      <c r="V752" s="89" t="str">
        <f t="shared" si="219"/>
        <v>F0</v>
      </c>
      <c r="W752" s="89">
        <f t="shared" si="212"/>
        <v>0.00979234811426952</v>
      </c>
      <c r="X752" s="89" t="s">
        <v>96</v>
      </c>
      <c r="Y752" s="90" t="s">
        <v>19</v>
      </c>
      <c r="AC752" s="89" t="s">
        <v>94</v>
      </c>
      <c r="AD752" s="90">
        <f t="shared" si="220"/>
        <v>0</v>
      </c>
      <c r="AE752" s="89" t="str">
        <f t="shared" si="221"/>
        <v>F0</v>
      </c>
      <c r="AF752" s="89">
        <f t="shared" si="213"/>
        <v>0.0112280144932449</v>
      </c>
      <c r="AG752" s="89" t="s">
        <v>96</v>
      </c>
      <c r="AH752" s="90" t="s">
        <v>25</v>
      </c>
      <c r="AL752" s="89" t="s">
        <v>94</v>
      </c>
      <c r="AM752" s="90">
        <f t="shared" si="222"/>
        <v>0</v>
      </c>
      <c r="AN752" s="89" t="str">
        <f t="shared" si="223"/>
        <v>F0</v>
      </c>
      <c r="AO752" s="89">
        <f t="shared" si="214"/>
        <v>0.0105315353457976</v>
      </c>
      <c r="AP752" s="89" t="s">
        <v>96</v>
      </c>
      <c r="AQ752" s="90" t="s">
        <v>22</v>
      </c>
      <c r="AU752" s="89" t="s">
        <v>94</v>
      </c>
      <c r="AV752" s="90">
        <f t="shared" si="224"/>
        <v>0</v>
      </c>
      <c r="AW752" s="89" t="str">
        <f t="shared" si="225"/>
        <v>F0</v>
      </c>
      <c r="AX752" s="89">
        <f t="shared" si="215"/>
        <v>0.0113071216660431</v>
      </c>
      <c r="AY752" s="89" t="s">
        <v>96</v>
      </c>
      <c r="AZ752" s="90" t="s">
        <v>21</v>
      </c>
      <c r="BD752" s="89" t="s">
        <v>94</v>
      </c>
      <c r="BE752" s="90">
        <f t="shared" si="226"/>
        <v>0</v>
      </c>
      <c r="BF752" s="89" t="str">
        <f t="shared" si="227"/>
        <v>F0</v>
      </c>
      <c r="BG752" s="89">
        <f t="shared" si="228"/>
        <v>0.0105315353457976</v>
      </c>
      <c r="BH752" s="89" t="s">
        <v>96</v>
      </c>
      <c r="BI752" s="90" t="s">
        <v>23</v>
      </c>
      <c r="BM752" s="89" t="s">
        <v>94</v>
      </c>
      <c r="BN752" s="90">
        <f t="shared" si="229"/>
        <v>0</v>
      </c>
      <c r="BO752" s="89" t="str">
        <f t="shared" si="230"/>
        <v>F0</v>
      </c>
      <c r="BP752" s="89">
        <f t="shared" si="216"/>
        <v>0.0113071216660431</v>
      </c>
      <c r="BQ752" s="89" t="s">
        <v>96</v>
      </c>
      <c r="BR752" s="90" t="s">
        <v>20</v>
      </c>
    </row>
    <row r="753" spans="11:70">
      <c r="K753" s="89" t="s">
        <v>94</v>
      </c>
      <c r="L753" s="90">
        <f t="shared" si="217"/>
        <v>0</v>
      </c>
      <c r="M753" s="90" t="s">
        <v>158</v>
      </c>
      <c r="N753" s="89">
        <f t="shared" si="211"/>
        <v>0.0106576860500416</v>
      </c>
      <c r="O753" s="89" t="s">
        <v>96</v>
      </c>
      <c r="P753" s="90" t="s">
        <v>24</v>
      </c>
      <c r="T753" s="89" t="s">
        <v>94</v>
      </c>
      <c r="U753" s="90">
        <f t="shared" si="218"/>
        <v>0</v>
      </c>
      <c r="V753" s="89" t="str">
        <f t="shared" si="219"/>
        <v>F1</v>
      </c>
      <c r="W753" s="89">
        <f t="shared" si="212"/>
        <v>0.00919766699444991</v>
      </c>
      <c r="X753" s="89" t="s">
        <v>96</v>
      </c>
      <c r="Y753" s="90" t="s">
        <v>19</v>
      </c>
      <c r="AC753" s="89" t="s">
        <v>94</v>
      </c>
      <c r="AD753" s="90">
        <f t="shared" si="220"/>
        <v>0</v>
      </c>
      <c r="AE753" s="89" t="str">
        <f t="shared" si="221"/>
        <v>F1</v>
      </c>
      <c r="AF753" s="89">
        <f t="shared" si="213"/>
        <v>0.0113096943440033</v>
      </c>
      <c r="AG753" s="89" t="s">
        <v>96</v>
      </c>
      <c r="AH753" s="90" t="s">
        <v>25</v>
      </c>
      <c r="AL753" s="89" t="s">
        <v>94</v>
      </c>
      <c r="AM753" s="90">
        <f t="shared" si="222"/>
        <v>0</v>
      </c>
      <c r="AN753" s="89" t="str">
        <f t="shared" si="223"/>
        <v>F1</v>
      </c>
      <c r="AO753" s="89">
        <f t="shared" si="214"/>
        <v>0.0102965939924624</v>
      </c>
      <c r="AP753" s="89" t="s">
        <v>96</v>
      </c>
      <c r="AQ753" s="90" t="s">
        <v>22</v>
      </c>
      <c r="AU753" s="89" t="s">
        <v>94</v>
      </c>
      <c r="AV753" s="90">
        <f t="shared" si="224"/>
        <v>0</v>
      </c>
      <c r="AW753" s="89" t="str">
        <f t="shared" si="225"/>
        <v>F1</v>
      </c>
      <c r="AX753" s="89">
        <f t="shared" si="215"/>
        <v>0.0109087269053611</v>
      </c>
      <c r="AY753" s="89" t="s">
        <v>96</v>
      </c>
      <c r="AZ753" s="90" t="s">
        <v>21</v>
      </c>
      <c r="BD753" s="89" t="s">
        <v>94</v>
      </c>
      <c r="BE753" s="90">
        <f t="shared" si="226"/>
        <v>0</v>
      </c>
      <c r="BF753" s="89" t="str">
        <f t="shared" si="227"/>
        <v>F1</v>
      </c>
      <c r="BG753" s="89">
        <f t="shared" si="228"/>
        <v>0.0102965939924624</v>
      </c>
      <c r="BH753" s="89" t="s">
        <v>96</v>
      </c>
      <c r="BI753" s="90" t="s">
        <v>23</v>
      </c>
      <c r="BM753" s="89" t="s">
        <v>94</v>
      </c>
      <c r="BN753" s="90">
        <f t="shared" si="229"/>
        <v>0</v>
      </c>
      <c r="BO753" s="89" t="str">
        <f t="shared" si="230"/>
        <v>F1</v>
      </c>
      <c r="BP753" s="89">
        <f t="shared" si="216"/>
        <v>0.0109087269053611</v>
      </c>
      <c r="BQ753" s="89" t="s">
        <v>96</v>
      </c>
      <c r="BR753" s="90" t="s">
        <v>20</v>
      </c>
    </row>
    <row r="754" spans="11:70">
      <c r="K754" s="89" t="s">
        <v>94</v>
      </c>
      <c r="L754" s="90">
        <f t="shared" si="217"/>
        <v>0</v>
      </c>
      <c r="M754" s="90" t="s">
        <v>159</v>
      </c>
      <c r="N754" s="89">
        <f t="shared" si="211"/>
        <v>0.0105835473913529</v>
      </c>
      <c r="O754" s="89" t="s">
        <v>96</v>
      </c>
      <c r="P754" s="90" t="s">
        <v>24</v>
      </c>
      <c r="T754" s="89" t="s">
        <v>94</v>
      </c>
      <c r="U754" s="90">
        <f t="shared" si="218"/>
        <v>0</v>
      </c>
      <c r="V754" s="89" t="str">
        <f t="shared" si="219"/>
        <v>F2</v>
      </c>
      <c r="W754" s="89">
        <f t="shared" si="212"/>
        <v>0.00854419463909067</v>
      </c>
      <c r="X754" s="89" t="s">
        <v>96</v>
      </c>
      <c r="Y754" s="90" t="s">
        <v>19</v>
      </c>
      <c r="AC754" s="89" t="s">
        <v>94</v>
      </c>
      <c r="AD754" s="90">
        <f t="shared" si="220"/>
        <v>0</v>
      </c>
      <c r="AE754" s="89" t="str">
        <f t="shared" si="221"/>
        <v>F2</v>
      </c>
      <c r="AF754" s="89">
        <f t="shared" si="213"/>
        <v>0.0113149902537468</v>
      </c>
      <c r="AG754" s="89" t="s">
        <v>96</v>
      </c>
      <c r="AH754" s="90" t="s">
        <v>25</v>
      </c>
      <c r="AL754" s="89" t="s">
        <v>94</v>
      </c>
      <c r="AM754" s="90">
        <f t="shared" si="222"/>
        <v>0</v>
      </c>
      <c r="AN754" s="89" t="str">
        <f t="shared" si="223"/>
        <v>F2</v>
      </c>
      <c r="AO754" s="89">
        <f t="shared" si="214"/>
        <v>0.0100033503779941</v>
      </c>
      <c r="AP754" s="89" t="s">
        <v>96</v>
      </c>
      <c r="AQ754" s="90" t="s">
        <v>22</v>
      </c>
      <c r="AU754" s="89" t="s">
        <v>94</v>
      </c>
      <c r="AV754" s="90">
        <f t="shared" si="224"/>
        <v>0</v>
      </c>
      <c r="AW754" s="89" t="str">
        <f t="shared" si="225"/>
        <v>F2</v>
      </c>
      <c r="AX754" s="89">
        <f t="shared" si="215"/>
        <v>0.0103576120983907</v>
      </c>
      <c r="AY754" s="89" t="s">
        <v>96</v>
      </c>
      <c r="AZ754" s="90" t="s">
        <v>21</v>
      </c>
      <c r="BD754" s="89" t="s">
        <v>94</v>
      </c>
      <c r="BE754" s="90">
        <f t="shared" si="226"/>
        <v>0</v>
      </c>
      <c r="BF754" s="89" t="str">
        <f t="shared" si="227"/>
        <v>F2</v>
      </c>
      <c r="BG754" s="89">
        <f t="shared" si="228"/>
        <v>0.0100033503779941</v>
      </c>
      <c r="BH754" s="89" t="s">
        <v>96</v>
      </c>
      <c r="BI754" s="90" t="s">
        <v>23</v>
      </c>
      <c r="BM754" s="89" t="s">
        <v>94</v>
      </c>
      <c r="BN754" s="90">
        <f t="shared" si="229"/>
        <v>0</v>
      </c>
      <c r="BO754" s="89" t="str">
        <f t="shared" si="230"/>
        <v>F2</v>
      </c>
      <c r="BP754" s="89">
        <f t="shared" si="216"/>
        <v>0.0103576120983907</v>
      </c>
      <c r="BQ754" s="89" t="s">
        <v>96</v>
      </c>
      <c r="BR754" s="90" t="s">
        <v>20</v>
      </c>
    </row>
    <row r="755" spans="11:70">
      <c r="K755" s="92" t="s">
        <v>94</v>
      </c>
      <c r="L755" s="90">
        <f t="shared" si="217"/>
        <v>0</v>
      </c>
      <c r="M755" s="90" t="s">
        <v>160</v>
      </c>
      <c r="N755" s="89">
        <f t="shared" si="211"/>
        <v>0.0104461270949771</v>
      </c>
      <c r="O755" s="89" t="s">
        <v>96</v>
      </c>
      <c r="P755" s="90" t="s">
        <v>24</v>
      </c>
      <c r="T755" s="89" t="s">
        <v>94</v>
      </c>
      <c r="U755" s="90">
        <f t="shared" si="218"/>
        <v>0</v>
      </c>
      <c r="V755" s="89" t="str">
        <f t="shared" si="219"/>
        <v>F3</v>
      </c>
      <c r="W755" s="89">
        <f t="shared" si="212"/>
        <v>0.00811303806936269</v>
      </c>
      <c r="X755" s="89" t="s">
        <v>96</v>
      </c>
      <c r="Y755" s="90" t="s">
        <v>19</v>
      </c>
      <c r="AC755" s="89" t="s">
        <v>94</v>
      </c>
      <c r="AD755" s="90">
        <f t="shared" si="220"/>
        <v>0</v>
      </c>
      <c r="AE755" s="89" t="str">
        <f t="shared" si="221"/>
        <v>F3</v>
      </c>
      <c r="AF755" s="89">
        <f t="shared" si="213"/>
        <v>0.0111561314017322</v>
      </c>
      <c r="AG755" s="89" t="s">
        <v>96</v>
      </c>
      <c r="AH755" s="90" t="s">
        <v>25</v>
      </c>
      <c r="AL755" s="89" t="s">
        <v>94</v>
      </c>
      <c r="AM755" s="90">
        <f t="shared" si="222"/>
        <v>0</v>
      </c>
      <c r="AN755" s="89" t="str">
        <f t="shared" si="223"/>
        <v>F3</v>
      </c>
      <c r="AO755" s="89">
        <f t="shared" si="214"/>
        <v>0.00968890908838409</v>
      </c>
      <c r="AP755" s="89" t="s">
        <v>96</v>
      </c>
      <c r="AQ755" s="90" t="s">
        <v>22</v>
      </c>
      <c r="AU755" s="89" t="s">
        <v>94</v>
      </c>
      <c r="AV755" s="90">
        <f t="shared" si="224"/>
        <v>0</v>
      </c>
      <c r="AW755" s="89" t="str">
        <f t="shared" si="225"/>
        <v>F3</v>
      </c>
      <c r="AX755" s="89">
        <f t="shared" si="215"/>
        <v>0.00970958954985666</v>
      </c>
      <c r="AY755" s="89" t="s">
        <v>96</v>
      </c>
      <c r="AZ755" s="90" t="s">
        <v>21</v>
      </c>
      <c r="BD755" s="89" t="s">
        <v>94</v>
      </c>
      <c r="BE755" s="90">
        <f t="shared" si="226"/>
        <v>0</v>
      </c>
      <c r="BF755" s="89" t="str">
        <f t="shared" si="227"/>
        <v>F3</v>
      </c>
      <c r="BG755" s="89">
        <f t="shared" si="228"/>
        <v>0.00968890908838409</v>
      </c>
      <c r="BH755" s="89" t="s">
        <v>96</v>
      </c>
      <c r="BI755" s="90" t="s">
        <v>23</v>
      </c>
      <c r="BM755" s="89" t="s">
        <v>94</v>
      </c>
      <c r="BN755" s="90">
        <f t="shared" si="229"/>
        <v>0</v>
      </c>
      <c r="BO755" s="89" t="str">
        <f t="shared" si="230"/>
        <v>F3</v>
      </c>
      <c r="BP755" s="89">
        <f t="shared" si="216"/>
        <v>0.00970958954985666</v>
      </c>
      <c r="BQ755" s="89" t="s">
        <v>96</v>
      </c>
      <c r="BR755" s="90" t="s">
        <v>20</v>
      </c>
    </row>
    <row r="756" spans="11:70">
      <c r="K756" s="89" t="s">
        <v>94</v>
      </c>
      <c r="L756" s="90">
        <f t="shared" si="217"/>
        <v>0</v>
      </c>
      <c r="M756" s="90" t="s">
        <v>161</v>
      </c>
      <c r="N756" s="89">
        <f t="shared" si="211"/>
        <v>0.0102146767579268</v>
      </c>
      <c r="O756" s="89" t="s">
        <v>96</v>
      </c>
      <c r="P756" s="90" t="s">
        <v>24</v>
      </c>
      <c r="T756" s="89" t="s">
        <v>94</v>
      </c>
      <c r="U756" s="90">
        <f t="shared" si="218"/>
        <v>0</v>
      </c>
      <c r="V756" s="89" t="str">
        <f t="shared" si="219"/>
        <v>F4</v>
      </c>
      <c r="W756" s="89">
        <f t="shared" si="212"/>
        <v>0.0079309392492168</v>
      </c>
      <c r="X756" s="89" t="s">
        <v>96</v>
      </c>
      <c r="Y756" s="90" t="s">
        <v>19</v>
      </c>
      <c r="AC756" s="89" t="s">
        <v>94</v>
      </c>
      <c r="AD756" s="90">
        <f t="shared" si="220"/>
        <v>0</v>
      </c>
      <c r="AE756" s="89" t="str">
        <f t="shared" si="221"/>
        <v>F4</v>
      </c>
      <c r="AF756" s="89">
        <f t="shared" si="213"/>
        <v>0.0107686746446468</v>
      </c>
      <c r="AG756" s="89" t="s">
        <v>96</v>
      </c>
      <c r="AH756" s="90" t="s">
        <v>25</v>
      </c>
      <c r="AL756" s="89" t="s">
        <v>94</v>
      </c>
      <c r="AM756" s="90">
        <f t="shared" si="222"/>
        <v>0</v>
      </c>
      <c r="AN756" s="89" t="str">
        <f t="shared" si="223"/>
        <v>F4</v>
      </c>
      <c r="AO756" s="89">
        <f t="shared" si="214"/>
        <v>0.00940573624668299</v>
      </c>
      <c r="AP756" s="89" t="s">
        <v>96</v>
      </c>
      <c r="AQ756" s="90" t="s">
        <v>22</v>
      </c>
      <c r="AU756" s="89" t="s">
        <v>94</v>
      </c>
      <c r="AV756" s="90">
        <f t="shared" si="224"/>
        <v>0</v>
      </c>
      <c r="AW756" s="89" t="str">
        <f t="shared" si="225"/>
        <v>F4</v>
      </c>
      <c r="AX756" s="89">
        <f t="shared" si="215"/>
        <v>0.00910461646843936</v>
      </c>
      <c r="AY756" s="89" t="s">
        <v>96</v>
      </c>
      <c r="AZ756" s="90" t="s">
        <v>21</v>
      </c>
      <c r="BD756" s="89" t="s">
        <v>94</v>
      </c>
      <c r="BE756" s="90">
        <f t="shared" si="226"/>
        <v>0</v>
      </c>
      <c r="BF756" s="89" t="str">
        <f t="shared" si="227"/>
        <v>F4</v>
      </c>
      <c r="BG756" s="89">
        <f t="shared" si="228"/>
        <v>0.00940573624668299</v>
      </c>
      <c r="BH756" s="89" t="s">
        <v>96</v>
      </c>
      <c r="BI756" s="90" t="s">
        <v>23</v>
      </c>
      <c r="BM756" s="89" t="s">
        <v>94</v>
      </c>
      <c r="BN756" s="90">
        <f t="shared" si="229"/>
        <v>0</v>
      </c>
      <c r="BO756" s="89" t="str">
        <f t="shared" si="230"/>
        <v>F4</v>
      </c>
      <c r="BP756" s="89">
        <f t="shared" si="216"/>
        <v>0.00910461646843936</v>
      </c>
      <c r="BQ756" s="89" t="s">
        <v>96</v>
      </c>
      <c r="BR756" s="90" t="s">
        <v>20</v>
      </c>
    </row>
    <row r="757" spans="11:70">
      <c r="K757" s="89" t="s">
        <v>94</v>
      </c>
      <c r="L757" s="90">
        <f t="shared" si="217"/>
        <v>0</v>
      </c>
      <c r="M757" s="90" t="s">
        <v>162</v>
      </c>
      <c r="N757" s="89">
        <f t="shared" si="211"/>
        <v>0.00989699335343166</v>
      </c>
      <c r="O757" s="89" t="s">
        <v>96</v>
      </c>
      <c r="P757" s="90" t="s">
        <v>24</v>
      </c>
      <c r="T757" s="89" t="s">
        <v>94</v>
      </c>
      <c r="U757" s="90">
        <f t="shared" si="218"/>
        <v>0</v>
      </c>
      <c r="V757" s="89" t="str">
        <f t="shared" si="219"/>
        <v>F5</v>
      </c>
      <c r="W757" s="89">
        <f t="shared" si="212"/>
        <v>0.00789810598623206</v>
      </c>
      <c r="X757" s="89" t="s">
        <v>96</v>
      </c>
      <c r="Y757" s="90" t="s">
        <v>19</v>
      </c>
      <c r="AC757" s="89" t="s">
        <v>94</v>
      </c>
      <c r="AD757" s="90">
        <f t="shared" si="220"/>
        <v>0</v>
      </c>
      <c r="AE757" s="89" t="str">
        <f t="shared" si="221"/>
        <v>F5</v>
      </c>
      <c r="AF757" s="89">
        <f t="shared" si="213"/>
        <v>0.0101560137052873</v>
      </c>
      <c r="AG757" s="89" t="s">
        <v>96</v>
      </c>
      <c r="AH757" s="90" t="s">
        <v>25</v>
      </c>
      <c r="AL757" s="89" t="s">
        <v>94</v>
      </c>
      <c r="AM757" s="90">
        <f t="shared" si="222"/>
        <v>0</v>
      </c>
      <c r="AN757" s="89" t="str">
        <f t="shared" si="223"/>
        <v>F5</v>
      </c>
      <c r="AO757" s="89">
        <f t="shared" si="214"/>
        <v>0.00913466512343893</v>
      </c>
      <c r="AP757" s="89" t="s">
        <v>96</v>
      </c>
      <c r="AQ757" s="90" t="s">
        <v>22</v>
      </c>
      <c r="AU757" s="89" t="s">
        <v>94</v>
      </c>
      <c r="AV757" s="90">
        <f t="shared" si="224"/>
        <v>0</v>
      </c>
      <c r="AW757" s="89" t="str">
        <f t="shared" si="225"/>
        <v>F5</v>
      </c>
      <c r="AX757" s="89">
        <f t="shared" si="215"/>
        <v>0.00868310786101314</v>
      </c>
      <c r="AY757" s="89" t="s">
        <v>96</v>
      </c>
      <c r="AZ757" s="90" t="s">
        <v>21</v>
      </c>
      <c r="BD757" s="89" t="s">
        <v>94</v>
      </c>
      <c r="BE757" s="90">
        <f t="shared" si="226"/>
        <v>0</v>
      </c>
      <c r="BF757" s="89" t="str">
        <f t="shared" si="227"/>
        <v>F5</v>
      </c>
      <c r="BG757" s="89">
        <f t="shared" si="228"/>
        <v>0.00913466512343893</v>
      </c>
      <c r="BH757" s="89" t="s">
        <v>96</v>
      </c>
      <c r="BI757" s="90" t="s">
        <v>23</v>
      </c>
      <c r="BM757" s="89" t="s">
        <v>94</v>
      </c>
      <c r="BN757" s="90">
        <f t="shared" si="229"/>
        <v>0</v>
      </c>
      <c r="BO757" s="89" t="str">
        <f t="shared" si="230"/>
        <v>F5</v>
      </c>
      <c r="BP757" s="89">
        <f t="shared" si="216"/>
        <v>0.00868310786101314</v>
      </c>
      <c r="BQ757" s="89" t="s">
        <v>96</v>
      </c>
      <c r="BR757" s="90" t="s">
        <v>20</v>
      </c>
    </row>
    <row r="758" spans="11:70">
      <c r="K758" s="89" t="s">
        <v>94</v>
      </c>
      <c r="L758" s="90">
        <f t="shared" si="217"/>
        <v>0</v>
      </c>
      <c r="M758" s="90" t="s">
        <v>163</v>
      </c>
      <c r="N758" s="89">
        <f t="shared" si="211"/>
        <v>0.00968128602588257</v>
      </c>
      <c r="O758" s="89" t="s">
        <v>96</v>
      </c>
      <c r="P758" s="90" t="s">
        <v>24</v>
      </c>
      <c r="T758" s="89" t="s">
        <v>94</v>
      </c>
      <c r="U758" s="90">
        <f t="shared" si="218"/>
        <v>0</v>
      </c>
      <c r="V758" s="89" t="str">
        <f t="shared" si="219"/>
        <v>F6</v>
      </c>
      <c r="W758" s="89">
        <f t="shared" si="212"/>
        <v>0.00790151026263472</v>
      </c>
      <c r="X758" s="89" t="s">
        <v>96</v>
      </c>
      <c r="Y758" s="90" t="s">
        <v>19</v>
      </c>
      <c r="AC758" s="89" t="s">
        <v>94</v>
      </c>
      <c r="AD758" s="90">
        <f t="shared" si="220"/>
        <v>0</v>
      </c>
      <c r="AE758" s="89" t="str">
        <f t="shared" si="221"/>
        <v>F6</v>
      </c>
      <c r="AF758" s="89">
        <f t="shared" si="213"/>
        <v>0.00948283173067475</v>
      </c>
      <c r="AG758" s="89" t="s">
        <v>96</v>
      </c>
      <c r="AH758" s="90" t="s">
        <v>25</v>
      </c>
      <c r="AL758" s="89" t="s">
        <v>94</v>
      </c>
      <c r="AM758" s="90">
        <f t="shared" si="222"/>
        <v>0</v>
      </c>
      <c r="AN758" s="89" t="str">
        <f t="shared" si="223"/>
        <v>F6</v>
      </c>
      <c r="AO758" s="89">
        <f t="shared" si="214"/>
        <v>0.008879575380784</v>
      </c>
      <c r="AP758" s="89" t="s">
        <v>96</v>
      </c>
      <c r="AQ758" s="90" t="s">
        <v>22</v>
      </c>
      <c r="AU758" s="89" t="s">
        <v>94</v>
      </c>
      <c r="AV758" s="90">
        <f t="shared" si="224"/>
        <v>0</v>
      </c>
      <c r="AW758" s="89" t="str">
        <f t="shared" si="225"/>
        <v>F6</v>
      </c>
      <c r="AX758" s="89">
        <f t="shared" si="215"/>
        <v>0.00837790390817935</v>
      </c>
      <c r="AY758" s="89" t="s">
        <v>96</v>
      </c>
      <c r="AZ758" s="90" t="s">
        <v>21</v>
      </c>
      <c r="BD758" s="89" t="s">
        <v>94</v>
      </c>
      <c r="BE758" s="90">
        <f t="shared" si="226"/>
        <v>0</v>
      </c>
      <c r="BF758" s="89" t="str">
        <f t="shared" si="227"/>
        <v>F6</v>
      </c>
      <c r="BG758" s="89">
        <f t="shared" si="228"/>
        <v>0.008879575380784</v>
      </c>
      <c r="BH758" s="89" t="s">
        <v>96</v>
      </c>
      <c r="BI758" s="90" t="s">
        <v>23</v>
      </c>
      <c r="BM758" s="89" t="s">
        <v>94</v>
      </c>
      <c r="BN758" s="90">
        <f t="shared" si="229"/>
        <v>0</v>
      </c>
      <c r="BO758" s="89" t="str">
        <f t="shared" si="230"/>
        <v>F6</v>
      </c>
      <c r="BP758" s="89">
        <f t="shared" si="216"/>
        <v>0.00837790390817935</v>
      </c>
      <c r="BQ758" s="89" t="s">
        <v>96</v>
      </c>
      <c r="BR758" s="90" t="s">
        <v>20</v>
      </c>
    </row>
    <row r="759" spans="11:70">
      <c r="K759" s="92" t="s">
        <v>94</v>
      </c>
      <c r="L759" s="90">
        <f t="shared" si="217"/>
        <v>0</v>
      </c>
      <c r="M759" s="90" t="s">
        <v>164</v>
      </c>
      <c r="N759" s="89">
        <f t="shared" si="211"/>
        <v>0.00952863617887526</v>
      </c>
      <c r="O759" s="89" t="s">
        <v>96</v>
      </c>
      <c r="P759" s="90" t="s">
        <v>24</v>
      </c>
      <c r="T759" s="89" t="s">
        <v>94</v>
      </c>
      <c r="U759" s="90">
        <f t="shared" si="218"/>
        <v>0</v>
      </c>
      <c r="V759" s="89" t="str">
        <f t="shared" si="219"/>
        <v>F7</v>
      </c>
      <c r="W759" s="89">
        <f t="shared" si="212"/>
        <v>0.00800095186223973</v>
      </c>
      <c r="X759" s="89" t="s">
        <v>96</v>
      </c>
      <c r="Y759" s="90" t="s">
        <v>19</v>
      </c>
      <c r="AC759" s="89" t="s">
        <v>94</v>
      </c>
      <c r="AD759" s="90">
        <f t="shared" si="220"/>
        <v>0</v>
      </c>
      <c r="AE759" s="89" t="str">
        <f t="shared" si="221"/>
        <v>F7</v>
      </c>
      <c r="AF759" s="89">
        <f t="shared" si="213"/>
        <v>0.00892524413904446</v>
      </c>
      <c r="AG759" s="89" t="s">
        <v>96</v>
      </c>
      <c r="AH759" s="90" t="s">
        <v>25</v>
      </c>
      <c r="AL759" s="89" t="s">
        <v>94</v>
      </c>
      <c r="AM759" s="90">
        <f t="shared" si="222"/>
        <v>0</v>
      </c>
      <c r="AN759" s="89" t="str">
        <f t="shared" si="223"/>
        <v>F7</v>
      </c>
      <c r="AO759" s="89">
        <f t="shared" si="214"/>
        <v>0.00871077771197979</v>
      </c>
      <c r="AP759" s="89" t="s">
        <v>96</v>
      </c>
      <c r="AQ759" s="90" t="s">
        <v>22</v>
      </c>
      <c r="AU759" s="89" t="s">
        <v>94</v>
      </c>
      <c r="AV759" s="90">
        <f t="shared" si="224"/>
        <v>0</v>
      </c>
      <c r="AW759" s="89" t="str">
        <f t="shared" si="225"/>
        <v>F7</v>
      </c>
      <c r="AX759" s="89">
        <f t="shared" si="215"/>
        <v>0.00821660393206931</v>
      </c>
      <c r="AY759" s="89" t="s">
        <v>96</v>
      </c>
      <c r="AZ759" s="90" t="s">
        <v>21</v>
      </c>
      <c r="BD759" s="89" t="s">
        <v>94</v>
      </c>
      <c r="BE759" s="90">
        <f t="shared" si="226"/>
        <v>0</v>
      </c>
      <c r="BF759" s="89" t="str">
        <f t="shared" si="227"/>
        <v>F7</v>
      </c>
      <c r="BG759" s="89">
        <f t="shared" si="228"/>
        <v>0.00871077771197979</v>
      </c>
      <c r="BH759" s="89" t="s">
        <v>96</v>
      </c>
      <c r="BI759" s="90" t="s">
        <v>23</v>
      </c>
      <c r="BM759" s="89" t="s">
        <v>94</v>
      </c>
      <c r="BN759" s="90">
        <f t="shared" si="229"/>
        <v>0</v>
      </c>
      <c r="BO759" s="89" t="str">
        <f t="shared" si="230"/>
        <v>F7</v>
      </c>
      <c r="BP759" s="89">
        <f t="shared" si="216"/>
        <v>0.00821660393206931</v>
      </c>
      <c r="BQ759" s="89" t="s">
        <v>96</v>
      </c>
      <c r="BR759" s="90" t="s">
        <v>20</v>
      </c>
    </row>
    <row r="760" spans="11:70">
      <c r="K760" s="89" t="s">
        <v>94</v>
      </c>
      <c r="L760" s="90">
        <f t="shared" si="217"/>
        <v>0</v>
      </c>
      <c r="M760" s="90" t="s">
        <v>165</v>
      </c>
      <c r="N760" s="89">
        <f t="shared" si="211"/>
        <v>0.00943366285965646</v>
      </c>
      <c r="O760" s="89" t="s">
        <v>96</v>
      </c>
      <c r="P760" s="90" t="s">
        <v>24</v>
      </c>
      <c r="T760" s="89" t="s">
        <v>94</v>
      </c>
      <c r="U760" s="90">
        <f t="shared" si="218"/>
        <v>0</v>
      </c>
      <c r="V760" s="89" t="str">
        <f t="shared" si="219"/>
        <v>F8</v>
      </c>
      <c r="W760" s="89">
        <f t="shared" si="212"/>
        <v>0.00824726709865658</v>
      </c>
      <c r="X760" s="89" t="s">
        <v>96</v>
      </c>
      <c r="Y760" s="90" t="s">
        <v>19</v>
      </c>
      <c r="AC760" s="89" t="s">
        <v>94</v>
      </c>
      <c r="AD760" s="90">
        <f t="shared" si="220"/>
        <v>0</v>
      </c>
      <c r="AE760" s="89" t="str">
        <f t="shared" si="221"/>
        <v>F8</v>
      </c>
      <c r="AF760" s="89">
        <f t="shared" si="213"/>
        <v>0.00857746379589666</v>
      </c>
      <c r="AG760" s="89" t="s">
        <v>96</v>
      </c>
      <c r="AH760" s="90" t="s">
        <v>25</v>
      </c>
      <c r="AL760" s="89" t="s">
        <v>94</v>
      </c>
      <c r="AM760" s="90">
        <f t="shared" si="222"/>
        <v>0</v>
      </c>
      <c r="AN760" s="89" t="str">
        <f t="shared" si="223"/>
        <v>F8</v>
      </c>
      <c r="AO760" s="89">
        <f t="shared" si="214"/>
        <v>0.00866782602621625</v>
      </c>
      <c r="AP760" s="89" t="s">
        <v>96</v>
      </c>
      <c r="AQ760" s="90" t="s">
        <v>22</v>
      </c>
      <c r="AU760" s="89" t="s">
        <v>94</v>
      </c>
      <c r="AV760" s="90">
        <f t="shared" si="224"/>
        <v>0</v>
      </c>
      <c r="AW760" s="89" t="str">
        <f t="shared" si="225"/>
        <v>F8</v>
      </c>
      <c r="AX760" s="89">
        <f t="shared" si="215"/>
        <v>0.0081798925504394</v>
      </c>
      <c r="AY760" s="89" t="s">
        <v>96</v>
      </c>
      <c r="AZ760" s="90" t="s">
        <v>21</v>
      </c>
      <c r="BD760" s="89" t="s">
        <v>94</v>
      </c>
      <c r="BE760" s="90">
        <f t="shared" si="226"/>
        <v>0</v>
      </c>
      <c r="BF760" s="89" t="str">
        <f t="shared" si="227"/>
        <v>F8</v>
      </c>
      <c r="BG760" s="89">
        <f t="shared" si="228"/>
        <v>0.00866782602621625</v>
      </c>
      <c r="BH760" s="89" t="s">
        <v>96</v>
      </c>
      <c r="BI760" s="90" t="s">
        <v>23</v>
      </c>
      <c r="BM760" s="89" t="s">
        <v>94</v>
      </c>
      <c r="BN760" s="90">
        <f t="shared" si="229"/>
        <v>0</v>
      </c>
      <c r="BO760" s="89" t="str">
        <f t="shared" si="230"/>
        <v>F8</v>
      </c>
      <c r="BP760" s="89">
        <f t="shared" si="216"/>
        <v>0.0081798925504394</v>
      </c>
      <c r="BQ760" s="89" t="s">
        <v>96</v>
      </c>
      <c r="BR760" s="90" t="s">
        <v>20</v>
      </c>
    </row>
    <row r="761" spans="11:70">
      <c r="K761" s="89" t="s">
        <v>94</v>
      </c>
      <c r="L761" s="90">
        <f t="shared" si="217"/>
        <v>0</v>
      </c>
      <c r="M761" s="90" t="s">
        <v>166</v>
      </c>
      <c r="N761" s="89">
        <f t="shared" si="211"/>
        <v>0.00940817133070058</v>
      </c>
      <c r="O761" s="89" t="s">
        <v>96</v>
      </c>
      <c r="P761" s="90" t="s">
        <v>24</v>
      </c>
      <c r="T761" s="89" t="s">
        <v>94</v>
      </c>
      <c r="U761" s="90">
        <f t="shared" si="218"/>
        <v>0</v>
      </c>
      <c r="V761" s="89" t="str">
        <f t="shared" si="219"/>
        <v>F9</v>
      </c>
      <c r="W761" s="89">
        <f t="shared" si="212"/>
        <v>0.00885796956725601</v>
      </c>
      <c r="X761" s="89" t="s">
        <v>96</v>
      </c>
      <c r="Y761" s="90" t="s">
        <v>19</v>
      </c>
      <c r="AC761" s="89" t="s">
        <v>94</v>
      </c>
      <c r="AD761" s="90">
        <f t="shared" si="220"/>
        <v>0</v>
      </c>
      <c r="AE761" s="89" t="str">
        <f t="shared" si="221"/>
        <v>F9</v>
      </c>
      <c r="AF761" s="89">
        <f t="shared" si="213"/>
        <v>0.00839285662362912</v>
      </c>
      <c r="AG761" s="89" t="s">
        <v>96</v>
      </c>
      <c r="AH761" s="90" t="s">
        <v>25</v>
      </c>
      <c r="AL761" s="89" t="s">
        <v>94</v>
      </c>
      <c r="AM761" s="90">
        <f t="shared" si="222"/>
        <v>0</v>
      </c>
      <c r="AN761" s="89" t="str">
        <f t="shared" si="223"/>
        <v>F9</v>
      </c>
      <c r="AO761" s="89">
        <f t="shared" si="214"/>
        <v>0.00880204113766848</v>
      </c>
      <c r="AP761" s="89" t="s">
        <v>96</v>
      </c>
      <c r="AQ761" s="90" t="s">
        <v>22</v>
      </c>
      <c r="AU761" s="89" t="s">
        <v>94</v>
      </c>
      <c r="AV761" s="90">
        <f t="shared" si="224"/>
        <v>0</v>
      </c>
      <c r="AW761" s="89" t="str">
        <f t="shared" si="225"/>
        <v>F9</v>
      </c>
      <c r="AX761" s="89">
        <f t="shared" si="215"/>
        <v>0.00833236536167792</v>
      </c>
      <c r="AY761" s="89" t="s">
        <v>96</v>
      </c>
      <c r="AZ761" s="90" t="s">
        <v>21</v>
      </c>
      <c r="BD761" s="89" t="s">
        <v>94</v>
      </c>
      <c r="BE761" s="90">
        <f t="shared" si="226"/>
        <v>0</v>
      </c>
      <c r="BF761" s="89" t="str">
        <f t="shared" si="227"/>
        <v>F9</v>
      </c>
      <c r="BG761" s="89">
        <f t="shared" si="228"/>
        <v>0.00880204113766848</v>
      </c>
      <c r="BH761" s="89" t="s">
        <v>96</v>
      </c>
      <c r="BI761" s="90" t="s">
        <v>23</v>
      </c>
      <c r="BM761" s="89" t="s">
        <v>94</v>
      </c>
      <c r="BN761" s="90">
        <f t="shared" si="229"/>
        <v>0</v>
      </c>
      <c r="BO761" s="89" t="str">
        <f t="shared" si="230"/>
        <v>F9</v>
      </c>
      <c r="BP761" s="89">
        <f t="shared" si="216"/>
        <v>0.00833236536167792</v>
      </c>
      <c r="BQ761" s="89" t="s">
        <v>96</v>
      </c>
      <c r="BR761" s="90" t="s">
        <v>20</v>
      </c>
    </row>
    <row r="762" spans="11:70">
      <c r="K762" s="89" t="s">
        <v>94</v>
      </c>
      <c r="L762" s="90">
        <f t="shared" si="217"/>
        <v>0</v>
      </c>
      <c r="M762" s="90" t="s">
        <v>167</v>
      </c>
      <c r="N762" s="89">
        <f t="shared" si="211"/>
        <v>0.0094154909801672</v>
      </c>
      <c r="O762" s="89" t="s">
        <v>96</v>
      </c>
      <c r="P762" s="90" t="s">
        <v>24</v>
      </c>
      <c r="T762" s="89" t="s">
        <v>94</v>
      </c>
      <c r="U762" s="90">
        <f t="shared" si="218"/>
        <v>0</v>
      </c>
      <c r="V762" s="89" t="str">
        <f t="shared" si="219"/>
        <v>F10</v>
      </c>
      <c r="W762" s="89">
        <f t="shared" si="212"/>
        <v>0.00966533282520593</v>
      </c>
      <c r="X762" s="89" t="s">
        <v>96</v>
      </c>
      <c r="Y762" s="90" t="s">
        <v>19</v>
      </c>
      <c r="AC762" s="89" t="s">
        <v>94</v>
      </c>
      <c r="AD762" s="90">
        <f t="shared" si="220"/>
        <v>0</v>
      </c>
      <c r="AE762" s="89" t="str">
        <f t="shared" si="221"/>
        <v>F10</v>
      </c>
      <c r="AF762" s="89">
        <f t="shared" si="213"/>
        <v>0.00831605281137172</v>
      </c>
      <c r="AG762" s="89" t="s">
        <v>96</v>
      </c>
      <c r="AH762" s="90" t="s">
        <v>25</v>
      </c>
      <c r="AL762" s="89" t="s">
        <v>94</v>
      </c>
      <c r="AM762" s="90">
        <f t="shared" si="222"/>
        <v>0</v>
      </c>
      <c r="AN762" s="89" t="str">
        <f t="shared" si="223"/>
        <v>F10</v>
      </c>
      <c r="AO762" s="89">
        <f t="shared" si="214"/>
        <v>0.00910858030278524</v>
      </c>
      <c r="AP762" s="89" t="s">
        <v>96</v>
      </c>
      <c r="AQ762" s="90" t="s">
        <v>22</v>
      </c>
      <c r="AU762" s="89" t="s">
        <v>94</v>
      </c>
      <c r="AV762" s="90">
        <f t="shared" si="224"/>
        <v>0</v>
      </c>
      <c r="AW762" s="89" t="str">
        <f t="shared" si="225"/>
        <v>F10</v>
      </c>
      <c r="AX762" s="89">
        <f t="shared" si="215"/>
        <v>0.0088127430632995</v>
      </c>
      <c r="AY762" s="89" t="s">
        <v>96</v>
      </c>
      <c r="AZ762" s="90" t="s">
        <v>21</v>
      </c>
      <c r="BD762" s="89" t="s">
        <v>94</v>
      </c>
      <c r="BE762" s="90">
        <f t="shared" si="226"/>
        <v>0</v>
      </c>
      <c r="BF762" s="89" t="str">
        <f t="shared" si="227"/>
        <v>F10</v>
      </c>
      <c r="BG762" s="89">
        <f t="shared" si="228"/>
        <v>0.00910858030278524</v>
      </c>
      <c r="BH762" s="89" t="s">
        <v>96</v>
      </c>
      <c r="BI762" s="90" t="s">
        <v>23</v>
      </c>
      <c r="BM762" s="89" t="s">
        <v>94</v>
      </c>
      <c r="BN762" s="90">
        <f t="shared" si="229"/>
        <v>0</v>
      </c>
      <c r="BO762" s="89" t="str">
        <f t="shared" si="230"/>
        <v>F10</v>
      </c>
      <c r="BP762" s="89">
        <f t="shared" si="216"/>
        <v>0.0088127430632995</v>
      </c>
      <c r="BQ762" s="89" t="s">
        <v>96</v>
      </c>
      <c r="BR762" s="90" t="s">
        <v>20</v>
      </c>
    </row>
    <row r="763" spans="11:70">
      <c r="K763" s="93" t="s">
        <v>94</v>
      </c>
      <c r="L763" s="90">
        <f t="shared" si="217"/>
        <v>0</v>
      </c>
      <c r="M763" s="90" t="s">
        <v>168</v>
      </c>
      <c r="N763" s="89">
        <f t="shared" si="211"/>
        <v>0.00952017895298573</v>
      </c>
      <c r="O763" s="94" t="s">
        <v>96</v>
      </c>
      <c r="P763" s="90" t="s">
        <v>24</v>
      </c>
      <c r="T763" s="89" t="s">
        <v>94</v>
      </c>
      <c r="U763" s="90">
        <f t="shared" si="218"/>
        <v>0</v>
      </c>
      <c r="V763" s="89" t="str">
        <f t="shared" si="219"/>
        <v>F11</v>
      </c>
      <c r="W763" s="89">
        <f t="shared" si="212"/>
        <v>0.0101571832936489</v>
      </c>
      <c r="X763" s="94" t="s">
        <v>96</v>
      </c>
      <c r="Y763" s="90" t="s">
        <v>19</v>
      </c>
      <c r="AC763" s="89" t="s">
        <v>94</v>
      </c>
      <c r="AD763" s="90">
        <f t="shared" si="220"/>
        <v>0</v>
      </c>
      <c r="AE763" s="89" t="str">
        <f t="shared" si="221"/>
        <v>F11</v>
      </c>
      <c r="AF763" s="89">
        <f t="shared" si="213"/>
        <v>0.00835629520039642</v>
      </c>
      <c r="AG763" s="94" t="s">
        <v>96</v>
      </c>
      <c r="AH763" s="90" t="s">
        <v>25</v>
      </c>
      <c r="AL763" s="89" t="s">
        <v>94</v>
      </c>
      <c r="AM763" s="90">
        <f t="shared" si="222"/>
        <v>0</v>
      </c>
      <c r="AN763" s="89" t="str">
        <f t="shared" si="223"/>
        <v>F11</v>
      </c>
      <c r="AO763" s="89">
        <f t="shared" si="214"/>
        <v>0.00943953550863204</v>
      </c>
      <c r="AP763" s="94" t="s">
        <v>96</v>
      </c>
      <c r="AQ763" s="90" t="s">
        <v>22</v>
      </c>
      <c r="AU763" s="89" t="s">
        <v>94</v>
      </c>
      <c r="AV763" s="90">
        <f t="shared" si="224"/>
        <v>0</v>
      </c>
      <c r="AW763" s="89" t="str">
        <f t="shared" si="225"/>
        <v>F11</v>
      </c>
      <c r="AX763" s="89">
        <f t="shared" si="215"/>
        <v>0.00944091962441784</v>
      </c>
      <c r="AY763" s="94" t="s">
        <v>96</v>
      </c>
      <c r="AZ763" s="90" t="s">
        <v>21</v>
      </c>
      <c r="BD763" s="89" t="s">
        <v>94</v>
      </c>
      <c r="BE763" s="90">
        <f t="shared" si="226"/>
        <v>0</v>
      </c>
      <c r="BF763" s="89" t="str">
        <f t="shared" si="227"/>
        <v>F11</v>
      </c>
      <c r="BG763" s="89">
        <f t="shared" si="228"/>
        <v>0.00943953550863204</v>
      </c>
      <c r="BH763" s="94" t="s">
        <v>96</v>
      </c>
      <c r="BI763" s="90" t="s">
        <v>23</v>
      </c>
      <c r="BM763" s="89" t="s">
        <v>94</v>
      </c>
      <c r="BN763" s="90">
        <f t="shared" si="229"/>
        <v>0</v>
      </c>
      <c r="BO763" s="89" t="str">
        <f t="shared" si="230"/>
        <v>F11</v>
      </c>
      <c r="BP763" s="89">
        <f t="shared" si="216"/>
        <v>0.00944091962441784</v>
      </c>
      <c r="BQ763" s="94" t="s">
        <v>96</v>
      </c>
      <c r="BR763" s="90" t="s">
        <v>20</v>
      </c>
    </row>
    <row r="764" spans="11:70">
      <c r="K764" s="89" t="s">
        <v>94</v>
      </c>
      <c r="L764" s="90">
        <f t="shared" si="217"/>
        <v>0</v>
      </c>
      <c r="M764" s="90" t="s">
        <v>169</v>
      </c>
      <c r="N764" s="89">
        <f t="shared" si="211"/>
        <v>0.0097784080457126</v>
      </c>
      <c r="O764" s="89" t="s">
        <v>96</v>
      </c>
      <c r="P764" s="90" t="s">
        <v>24</v>
      </c>
      <c r="T764" s="89" t="s">
        <v>94</v>
      </c>
      <c r="U764" s="90">
        <f t="shared" si="218"/>
        <v>0</v>
      </c>
      <c r="V764" s="89" t="str">
        <f t="shared" si="219"/>
        <v>F12</v>
      </c>
      <c r="W764" s="89">
        <f t="shared" si="212"/>
        <v>0.0103315541531896</v>
      </c>
      <c r="X764" s="89" t="s">
        <v>96</v>
      </c>
      <c r="Y764" s="90" t="s">
        <v>19</v>
      </c>
      <c r="AC764" s="89" t="s">
        <v>94</v>
      </c>
      <c r="AD764" s="90">
        <f t="shared" si="220"/>
        <v>0</v>
      </c>
      <c r="AE764" s="89" t="str">
        <f t="shared" si="221"/>
        <v>F12</v>
      </c>
      <c r="AF764" s="89">
        <f t="shared" si="213"/>
        <v>0.00862739868559834</v>
      </c>
      <c r="AG764" s="89" t="s">
        <v>96</v>
      </c>
      <c r="AH764" s="90" t="s">
        <v>25</v>
      </c>
      <c r="AL764" s="89" t="s">
        <v>94</v>
      </c>
      <c r="AM764" s="90">
        <f t="shared" si="222"/>
        <v>0</v>
      </c>
      <c r="AN764" s="89" t="str">
        <f t="shared" si="223"/>
        <v>F12</v>
      </c>
      <c r="AO764" s="89">
        <f t="shared" si="214"/>
        <v>0.00972903315749418</v>
      </c>
      <c r="AP764" s="89" t="s">
        <v>96</v>
      </c>
      <c r="AQ764" s="90" t="s">
        <v>22</v>
      </c>
      <c r="AU764" s="89" t="s">
        <v>94</v>
      </c>
      <c r="AV764" s="90">
        <f t="shared" si="224"/>
        <v>0</v>
      </c>
      <c r="AW764" s="89" t="str">
        <f t="shared" si="225"/>
        <v>F12</v>
      </c>
      <c r="AX764" s="89">
        <f t="shared" si="215"/>
        <v>0.00993225696018672</v>
      </c>
      <c r="AY764" s="89" t="s">
        <v>96</v>
      </c>
      <c r="AZ764" s="90" t="s">
        <v>21</v>
      </c>
      <c r="BD764" s="89" t="s">
        <v>94</v>
      </c>
      <c r="BE764" s="90">
        <f t="shared" si="226"/>
        <v>0</v>
      </c>
      <c r="BF764" s="89" t="str">
        <f t="shared" si="227"/>
        <v>F12</v>
      </c>
      <c r="BG764" s="89">
        <f t="shared" si="228"/>
        <v>0.00972903315749418</v>
      </c>
      <c r="BH764" s="89" t="s">
        <v>96</v>
      </c>
      <c r="BI764" s="90" t="s">
        <v>23</v>
      </c>
      <c r="BM764" s="89" t="s">
        <v>94</v>
      </c>
      <c r="BN764" s="90">
        <f t="shared" si="229"/>
        <v>0</v>
      </c>
      <c r="BO764" s="89" t="str">
        <f t="shared" si="230"/>
        <v>F12</v>
      </c>
      <c r="BP764" s="89">
        <f t="shared" si="216"/>
        <v>0.00993225696018672</v>
      </c>
      <c r="BQ764" s="89" t="s">
        <v>96</v>
      </c>
      <c r="BR764" s="90" t="s">
        <v>20</v>
      </c>
    </row>
    <row r="765" spans="11:70">
      <c r="K765" s="89" t="s">
        <v>94</v>
      </c>
      <c r="L765" s="90">
        <f t="shared" si="217"/>
        <v>0</v>
      </c>
      <c r="M765" s="90" t="s">
        <v>170</v>
      </c>
      <c r="N765" s="89">
        <f t="shared" si="211"/>
        <v>0.0101062988549921</v>
      </c>
      <c r="O765" s="89" t="s">
        <v>96</v>
      </c>
      <c r="P765" s="90" t="s">
        <v>24</v>
      </c>
      <c r="T765" s="89" t="s">
        <v>94</v>
      </c>
      <c r="U765" s="90">
        <f t="shared" si="218"/>
        <v>0</v>
      </c>
      <c r="V765" s="89" t="str">
        <f t="shared" si="219"/>
        <v>F13</v>
      </c>
      <c r="W765" s="89">
        <f t="shared" si="212"/>
        <v>0.0102451610598429</v>
      </c>
      <c r="X765" s="89" t="s">
        <v>96</v>
      </c>
      <c r="Y765" s="90" t="s">
        <v>19</v>
      </c>
      <c r="AC765" s="89" t="s">
        <v>94</v>
      </c>
      <c r="AD765" s="90">
        <f t="shared" si="220"/>
        <v>0</v>
      </c>
      <c r="AE765" s="89" t="str">
        <f t="shared" si="221"/>
        <v>F13</v>
      </c>
      <c r="AF765" s="89">
        <f t="shared" si="213"/>
        <v>0.00927199608134477</v>
      </c>
      <c r="AG765" s="89" t="s">
        <v>96</v>
      </c>
      <c r="AH765" s="90" t="s">
        <v>25</v>
      </c>
      <c r="AL765" s="89" t="s">
        <v>94</v>
      </c>
      <c r="AM765" s="90">
        <f t="shared" si="222"/>
        <v>0</v>
      </c>
      <c r="AN765" s="89" t="str">
        <f t="shared" si="223"/>
        <v>F13</v>
      </c>
      <c r="AO765" s="89">
        <f t="shared" si="214"/>
        <v>0.0100056046200632</v>
      </c>
      <c r="AP765" s="89" t="s">
        <v>96</v>
      </c>
      <c r="AQ765" s="90" t="s">
        <v>22</v>
      </c>
      <c r="AU765" s="89" t="s">
        <v>94</v>
      </c>
      <c r="AV765" s="90">
        <f t="shared" si="224"/>
        <v>0</v>
      </c>
      <c r="AW765" s="89" t="str">
        <f t="shared" si="225"/>
        <v>F13</v>
      </c>
      <c r="AX765" s="89">
        <f t="shared" si="215"/>
        <v>0.0103304424444612</v>
      </c>
      <c r="AY765" s="89" t="s">
        <v>96</v>
      </c>
      <c r="AZ765" s="90" t="s">
        <v>21</v>
      </c>
      <c r="BD765" s="89" t="s">
        <v>94</v>
      </c>
      <c r="BE765" s="90">
        <f t="shared" si="226"/>
        <v>0</v>
      </c>
      <c r="BF765" s="89" t="str">
        <f t="shared" si="227"/>
        <v>F13</v>
      </c>
      <c r="BG765" s="89">
        <f t="shared" si="228"/>
        <v>0.0100056046200632</v>
      </c>
      <c r="BH765" s="89" t="s">
        <v>96</v>
      </c>
      <c r="BI765" s="90" t="s">
        <v>23</v>
      </c>
      <c r="BM765" s="89" t="s">
        <v>94</v>
      </c>
      <c r="BN765" s="90">
        <f t="shared" si="229"/>
        <v>0</v>
      </c>
      <c r="BO765" s="89" t="str">
        <f t="shared" si="230"/>
        <v>F13</v>
      </c>
      <c r="BP765" s="89">
        <f t="shared" si="216"/>
        <v>0.0103304424444612</v>
      </c>
      <c r="BQ765" s="89" t="s">
        <v>96</v>
      </c>
      <c r="BR765" s="90" t="s">
        <v>20</v>
      </c>
    </row>
    <row r="766" spans="11:70">
      <c r="K766" s="89" t="s">
        <v>94</v>
      </c>
      <c r="L766" s="90">
        <f t="shared" si="217"/>
        <v>0</v>
      </c>
      <c r="M766" s="90" t="s">
        <v>171</v>
      </c>
      <c r="N766" s="89">
        <f t="shared" si="211"/>
        <v>0.0103605372909633</v>
      </c>
      <c r="O766" s="89" t="s">
        <v>96</v>
      </c>
      <c r="P766" s="90" t="s">
        <v>24</v>
      </c>
      <c r="T766" s="89" t="s">
        <v>94</v>
      </c>
      <c r="U766" s="90">
        <f t="shared" si="218"/>
        <v>0</v>
      </c>
      <c r="V766" s="89" t="str">
        <f t="shared" si="219"/>
        <v>F14</v>
      </c>
      <c r="W766" s="89">
        <f t="shared" si="212"/>
        <v>0.0101042353300386</v>
      </c>
      <c r="X766" s="89" t="s">
        <v>96</v>
      </c>
      <c r="Y766" s="90" t="s">
        <v>19</v>
      </c>
      <c r="AC766" s="89" t="s">
        <v>94</v>
      </c>
      <c r="AD766" s="90">
        <f t="shared" si="220"/>
        <v>0</v>
      </c>
      <c r="AE766" s="89" t="str">
        <f t="shared" si="221"/>
        <v>F14</v>
      </c>
      <c r="AF766" s="89">
        <f t="shared" si="213"/>
        <v>0.0101245921585661</v>
      </c>
      <c r="AG766" s="89" t="s">
        <v>96</v>
      </c>
      <c r="AH766" s="90" t="s">
        <v>25</v>
      </c>
      <c r="AL766" s="89" t="s">
        <v>94</v>
      </c>
      <c r="AM766" s="90">
        <f t="shared" si="222"/>
        <v>0</v>
      </c>
      <c r="AN766" s="89" t="str">
        <f t="shared" si="223"/>
        <v>F14</v>
      </c>
      <c r="AO766" s="89">
        <f t="shared" si="214"/>
        <v>0.0102399485785492</v>
      </c>
      <c r="AP766" s="89" t="s">
        <v>96</v>
      </c>
      <c r="AQ766" s="90" t="s">
        <v>22</v>
      </c>
      <c r="AU766" s="89" t="s">
        <v>94</v>
      </c>
      <c r="AV766" s="90">
        <f t="shared" si="224"/>
        <v>0</v>
      </c>
      <c r="AW766" s="89" t="str">
        <f t="shared" si="225"/>
        <v>F14</v>
      </c>
      <c r="AX766" s="89">
        <f t="shared" si="215"/>
        <v>0.0105385112297558</v>
      </c>
      <c r="AY766" s="89" t="s">
        <v>96</v>
      </c>
      <c r="AZ766" s="90" t="s">
        <v>21</v>
      </c>
      <c r="BD766" s="89" t="s">
        <v>94</v>
      </c>
      <c r="BE766" s="90">
        <f t="shared" si="226"/>
        <v>0</v>
      </c>
      <c r="BF766" s="89" t="str">
        <f t="shared" si="227"/>
        <v>F14</v>
      </c>
      <c r="BG766" s="89">
        <f t="shared" si="228"/>
        <v>0.0102399485785492</v>
      </c>
      <c r="BH766" s="89" t="s">
        <v>96</v>
      </c>
      <c r="BI766" s="90" t="s">
        <v>23</v>
      </c>
      <c r="BM766" s="89" t="s">
        <v>94</v>
      </c>
      <c r="BN766" s="90">
        <f t="shared" si="229"/>
        <v>0</v>
      </c>
      <c r="BO766" s="89" t="str">
        <f t="shared" si="230"/>
        <v>F14</v>
      </c>
      <c r="BP766" s="89">
        <f t="shared" si="216"/>
        <v>0.0105385112297558</v>
      </c>
      <c r="BQ766" s="89" t="s">
        <v>96</v>
      </c>
      <c r="BR766" s="90" t="s">
        <v>20</v>
      </c>
    </row>
    <row r="767" spans="11:70">
      <c r="K767" s="92" t="s">
        <v>94</v>
      </c>
      <c r="L767" s="90">
        <f t="shared" si="217"/>
        <v>0</v>
      </c>
      <c r="M767" s="90" t="s">
        <v>172</v>
      </c>
      <c r="N767" s="89">
        <f t="shared" si="211"/>
        <v>0.0104784533287574</v>
      </c>
      <c r="O767" s="89" t="s">
        <v>96</v>
      </c>
      <c r="P767" s="90" t="s">
        <v>24</v>
      </c>
      <c r="T767" s="89" t="s">
        <v>94</v>
      </c>
      <c r="U767" s="90">
        <f t="shared" si="218"/>
        <v>0</v>
      </c>
      <c r="V767" s="89" t="str">
        <f t="shared" si="219"/>
        <v>F15</v>
      </c>
      <c r="W767" s="89">
        <f t="shared" si="212"/>
        <v>0.0100301767459323</v>
      </c>
      <c r="X767" s="89" t="s">
        <v>96</v>
      </c>
      <c r="Y767" s="90" t="s">
        <v>19</v>
      </c>
      <c r="AC767" s="89" t="s">
        <v>94</v>
      </c>
      <c r="AD767" s="90">
        <f t="shared" si="220"/>
        <v>0</v>
      </c>
      <c r="AE767" s="89" t="str">
        <f t="shared" si="221"/>
        <v>F15</v>
      </c>
      <c r="AF767" s="89">
        <f t="shared" si="213"/>
        <v>0.0106284312664555</v>
      </c>
      <c r="AG767" s="89" t="s">
        <v>96</v>
      </c>
      <c r="AH767" s="90" t="s">
        <v>25</v>
      </c>
      <c r="AL767" s="89" t="s">
        <v>94</v>
      </c>
      <c r="AM767" s="90">
        <f t="shared" si="222"/>
        <v>0</v>
      </c>
      <c r="AN767" s="89" t="str">
        <f t="shared" si="223"/>
        <v>F15</v>
      </c>
      <c r="AO767" s="89">
        <f t="shared" si="214"/>
        <v>0.0103813058891921</v>
      </c>
      <c r="AP767" s="89" t="s">
        <v>96</v>
      </c>
      <c r="AQ767" s="90" t="s">
        <v>22</v>
      </c>
      <c r="AU767" s="89" t="s">
        <v>94</v>
      </c>
      <c r="AV767" s="90">
        <f t="shared" si="224"/>
        <v>0</v>
      </c>
      <c r="AW767" s="89" t="str">
        <f t="shared" si="225"/>
        <v>F15</v>
      </c>
      <c r="AX767" s="89">
        <f t="shared" si="215"/>
        <v>0.0106343067495129</v>
      </c>
      <c r="AY767" s="89" t="s">
        <v>96</v>
      </c>
      <c r="AZ767" s="90" t="s">
        <v>21</v>
      </c>
      <c r="BD767" s="89" t="s">
        <v>94</v>
      </c>
      <c r="BE767" s="90">
        <f t="shared" si="226"/>
        <v>0</v>
      </c>
      <c r="BF767" s="89" t="str">
        <f t="shared" si="227"/>
        <v>F15</v>
      </c>
      <c r="BG767" s="89">
        <f t="shared" si="228"/>
        <v>0.0103813058891921</v>
      </c>
      <c r="BH767" s="89" t="s">
        <v>96</v>
      </c>
      <c r="BI767" s="90" t="s">
        <v>23</v>
      </c>
      <c r="BM767" s="89" t="s">
        <v>94</v>
      </c>
      <c r="BN767" s="90">
        <f t="shared" si="229"/>
        <v>0</v>
      </c>
      <c r="BO767" s="89" t="str">
        <f t="shared" si="230"/>
        <v>F15</v>
      </c>
      <c r="BP767" s="89">
        <f t="shared" si="216"/>
        <v>0.0106343067495129</v>
      </c>
      <c r="BQ767" s="89" t="s">
        <v>96</v>
      </c>
      <c r="BR767" s="90" t="s">
        <v>20</v>
      </c>
    </row>
    <row r="768" spans="11:70">
      <c r="K768" s="89" t="s">
        <v>94</v>
      </c>
      <c r="L768" s="90">
        <f t="shared" si="217"/>
        <v>0</v>
      </c>
      <c r="M768" s="90" t="s">
        <v>173</v>
      </c>
      <c r="N768" s="89">
        <f t="shared" ref="N768:N831" si="231">N672</f>
        <v>0.0105543133150902</v>
      </c>
      <c r="O768" s="89" t="s">
        <v>96</v>
      </c>
      <c r="P768" s="90" t="s">
        <v>24</v>
      </c>
      <c r="T768" s="89" t="s">
        <v>94</v>
      </c>
      <c r="U768" s="90">
        <f t="shared" si="218"/>
        <v>0</v>
      </c>
      <c r="V768" s="89" t="str">
        <f t="shared" si="219"/>
        <v>F16</v>
      </c>
      <c r="W768" s="89">
        <f t="shared" ref="W768:W831" si="232">W672</f>
        <v>0.0099792732136525</v>
      </c>
      <c r="X768" s="89" t="s">
        <v>96</v>
      </c>
      <c r="Y768" s="90" t="s">
        <v>19</v>
      </c>
      <c r="AC768" s="89" t="s">
        <v>94</v>
      </c>
      <c r="AD768" s="90">
        <f t="shared" si="220"/>
        <v>0</v>
      </c>
      <c r="AE768" s="89" t="str">
        <f t="shared" si="221"/>
        <v>F16</v>
      </c>
      <c r="AF768" s="89">
        <f t="shared" ref="AF768:AF831" si="233">AF672</f>
        <v>0.0108743339662005</v>
      </c>
      <c r="AG768" s="89" t="s">
        <v>96</v>
      </c>
      <c r="AH768" s="90" t="s">
        <v>25</v>
      </c>
      <c r="AL768" s="89" t="s">
        <v>94</v>
      </c>
      <c r="AM768" s="90">
        <f t="shared" si="222"/>
        <v>0</v>
      </c>
      <c r="AN768" s="89" t="str">
        <f t="shared" si="223"/>
        <v>F16</v>
      </c>
      <c r="AO768" s="89">
        <f t="shared" ref="AO768:AO831" si="234">AO672</f>
        <v>0.0104341093929223</v>
      </c>
      <c r="AP768" s="89" t="s">
        <v>96</v>
      </c>
      <c r="AQ768" s="90" t="s">
        <v>22</v>
      </c>
      <c r="AU768" s="89" t="s">
        <v>94</v>
      </c>
      <c r="AV768" s="90">
        <f t="shared" si="224"/>
        <v>0</v>
      </c>
      <c r="AW768" s="89" t="str">
        <f t="shared" si="225"/>
        <v>F16</v>
      </c>
      <c r="AX768" s="89">
        <f t="shared" ref="AX768:AX831" si="235">AX672</f>
        <v>0.0106626803306411</v>
      </c>
      <c r="AY768" s="89" t="s">
        <v>96</v>
      </c>
      <c r="AZ768" s="90" t="s">
        <v>21</v>
      </c>
      <c r="BD768" s="89" t="s">
        <v>94</v>
      </c>
      <c r="BE768" s="90">
        <f t="shared" si="226"/>
        <v>0</v>
      </c>
      <c r="BF768" s="89" t="str">
        <f t="shared" si="227"/>
        <v>F16</v>
      </c>
      <c r="BG768" s="89">
        <f t="shared" si="228"/>
        <v>0.0104341093929223</v>
      </c>
      <c r="BH768" s="89" t="s">
        <v>96</v>
      </c>
      <c r="BI768" s="90" t="s">
        <v>23</v>
      </c>
      <c r="BM768" s="89" t="s">
        <v>94</v>
      </c>
      <c r="BN768" s="90">
        <f t="shared" si="229"/>
        <v>0</v>
      </c>
      <c r="BO768" s="89" t="str">
        <f t="shared" si="230"/>
        <v>F16</v>
      </c>
      <c r="BP768" s="89">
        <f t="shared" ref="BP768:BP831" si="236">AX768</f>
        <v>0.0106626803306411</v>
      </c>
      <c r="BQ768" s="89" t="s">
        <v>96</v>
      </c>
      <c r="BR768" s="90" t="s">
        <v>20</v>
      </c>
    </row>
    <row r="769" spans="11:70">
      <c r="K769" s="89" t="s">
        <v>94</v>
      </c>
      <c r="L769" s="90">
        <f t="shared" ref="L769:L799" si="237">L768</f>
        <v>0</v>
      </c>
      <c r="M769" s="90" t="s">
        <v>174</v>
      </c>
      <c r="N769" s="89">
        <f t="shared" si="231"/>
        <v>0.0106052685667944</v>
      </c>
      <c r="O769" s="89" t="s">
        <v>96</v>
      </c>
      <c r="P769" s="90" t="s">
        <v>24</v>
      </c>
      <c r="T769" s="89" t="s">
        <v>94</v>
      </c>
      <c r="U769" s="90">
        <f t="shared" si="218"/>
        <v>0</v>
      </c>
      <c r="V769" s="89" t="str">
        <f t="shared" si="219"/>
        <v>F17</v>
      </c>
      <c r="W769" s="89">
        <f t="shared" si="232"/>
        <v>0.00992119731390353</v>
      </c>
      <c r="X769" s="89" t="s">
        <v>96</v>
      </c>
      <c r="Y769" s="90" t="s">
        <v>19</v>
      </c>
      <c r="AC769" s="89" t="s">
        <v>94</v>
      </c>
      <c r="AD769" s="90">
        <f t="shared" si="220"/>
        <v>0</v>
      </c>
      <c r="AE769" s="89" t="str">
        <f t="shared" si="221"/>
        <v>F17</v>
      </c>
      <c r="AF769" s="89">
        <f t="shared" si="233"/>
        <v>0.0109605224681226</v>
      </c>
      <c r="AG769" s="89" t="s">
        <v>96</v>
      </c>
      <c r="AH769" s="90" t="s">
        <v>25</v>
      </c>
      <c r="AL769" s="89" t="s">
        <v>94</v>
      </c>
      <c r="AM769" s="90">
        <f t="shared" si="222"/>
        <v>0</v>
      </c>
      <c r="AN769" s="89" t="str">
        <f t="shared" si="223"/>
        <v>F17</v>
      </c>
      <c r="AO769" s="89">
        <f t="shared" si="234"/>
        <v>0.0104276535104594</v>
      </c>
      <c r="AP769" s="89" t="s">
        <v>96</v>
      </c>
      <c r="AQ769" s="90" t="s">
        <v>22</v>
      </c>
      <c r="AU769" s="89" t="s">
        <v>94</v>
      </c>
      <c r="AV769" s="90">
        <f t="shared" si="224"/>
        <v>0</v>
      </c>
      <c r="AW769" s="89" t="str">
        <f t="shared" si="225"/>
        <v>F17</v>
      </c>
      <c r="AX769" s="89">
        <f t="shared" si="235"/>
        <v>0.0106801137608188</v>
      </c>
      <c r="AY769" s="89" t="s">
        <v>96</v>
      </c>
      <c r="AZ769" s="90" t="s">
        <v>21</v>
      </c>
      <c r="BD769" s="89" t="s">
        <v>94</v>
      </c>
      <c r="BE769" s="90">
        <f t="shared" si="226"/>
        <v>0</v>
      </c>
      <c r="BF769" s="89" t="str">
        <f t="shared" si="227"/>
        <v>F17</v>
      </c>
      <c r="BG769" s="89">
        <f t="shared" si="228"/>
        <v>0.0104276535104594</v>
      </c>
      <c r="BH769" s="89" t="s">
        <v>96</v>
      </c>
      <c r="BI769" s="90" t="s">
        <v>23</v>
      </c>
      <c r="BM769" s="89" t="s">
        <v>94</v>
      </c>
      <c r="BN769" s="90">
        <f t="shared" si="229"/>
        <v>0</v>
      </c>
      <c r="BO769" s="89" t="str">
        <f t="shared" si="230"/>
        <v>F17</v>
      </c>
      <c r="BP769" s="89">
        <f t="shared" si="236"/>
        <v>0.0106801137608188</v>
      </c>
      <c r="BQ769" s="89" t="s">
        <v>96</v>
      </c>
      <c r="BR769" s="90" t="s">
        <v>20</v>
      </c>
    </row>
    <row r="770" spans="11:70">
      <c r="K770" s="89" t="s">
        <v>94</v>
      </c>
      <c r="L770" s="90">
        <f t="shared" si="237"/>
        <v>0</v>
      </c>
      <c r="M770" s="90" t="s">
        <v>175</v>
      </c>
      <c r="N770" s="89">
        <f t="shared" si="231"/>
        <v>0.0106165675744802</v>
      </c>
      <c r="O770" s="89" t="s">
        <v>96</v>
      </c>
      <c r="P770" s="90" t="s">
        <v>24</v>
      </c>
      <c r="T770" s="89" t="s">
        <v>94</v>
      </c>
      <c r="U770" s="90">
        <f t="shared" si="218"/>
        <v>0</v>
      </c>
      <c r="V770" s="89" t="str">
        <f t="shared" si="219"/>
        <v>F18</v>
      </c>
      <c r="W770" s="89">
        <f t="shared" si="232"/>
        <v>0.00993464191061692</v>
      </c>
      <c r="X770" s="89" t="s">
        <v>96</v>
      </c>
      <c r="Y770" s="90" t="s">
        <v>19</v>
      </c>
      <c r="AC770" s="89" t="s">
        <v>94</v>
      </c>
      <c r="AD770" s="90">
        <f t="shared" si="220"/>
        <v>0</v>
      </c>
      <c r="AE770" s="89" t="str">
        <f t="shared" si="221"/>
        <v>F18</v>
      </c>
      <c r="AF770" s="89">
        <f t="shared" si="233"/>
        <v>0.0109452730566594</v>
      </c>
      <c r="AG770" s="89" t="s">
        <v>96</v>
      </c>
      <c r="AH770" s="90" t="s">
        <v>25</v>
      </c>
      <c r="AL770" s="89" t="s">
        <v>94</v>
      </c>
      <c r="AM770" s="90">
        <f t="shared" si="222"/>
        <v>0</v>
      </c>
      <c r="AN770" s="89" t="str">
        <f t="shared" si="223"/>
        <v>F18</v>
      </c>
      <c r="AO770" s="89">
        <f t="shared" si="234"/>
        <v>0.0103871414309168</v>
      </c>
      <c r="AP770" s="89" t="s">
        <v>96</v>
      </c>
      <c r="AQ770" s="90" t="s">
        <v>22</v>
      </c>
      <c r="AU770" s="89" t="s">
        <v>94</v>
      </c>
      <c r="AV770" s="90">
        <f t="shared" si="224"/>
        <v>0</v>
      </c>
      <c r="AW770" s="89" t="str">
        <f t="shared" si="225"/>
        <v>F18</v>
      </c>
      <c r="AX770" s="89">
        <f t="shared" si="235"/>
        <v>0.01064638062097</v>
      </c>
      <c r="AY770" s="89" t="s">
        <v>96</v>
      </c>
      <c r="AZ770" s="90" t="s">
        <v>21</v>
      </c>
      <c r="BD770" s="89" t="s">
        <v>94</v>
      </c>
      <c r="BE770" s="90">
        <f t="shared" si="226"/>
        <v>0</v>
      </c>
      <c r="BF770" s="89" t="str">
        <f t="shared" si="227"/>
        <v>F18</v>
      </c>
      <c r="BG770" s="89">
        <f t="shared" si="228"/>
        <v>0.0103871414309168</v>
      </c>
      <c r="BH770" s="89" t="s">
        <v>96</v>
      </c>
      <c r="BI770" s="90" t="s">
        <v>23</v>
      </c>
      <c r="BM770" s="89" t="s">
        <v>94</v>
      </c>
      <c r="BN770" s="90">
        <f t="shared" si="229"/>
        <v>0</v>
      </c>
      <c r="BO770" s="89" t="str">
        <f t="shared" si="230"/>
        <v>F18</v>
      </c>
      <c r="BP770" s="89">
        <f t="shared" si="236"/>
        <v>0.01064638062097</v>
      </c>
      <c r="BQ770" s="89" t="s">
        <v>96</v>
      </c>
      <c r="BR770" s="90" t="s">
        <v>20</v>
      </c>
    </row>
    <row r="771" spans="11:70">
      <c r="K771" s="92" t="s">
        <v>94</v>
      </c>
      <c r="L771" s="90">
        <f t="shared" si="237"/>
        <v>0</v>
      </c>
      <c r="M771" s="90" t="s">
        <v>176</v>
      </c>
      <c r="N771" s="89">
        <f t="shared" si="231"/>
        <v>0.010608110966277</v>
      </c>
      <c r="O771" s="89" t="s">
        <v>96</v>
      </c>
      <c r="P771" s="90" t="s">
        <v>24</v>
      </c>
      <c r="T771" s="89" t="s">
        <v>94</v>
      </c>
      <c r="U771" s="90">
        <f t="shared" si="218"/>
        <v>0</v>
      </c>
      <c r="V771" s="89" t="str">
        <f t="shared" si="219"/>
        <v>F19</v>
      </c>
      <c r="W771" s="89">
        <f t="shared" si="232"/>
        <v>0.0101732144504731</v>
      </c>
      <c r="X771" s="89" t="s">
        <v>96</v>
      </c>
      <c r="Y771" s="90" t="s">
        <v>19</v>
      </c>
      <c r="AC771" s="89" t="s">
        <v>94</v>
      </c>
      <c r="AD771" s="90">
        <f t="shared" si="220"/>
        <v>0</v>
      </c>
      <c r="AE771" s="89" t="str">
        <f t="shared" si="221"/>
        <v>F19</v>
      </c>
      <c r="AF771" s="89">
        <f t="shared" si="233"/>
        <v>0.0109063902844793</v>
      </c>
      <c r="AG771" s="89" t="s">
        <v>96</v>
      </c>
      <c r="AH771" s="90" t="s">
        <v>25</v>
      </c>
      <c r="AL771" s="89" t="s">
        <v>94</v>
      </c>
      <c r="AM771" s="90">
        <f t="shared" si="222"/>
        <v>0</v>
      </c>
      <c r="AN771" s="89" t="str">
        <f t="shared" si="223"/>
        <v>F19</v>
      </c>
      <c r="AO771" s="89">
        <f t="shared" si="234"/>
        <v>0.0104000813333372</v>
      </c>
      <c r="AP771" s="89" t="s">
        <v>96</v>
      </c>
      <c r="AQ771" s="90" t="s">
        <v>22</v>
      </c>
      <c r="AU771" s="89" t="s">
        <v>94</v>
      </c>
      <c r="AV771" s="90">
        <f t="shared" si="224"/>
        <v>0</v>
      </c>
      <c r="AW771" s="89" t="str">
        <f t="shared" si="225"/>
        <v>F19</v>
      </c>
      <c r="AX771" s="89">
        <f t="shared" si="235"/>
        <v>0.010656165888631</v>
      </c>
      <c r="AY771" s="89" t="s">
        <v>96</v>
      </c>
      <c r="AZ771" s="90" t="s">
        <v>21</v>
      </c>
      <c r="BD771" s="89" t="s">
        <v>94</v>
      </c>
      <c r="BE771" s="90">
        <f t="shared" si="226"/>
        <v>0</v>
      </c>
      <c r="BF771" s="89" t="str">
        <f t="shared" si="227"/>
        <v>F19</v>
      </c>
      <c r="BG771" s="89">
        <f t="shared" si="228"/>
        <v>0.0104000813333372</v>
      </c>
      <c r="BH771" s="89" t="s">
        <v>96</v>
      </c>
      <c r="BI771" s="90" t="s">
        <v>23</v>
      </c>
      <c r="BM771" s="89" t="s">
        <v>94</v>
      </c>
      <c r="BN771" s="90">
        <f t="shared" si="229"/>
        <v>0</v>
      </c>
      <c r="BO771" s="89" t="str">
        <f t="shared" si="230"/>
        <v>F19</v>
      </c>
      <c r="BP771" s="89">
        <f t="shared" si="236"/>
        <v>0.010656165888631</v>
      </c>
      <c r="BQ771" s="89" t="s">
        <v>96</v>
      </c>
      <c r="BR771" s="90" t="s">
        <v>20</v>
      </c>
    </row>
    <row r="772" spans="11:70">
      <c r="K772" s="89" t="s">
        <v>94</v>
      </c>
      <c r="L772" s="90">
        <f t="shared" si="237"/>
        <v>0</v>
      </c>
      <c r="M772" s="90" t="s">
        <v>177</v>
      </c>
      <c r="N772" s="89">
        <f t="shared" si="231"/>
        <v>0.0105938077740437</v>
      </c>
      <c r="O772" s="89" t="s">
        <v>96</v>
      </c>
      <c r="P772" s="90" t="s">
        <v>24</v>
      </c>
      <c r="T772" s="89" t="s">
        <v>94</v>
      </c>
      <c r="U772" s="90">
        <f t="shared" si="218"/>
        <v>0</v>
      </c>
      <c r="V772" s="89" t="str">
        <f t="shared" si="219"/>
        <v>F20</v>
      </c>
      <c r="W772" s="89">
        <f t="shared" si="232"/>
        <v>0.0104395391021615</v>
      </c>
      <c r="X772" s="89" t="s">
        <v>96</v>
      </c>
      <c r="Y772" s="90" t="s">
        <v>19</v>
      </c>
      <c r="AC772" s="89" t="s">
        <v>94</v>
      </c>
      <c r="AD772" s="90">
        <f t="shared" si="220"/>
        <v>0</v>
      </c>
      <c r="AE772" s="89" t="str">
        <f t="shared" si="221"/>
        <v>F20</v>
      </c>
      <c r="AF772" s="89">
        <f t="shared" si="233"/>
        <v>0.0108242416247828</v>
      </c>
      <c r="AG772" s="89" t="s">
        <v>96</v>
      </c>
      <c r="AH772" s="90" t="s">
        <v>25</v>
      </c>
      <c r="AL772" s="89" t="s">
        <v>94</v>
      </c>
      <c r="AM772" s="90">
        <f t="shared" si="222"/>
        <v>0</v>
      </c>
      <c r="AN772" s="89" t="str">
        <f t="shared" si="223"/>
        <v>F20</v>
      </c>
      <c r="AO772" s="89">
        <f t="shared" si="234"/>
        <v>0.0104666322888045</v>
      </c>
      <c r="AP772" s="89" t="s">
        <v>96</v>
      </c>
      <c r="AQ772" s="90" t="s">
        <v>22</v>
      </c>
      <c r="AU772" s="89" t="s">
        <v>94</v>
      </c>
      <c r="AV772" s="90">
        <f t="shared" si="224"/>
        <v>0</v>
      </c>
      <c r="AW772" s="89" t="str">
        <f t="shared" si="225"/>
        <v>F20</v>
      </c>
      <c r="AX772" s="89">
        <f t="shared" si="235"/>
        <v>0.0107829867197916</v>
      </c>
      <c r="AY772" s="89" t="s">
        <v>96</v>
      </c>
      <c r="AZ772" s="90" t="s">
        <v>21</v>
      </c>
      <c r="BD772" s="89" t="s">
        <v>94</v>
      </c>
      <c r="BE772" s="90">
        <f t="shared" si="226"/>
        <v>0</v>
      </c>
      <c r="BF772" s="89" t="str">
        <f t="shared" si="227"/>
        <v>F20</v>
      </c>
      <c r="BG772" s="89">
        <f t="shared" si="228"/>
        <v>0.0104666322888045</v>
      </c>
      <c r="BH772" s="89" t="s">
        <v>96</v>
      </c>
      <c r="BI772" s="90" t="s">
        <v>23</v>
      </c>
      <c r="BM772" s="89" t="s">
        <v>94</v>
      </c>
      <c r="BN772" s="90">
        <f t="shared" si="229"/>
        <v>0</v>
      </c>
      <c r="BO772" s="89" t="str">
        <f t="shared" si="230"/>
        <v>F20</v>
      </c>
      <c r="BP772" s="89">
        <f t="shared" si="236"/>
        <v>0.0107829867197916</v>
      </c>
      <c r="BQ772" s="89" t="s">
        <v>96</v>
      </c>
      <c r="BR772" s="90" t="s">
        <v>20</v>
      </c>
    </row>
    <row r="773" spans="11:70">
      <c r="K773" s="89" t="s">
        <v>94</v>
      </c>
      <c r="L773" s="90">
        <f t="shared" si="237"/>
        <v>0</v>
      </c>
      <c r="M773" s="90" t="s">
        <v>178</v>
      </c>
      <c r="N773" s="89">
        <f t="shared" si="231"/>
        <v>0.0106029519197713</v>
      </c>
      <c r="O773" s="89" t="s">
        <v>96</v>
      </c>
      <c r="P773" s="90" t="s">
        <v>24</v>
      </c>
      <c r="T773" s="89" t="s">
        <v>94</v>
      </c>
      <c r="U773" s="90">
        <f t="shared" si="218"/>
        <v>0</v>
      </c>
      <c r="V773" s="89" t="str">
        <f t="shared" si="219"/>
        <v>F21</v>
      </c>
      <c r="W773" s="89">
        <f t="shared" si="232"/>
        <v>0.0105294976266661</v>
      </c>
      <c r="X773" s="89" t="s">
        <v>96</v>
      </c>
      <c r="Y773" s="90" t="s">
        <v>19</v>
      </c>
      <c r="AC773" s="89" t="s">
        <v>94</v>
      </c>
      <c r="AD773" s="90">
        <f t="shared" si="220"/>
        <v>0</v>
      </c>
      <c r="AE773" s="89" t="str">
        <f t="shared" si="221"/>
        <v>F21</v>
      </c>
      <c r="AF773" s="89">
        <f t="shared" si="233"/>
        <v>0.0107461881281853</v>
      </c>
      <c r="AG773" s="89" t="s">
        <v>96</v>
      </c>
      <c r="AH773" s="90" t="s">
        <v>25</v>
      </c>
      <c r="AL773" s="89" t="s">
        <v>94</v>
      </c>
      <c r="AM773" s="90">
        <f t="shared" si="222"/>
        <v>0</v>
      </c>
      <c r="AN773" s="89" t="str">
        <f t="shared" si="223"/>
        <v>F21</v>
      </c>
      <c r="AO773" s="89">
        <f t="shared" si="234"/>
        <v>0.0105332942772517</v>
      </c>
      <c r="AP773" s="89" t="s">
        <v>96</v>
      </c>
      <c r="AQ773" s="90" t="s">
        <v>22</v>
      </c>
      <c r="AU773" s="89" t="s">
        <v>94</v>
      </c>
      <c r="AV773" s="90">
        <f t="shared" si="224"/>
        <v>0</v>
      </c>
      <c r="AW773" s="89" t="str">
        <f t="shared" si="225"/>
        <v>F21</v>
      </c>
      <c r="AX773" s="89">
        <f t="shared" si="235"/>
        <v>0.010946161852612</v>
      </c>
      <c r="AY773" s="89" t="s">
        <v>96</v>
      </c>
      <c r="AZ773" s="90" t="s">
        <v>21</v>
      </c>
      <c r="BD773" s="89" t="s">
        <v>94</v>
      </c>
      <c r="BE773" s="90">
        <f t="shared" si="226"/>
        <v>0</v>
      </c>
      <c r="BF773" s="89" t="str">
        <f t="shared" si="227"/>
        <v>F21</v>
      </c>
      <c r="BG773" s="89">
        <f t="shared" si="228"/>
        <v>0.0105332942772517</v>
      </c>
      <c r="BH773" s="89" t="s">
        <v>96</v>
      </c>
      <c r="BI773" s="90" t="s">
        <v>23</v>
      </c>
      <c r="BM773" s="89" t="s">
        <v>94</v>
      </c>
      <c r="BN773" s="90">
        <f t="shared" si="229"/>
        <v>0</v>
      </c>
      <c r="BO773" s="89" t="str">
        <f t="shared" si="230"/>
        <v>F21</v>
      </c>
      <c r="BP773" s="89">
        <f t="shared" si="236"/>
        <v>0.010946161852612</v>
      </c>
      <c r="BQ773" s="89" t="s">
        <v>96</v>
      </c>
      <c r="BR773" s="90" t="s">
        <v>20</v>
      </c>
    </row>
    <row r="774" spans="11:70">
      <c r="K774" s="89" t="s">
        <v>94</v>
      </c>
      <c r="L774" s="90">
        <f t="shared" si="237"/>
        <v>0</v>
      </c>
      <c r="M774" s="90" t="s">
        <v>179</v>
      </c>
      <c r="N774" s="89">
        <f t="shared" si="231"/>
        <v>0.0106499947189476</v>
      </c>
      <c r="O774" s="89" t="s">
        <v>96</v>
      </c>
      <c r="P774" s="90" t="s">
        <v>24</v>
      </c>
      <c r="T774" s="89" t="s">
        <v>94</v>
      </c>
      <c r="U774" s="90">
        <f t="shared" si="218"/>
        <v>0</v>
      </c>
      <c r="V774" s="89" t="str">
        <f t="shared" si="219"/>
        <v>F22</v>
      </c>
      <c r="W774" s="89">
        <f t="shared" si="232"/>
        <v>0.0104509545147346</v>
      </c>
      <c r="X774" s="89" t="s">
        <v>96</v>
      </c>
      <c r="Y774" s="90" t="s">
        <v>19</v>
      </c>
      <c r="AC774" s="89" t="s">
        <v>94</v>
      </c>
      <c r="AD774" s="90">
        <f t="shared" si="220"/>
        <v>0</v>
      </c>
      <c r="AE774" s="89" t="str">
        <f t="shared" si="221"/>
        <v>F22</v>
      </c>
      <c r="AF774" s="89">
        <f t="shared" si="233"/>
        <v>0.010743373856073</v>
      </c>
      <c r="AG774" s="89" t="s">
        <v>96</v>
      </c>
      <c r="AH774" s="90" t="s">
        <v>25</v>
      </c>
      <c r="AL774" s="89" t="s">
        <v>94</v>
      </c>
      <c r="AM774" s="90">
        <f t="shared" si="222"/>
        <v>0</v>
      </c>
      <c r="AN774" s="89" t="str">
        <f t="shared" si="223"/>
        <v>F22</v>
      </c>
      <c r="AO774" s="89">
        <f t="shared" si="234"/>
        <v>0.0105724394852788</v>
      </c>
      <c r="AP774" s="89" t="s">
        <v>96</v>
      </c>
      <c r="AQ774" s="90" t="s">
        <v>22</v>
      </c>
      <c r="AU774" s="89" t="s">
        <v>94</v>
      </c>
      <c r="AV774" s="90">
        <f t="shared" si="224"/>
        <v>0</v>
      </c>
      <c r="AW774" s="89" t="str">
        <f t="shared" si="225"/>
        <v>F22</v>
      </c>
      <c r="AX774" s="89">
        <f t="shared" si="235"/>
        <v>0.0111347269501046</v>
      </c>
      <c r="AY774" s="89" t="s">
        <v>96</v>
      </c>
      <c r="AZ774" s="90" t="s">
        <v>21</v>
      </c>
      <c r="BD774" s="89" t="s">
        <v>94</v>
      </c>
      <c r="BE774" s="90">
        <f t="shared" si="226"/>
        <v>0</v>
      </c>
      <c r="BF774" s="89" t="str">
        <f t="shared" si="227"/>
        <v>F22</v>
      </c>
      <c r="BG774" s="89">
        <f t="shared" si="228"/>
        <v>0.0105724394852788</v>
      </c>
      <c r="BH774" s="89" t="s">
        <v>96</v>
      </c>
      <c r="BI774" s="90" t="s">
        <v>23</v>
      </c>
      <c r="BM774" s="89" t="s">
        <v>94</v>
      </c>
      <c r="BN774" s="90">
        <f t="shared" si="229"/>
        <v>0</v>
      </c>
      <c r="BO774" s="89" t="str">
        <f t="shared" si="230"/>
        <v>F22</v>
      </c>
      <c r="BP774" s="89">
        <f t="shared" si="236"/>
        <v>0.0111347269501046</v>
      </c>
      <c r="BQ774" s="89" t="s">
        <v>96</v>
      </c>
      <c r="BR774" s="90" t="s">
        <v>20</v>
      </c>
    </row>
    <row r="775" spans="11:70">
      <c r="K775" s="93" t="s">
        <v>94</v>
      </c>
      <c r="L775" s="90">
        <f t="shared" si="237"/>
        <v>0</v>
      </c>
      <c r="M775" s="90" t="s">
        <v>180</v>
      </c>
      <c r="N775" s="89">
        <f t="shared" si="231"/>
        <v>0.0107286089170435</v>
      </c>
      <c r="O775" s="94" t="s">
        <v>96</v>
      </c>
      <c r="P775" s="90" t="s">
        <v>24</v>
      </c>
      <c r="T775" s="89" t="s">
        <v>94</v>
      </c>
      <c r="U775" s="90">
        <f t="shared" si="218"/>
        <v>0</v>
      </c>
      <c r="V775" s="89" t="str">
        <f t="shared" si="219"/>
        <v>F23</v>
      </c>
      <c r="W775" s="89">
        <f t="shared" si="232"/>
        <v>0.010240244057547</v>
      </c>
      <c r="X775" s="94" t="s">
        <v>96</v>
      </c>
      <c r="Y775" s="90" t="s">
        <v>19</v>
      </c>
      <c r="AC775" s="89" t="s">
        <v>94</v>
      </c>
      <c r="AD775" s="90">
        <f t="shared" si="220"/>
        <v>0</v>
      </c>
      <c r="AE775" s="89" t="str">
        <f t="shared" si="221"/>
        <v>F23</v>
      </c>
      <c r="AF775" s="89">
        <f t="shared" si="233"/>
        <v>0.0109657673124447</v>
      </c>
      <c r="AG775" s="94" t="s">
        <v>96</v>
      </c>
      <c r="AH775" s="90" t="s">
        <v>25</v>
      </c>
      <c r="AL775" s="89" t="s">
        <v>94</v>
      </c>
      <c r="AM775" s="90">
        <f t="shared" si="222"/>
        <v>0</v>
      </c>
      <c r="AN775" s="89" t="str">
        <f t="shared" si="223"/>
        <v>F23</v>
      </c>
      <c r="AO775" s="89">
        <f t="shared" si="234"/>
        <v>0.0106351320566266</v>
      </c>
      <c r="AP775" s="94" t="s">
        <v>96</v>
      </c>
      <c r="AQ775" s="90" t="s">
        <v>22</v>
      </c>
      <c r="AU775" s="89" t="s">
        <v>94</v>
      </c>
      <c r="AV775" s="90">
        <f t="shared" si="224"/>
        <v>0</v>
      </c>
      <c r="AW775" s="89" t="str">
        <f t="shared" si="225"/>
        <v>F23</v>
      </c>
      <c r="AX775" s="89">
        <f t="shared" si="235"/>
        <v>0.0114198689107316</v>
      </c>
      <c r="AY775" s="94" t="s">
        <v>96</v>
      </c>
      <c r="AZ775" s="90" t="s">
        <v>21</v>
      </c>
      <c r="BD775" s="89" t="s">
        <v>94</v>
      </c>
      <c r="BE775" s="90">
        <f t="shared" si="226"/>
        <v>0</v>
      </c>
      <c r="BF775" s="89" t="str">
        <f t="shared" si="227"/>
        <v>F23</v>
      </c>
      <c r="BG775" s="89">
        <f t="shared" si="228"/>
        <v>0.0106351320566266</v>
      </c>
      <c r="BH775" s="94" t="s">
        <v>96</v>
      </c>
      <c r="BI775" s="90" t="s">
        <v>23</v>
      </c>
      <c r="BM775" s="89" t="s">
        <v>94</v>
      </c>
      <c r="BN775" s="90">
        <f t="shared" si="229"/>
        <v>0</v>
      </c>
      <c r="BO775" s="89" t="str">
        <f t="shared" si="230"/>
        <v>F23</v>
      </c>
      <c r="BP775" s="89">
        <f t="shared" si="236"/>
        <v>0.0114198689107316</v>
      </c>
      <c r="BQ775" s="94" t="s">
        <v>96</v>
      </c>
      <c r="BR775" s="90" t="s">
        <v>20</v>
      </c>
    </row>
    <row r="776" spans="11:70">
      <c r="K776" s="89" t="s">
        <v>94</v>
      </c>
      <c r="L776" s="90">
        <f t="shared" si="237"/>
        <v>0</v>
      </c>
      <c r="M776" s="90" t="s">
        <v>181</v>
      </c>
      <c r="N776" s="89">
        <f t="shared" si="231"/>
        <v>0.0116721656639418</v>
      </c>
      <c r="O776" s="89" t="s">
        <v>96</v>
      </c>
      <c r="P776" s="90" t="s">
        <v>24</v>
      </c>
      <c r="T776" s="89" t="s">
        <v>94</v>
      </c>
      <c r="U776" s="90">
        <f t="shared" si="218"/>
        <v>0</v>
      </c>
      <c r="V776" s="89" t="str">
        <f t="shared" si="219"/>
        <v>W0</v>
      </c>
      <c r="W776" s="89">
        <f t="shared" si="232"/>
        <v>0.013746547699084</v>
      </c>
      <c r="X776" s="89" t="s">
        <v>96</v>
      </c>
      <c r="Y776" s="90" t="s">
        <v>19</v>
      </c>
      <c r="AC776" s="89" t="s">
        <v>94</v>
      </c>
      <c r="AD776" s="90">
        <f t="shared" si="220"/>
        <v>0</v>
      </c>
      <c r="AE776" s="89" t="str">
        <f t="shared" si="221"/>
        <v>W0</v>
      </c>
      <c r="AF776" s="89">
        <f t="shared" si="233"/>
        <v>0.0134361007747033</v>
      </c>
      <c r="AG776" s="89" t="s">
        <v>96</v>
      </c>
      <c r="AH776" s="90" t="s">
        <v>25</v>
      </c>
      <c r="AL776" s="89" t="s">
        <v>94</v>
      </c>
      <c r="AM776" s="90">
        <f t="shared" si="222"/>
        <v>0</v>
      </c>
      <c r="AN776" s="89" t="str">
        <f t="shared" si="223"/>
        <v>W0</v>
      </c>
      <c r="AO776" s="89">
        <f t="shared" si="234"/>
        <v>0.0130605786484265</v>
      </c>
      <c r="AP776" s="89" t="s">
        <v>96</v>
      </c>
      <c r="AQ776" s="90" t="s">
        <v>22</v>
      </c>
      <c r="AU776" s="89" t="s">
        <v>94</v>
      </c>
      <c r="AV776" s="90">
        <f t="shared" si="224"/>
        <v>0</v>
      </c>
      <c r="AW776" s="89" t="str">
        <f t="shared" si="225"/>
        <v>W0</v>
      </c>
      <c r="AX776" s="89">
        <f t="shared" si="235"/>
        <v>0.0127055580665203</v>
      </c>
      <c r="AY776" s="89" t="s">
        <v>96</v>
      </c>
      <c r="AZ776" s="90" t="s">
        <v>21</v>
      </c>
      <c r="BD776" s="89" t="s">
        <v>94</v>
      </c>
      <c r="BE776" s="90">
        <f t="shared" si="226"/>
        <v>0</v>
      </c>
      <c r="BF776" s="89" t="str">
        <f t="shared" si="227"/>
        <v>W0</v>
      </c>
      <c r="BG776" s="89">
        <f t="shared" si="228"/>
        <v>0.0130605786484265</v>
      </c>
      <c r="BH776" s="89" t="s">
        <v>96</v>
      </c>
      <c r="BI776" s="90" t="s">
        <v>23</v>
      </c>
      <c r="BM776" s="89" t="s">
        <v>94</v>
      </c>
      <c r="BN776" s="90">
        <f t="shared" si="229"/>
        <v>0</v>
      </c>
      <c r="BO776" s="89" t="str">
        <f t="shared" si="230"/>
        <v>W0</v>
      </c>
      <c r="BP776" s="89">
        <f t="shared" si="236"/>
        <v>0.0127055580665203</v>
      </c>
      <c r="BQ776" s="89" t="s">
        <v>96</v>
      </c>
      <c r="BR776" s="90" t="s">
        <v>20</v>
      </c>
    </row>
    <row r="777" spans="11:70">
      <c r="K777" s="89" t="s">
        <v>94</v>
      </c>
      <c r="L777" s="90">
        <f t="shared" si="237"/>
        <v>0</v>
      </c>
      <c r="M777" s="90" t="s">
        <v>182</v>
      </c>
      <c r="N777" s="89">
        <f t="shared" si="231"/>
        <v>0.0116279291498786</v>
      </c>
      <c r="O777" s="89" t="s">
        <v>96</v>
      </c>
      <c r="P777" s="90" t="s">
        <v>24</v>
      </c>
      <c r="T777" s="89" t="s">
        <v>94</v>
      </c>
      <c r="U777" s="90">
        <f t="shared" si="218"/>
        <v>0</v>
      </c>
      <c r="V777" s="89" t="str">
        <f t="shared" si="219"/>
        <v>W1</v>
      </c>
      <c r="W777" s="89">
        <f t="shared" si="232"/>
        <v>0.013306284697205</v>
      </c>
      <c r="X777" s="89" t="s">
        <v>96</v>
      </c>
      <c r="Y777" s="90" t="s">
        <v>19</v>
      </c>
      <c r="AC777" s="89" t="s">
        <v>94</v>
      </c>
      <c r="AD777" s="90">
        <f t="shared" si="220"/>
        <v>0</v>
      </c>
      <c r="AE777" s="89" t="str">
        <f t="shared" si="221"/>
        <v>W1</v>
      </c>
      <c r="AF777" s="89">
        <f t="shared" si="233"/>
        <v>0.0135414304736629</v>
      </c>
      <c r="AG777" s="89" t="s">
        <v>96</v>
      </c>
      <c r="AH777" s="90" t="s">
        <v>25</v>
      </c>
      <c r="AL777" s="89" t="s">
        <v>94</v>
      </c>
      <c r="AM777" s="90">
        <f t="shared" si="222"/>
        <v>0</v>
      </c>
      <c r="AN777" s="89" t="str">
        <f t="shared" si="223"/>
        <v>W1</v>
      </c>
      <c r="AO777" s="89">
        <f t="shared" si="234"/>
        <v>0.012947381496885</v>
      </c>
      <c r="AP777" s="89" t="s">
        <v>96</v>
      </c>
      <c r="AQ777" s="90" t="s">
        <v>22</v>
      </c>
      <c r="AU777" s="89" t="s">
        <v>94</v>
      </c>
      <c r="AV777" s="90">
        <f t="shared" si="224"/>
        <v>0</v>
      </c>
      <c r="AW777" s="89" t="str">
        <f t="shared" si="225"/>
        <v>W1</v>
      </c>
      <c r="AX777" s="89">
        <f t="shared" si="235"/>
        <v>0.0124864552527677</v>
      </c>
      <c r="AY777" s="89" t="s">
        <v>96</v>
      </c>
      <c r="AZ777" s="90" t="s">
        <v>21</v>
      </c>
      <c r="BD777" s="89" t="s">
        <v>94</v>
      </c>
      <c r="BE777" s="90">
        <f t="shared" si="226"/>
        <v>0</v>
      </c>
      <c r="BF777" s="89" t="str">
        <f t="shared" si="227"/>
        <v>W1</v>
      </c>
      <c r="BG777" s="89">
        <f t="shared" si="228"/>
        <v>0.012947381496885</v>
      </c>
      <c r="BH777" s="89" t="s">
        <v>96</v>
      </c>
      <c r="BI777" s="90" t="s">
        <v>23</v>
      </c>
      <c r="BM777" s="89" t="s">
        <v>94</v>
      </c>
      <c r="BN777" s="90">
        <f t="shared" si="229"/>
        <v>0</v>
      </c>
      <c r="BO777" s="89" t="str">
        <f t="shared" si="230"/>
        <v>W1</v>
      </c>
      <c r="BP777" s="89">
        <f t="shared" si="236"/>
        <v>0.0124864552527677</v>
      </c>
      <c r="BQ777" s="89" t="s">
        <v>96</v>
      </c>
      <c r="BR777" s="90" t="s">
        <v>20</v>
      </c>
    </row>
    <row r="778" spans="11:70">
      <c r="K778" s="89" t="s">
        <v>94</v>
      </c>
      <c r="L778" s="90">
        <f t="shared" si="237"/>
        <v>0</v>
      </c>
      <c r="M778" s="90" t="s">
        <v>183</v>
      </c>
      <c r="N778" s="89">
        <f t="shared" si="231"/>
        <v>0.0115306629242922</v>
      </c>
      <c r="O778" s="89" t="s">
        <v>96</v>
      </c>
      <c r="P778" s="90" t="s">
        <v>24</v>
      </c>
      <c r="T778" s="89" t="s">
        <v>94</v>
      </c>
      <c r="U778" s="90">
        <f t="shared" si="218"/>
        <v>0</v>
      </c>
      <c r="V778" s="89" t="str">
        <f t="shared" si="219"/>
        <v>W2</v>
      </c>
      <c r="W778" s="89">
        <f t="shared" si="232"/>
        <v>0.0127397628774967</v>
      </c>
      <c r="X778" s="89" t="s">
        <v>96</v>
      </c>
      <c r="Y778" s="90" t="s">
        <v>19</v>
      </c>
      <c r="AC778" s="89" t="s">
        <v>94</v>
      </c>
      <c r="AD778" s="90">
        <f t="shared" si="220"/>
        <v>0</v>
      </c>
      <c r="AE778" s="89" t="str">
        <f t="shared" si="221"/>
        <v>W2</v>
      </c>
      <c r="AF778" s="89">
        <f t="shared" si="233"/>
        <v>0.0134599033531735</v>
      </c>
      <c r="AG778" s="89" t="s">
        <v>96</v>
      </c>
      <c r="AH778" s="90" t="s">
        <v>25</v>
      </c>
      <c r="AL778" s="89" t="s">
        <v>94</v>
      </c>
      <c r="AM778" s="90">
        <f t="shared" si="222"/>
        <v>0</v>
      </c>
      <c r="AN778" s="89" t="str">
        <f t="shared" si="223"/>
        <v>W2</v>
      </c>
      <c r="AO778" s="89">
        <f t="shared" si="234"/>
        <v>0.0127678788345884</v>
      </c>
      <c r="AP778" s="89" t="s">
        <v>96</v>
      </c>
      <c r="AQ778" s="90" t="s">
        <v>22</v>
      </c>
      <c r="AU778" s="89" t="s">
        <v>94</v>
      </c>
      <c r="AV778" s="90">
        <f t="shared" si="224"/>
        <v>0</v>
      </c>
      <c r="AW778" s="89" t="str">
        <f t="shared" si="225"/>
        <v>W2</v>
      </c>
      <c r="AX778" s="89">
        <f t="shared" si="235"/>
        <v>0.0122202971539407</v>
      </c>
      <c r="AY778" s="89" t="s">
        <v>96</v>
      </c>
      <c r="AZ778" s="90" t="s">
        <v>21</v>
      </c>
      <c r="BD778" s="89" t="s">
        <v>94</v>
      </c>
      <c r="BE778" s="90">
        <f t="shared" si="226"/>
        <v>0</v>
      </c>
      <c r="BF778" s="89" t="str">
        <f t="shared" si="227"/>
        <v>W2</v>
      </c>
      <c r="BG778" s="89">
        <f t="shared" si="228"/>
        <v>0.0127678788345884</v>
      </c>
      <c r="BH778" s="89" t="s">
        <v>96</v>
      </c>
      <c r="BI778" s="90" t="s">
        <v>23</v>
      </c>
      <c r="BM778" s="89" t="s">
        <v>94</v>
      </c>
      <c r="BN778" s="90">
        <f t="shared" si="229"/>
        <v>0</v>
      </c>
      <c r="BO778" s="89" t="str">
        <f t="shared" si="230"/>
        <v>W2</v>
      </c>
      <c r="BP778" s="89">
        <f t="shared" si="236"/>
        <v>0.0122202971539407</v>
      </c>
      <c r="BQ778" s="89" t="s">
        <v>96</v>
      </c>
      <c r="BR778" s="90" t="s">
        <v>20</v>
      </c>
    </row>
    <row r="779" spans="11:70">
      <c r="K779" s="92" t="s">
        <v>94</v>
      </c>
      <c r="L779" s="90">
        <f t="shared" si="237"/>
        <v>0</v>
      </c>
      <c r="M779" s="90" t="s">
        <v>184</v>
      </c>
      <c r="N779" s="89">
        <f t="shared" si="231"/>
        <v>0.0114186169128008</v>
      </c>
      <c r="O779" s="89" t="s">
        <v>96</v>
      </c>
      <c r="P779" s="90" t="s">
        <v>24</v>
      </c>
      <c r="T779" s="89" t="s">
        <v>94</v>
      </c>
      <c r="U779" s="90">
        <f t="shared" si="218"/>
        <v>0</v>
      </c>
      <c r="V779" s="89" t="str">
        <f t="shared" si="219"/>
        <v>W3</v>
      </c>
      <c r="W779" s="89">
        <f t="shared" si="232"/>
        <v>0.0122738141593863</v>
      </c>
      <c r="X779" s="89" t="s">
        <v>96</v>
      </c>
      <c r="Y779" s="90" t="s">
        <v>19</v>
      </c>
      <c r="AC779" s="89" t="s">
        <v>94</v>
      </c>
      <c r="AD779" s="90">
        <f t="shared" si="220"/>
        <v>0</v>
      </c>
      <c r="AE779" s="89" t="str">
        <f t="shared" si="221"/>
        <v>W3</v>
      </c>
      <c r="AF779" s="89">
        <f t="shared" si="233"/>
        <v>0.0131930553402525</v>
      </c>
      <c r="AG779" s="89" t="s">
        <v>96</v>
      </c>
      <c r="AH779" s="90" t="s">
        <v>25</v>
      </c>
      <c r="AL779" s="89" t="s">
        <v>94</v>
      </c>
      <c r="AM779" s="90">
        <f t="shared" si="222"/>
        <v>0</v>
      </c>
      <c r="AN779" s="89" t="str">
        <f t="shared" si="223"/>
        <v>W3</v>
      </c>
      <c r="AO779" s="89">
        <f t="shared" si="234"/>
        <v>0.0125143530868874</v>
      </c>
      <c r="AP779" s="89" t="s">
        <v>96</v>
      </c>
      <c r="AQ779" s="90" t="s">
        <v>22</v>
      </c>
      <c r="AU779" s="89" t="s">
        <v>94</v>
      </c>
      <c r="AV779" s="90">
        <f t="shared" si="224"/>
        <v>0</v>
      </c>
      <c r="AW779" s="89" t="str">
        <f t="shared" si="225"/>
        <v>W3</v>
      </c>
      <c r="AX779" s="89">
        <f t="shared" si="235"/>
        <v>0.0117911591434718</v>
      </c>
      <c r="AY779" s="89" t="s">
        <v>96</v>
      </c>
      <c r="AZ779" s="90" t="s">
        <v>21</v>
      </c>
      <c r="BD779" s="89" t="s">
        <v>94</v>
      </c>
      <c r="BE779" s="90">
        <f t="shared" si="226"/>
        <v>0</v>
      </c>
      <c r="BF779" s="89" t="str">
        <f t="shared" si="227"/>
        <v>W3</v>
      </c>
      <c r="BG779" s="89">
        <f t="shared" si="228"/>
        <v>0.0125143530868874</v>
      </c>
      <c r="BH779" s="89" t="s">
        <v>96</v>
      </c>
      <c r="BI779" s="90" t="s">
        <v>23</v>
      </c>
      <c r="BM779" s="89" t="s">
        <v>94</v>
      </c>
      <c r="BN779" s="90">
        <f t="shared" si="229"/>
        <v>0</v>
      </c>
      <c r="BO779" s="89" t="str">
        <f t="shared" si="230"/>
        <v>W3</v>
      </c>
      <c r="BP779" s="89">
        <f t="shared" si="236"/>
        <v>0.0117911591434718</v>
      </c>
      <c r="BQ779" s="89" t="s">
        <v>96</v>
      </c>
      <c r="BR779" s="90" t="s">
        <v>20</v>
      </c>
    </row>
    <row r="780" spans="11:70">
      <c r="K780" s="89" t="s">
        <v>94</v>
      </c>
      <c r="L780" s="90">
        <f t="shared" si="237"/>
        <v>0</v>
      </c>
      <c r="M780" s="90" t="s">
        <v>185</v>
      </c>
      <c r="N780" s="89">
        <f t="shared" si="231"/>
        <v>0.0112407620887148</v>
      </c>
      <c r="O780" s="89" t="s">
        <v>96</v>
      </c>
      <c r="P780" s="90" t="s">
        <v>24</v>
      </c>
      <c r="T780" s="89" t="s">
        <v>94</v>
      </c>
      <c r="U780" s="90">
        <f t="shared" si="218"/>
        <v>0</v>
      </c>
      <c r="V780" s="89" t="str">
        <f t="shared" si="219"/>
        <v>W4</v>
      </c>
      <c r="W780" s="89">
        <f t="shared" si="232"/>
        <v>0.0119283630411</v>
      </c>
      <c r="X780" s="89" t="s">
        <v>96</v>
      </c>
      <c r="Y780" s="90" t="s">
        <v>19</v>
      </c>
      <c r="AC780" s="89" t="s">
        <v>94</v>
      </c>
      <c r="AD780" s="90">
        <f t="shared" si="220"/>
        <v>0</v>
      </c>
      <c r="AE780" s="89" t="str">
        <f t="shared" si="221"/>
        <v>W4</v>
      </c>
      <c r="AF780" s="89">
        <f t="shared" si="233"/>
        <v>0.0127699145974683</v>
      </c>
      <c r="AG780" s="89" t="s">
        <v>96</v>
      </c>
      <c r="AH780" s="90" t="s">
        <v>25</v>
      </c>
      <c r="AL780" s="89" t="s">
        <v>94</v>
      </c>
      <c r="AM780" s="90">
        <f t="shared" si="222"/>
        <v>0</v>
      </c>
      <c r="AN780" s="89" t="str">
        <f t="shared" si="223"/>
        <v>W4</v>
      </c>
      <c r="AO780" s="89">
        <f t="shared" si="234"/>
        <v>0.0121607856393032</v>
      </c>
      <c r="AP780" s="89" t="s">
        <v>96</v>
      </c>
      <c r="AQ780" s="90" t="s">
        <v>22</v>
      </c>
      <c r="AU780" s="89" t="s">
        <v>94</v>
      </c>
      <c r="AV780" s="90">
        <f t="shared" si="224"/>
        <v>0</v>
      </c>
      <c r="AW780" s="89" t="str">
        <f t="shared" si="225"/>
        <v>W4</v>
      </c>
      <c r="AX780" s="89">
        <f t="shared" si="235"/>
        <v>0.0111442981240238</v>
      </c>
      <c r="AY780" s="89" t="s">
        <v>96</v>
      </c>
      <c r="AZ780" s="90" t="s">
        <v>21</v>
      </c>
      <c r="BD780" s="89" t="s">
        <v>94</v>
      </c>
      <c r="BE780" s="90">
        <f t="shared" si="226"/>
        <v>0</v>
      </c>
      <c r="BF780" s="89" t="str">
        <f t="shared" si="227"/>
        <v>W4</v>
      </c>
      <c r="BG780" s="89">
        <f t="shared" si="228"/>
        <v>0.0121607856393032</v>
      </c>
      <c r="BH780" s="89" t="s">
        <v>96</v>
      </c>
      <c r="BI780" s="90" t="s">
        <v>23</v>
      </c>
      <c r="BM780" s="89" t="s">
        <v>94</v>
      </c>
      <c r="BN780" s="90">
        <f t="shared" si="229"/>
        <v>0</v>
      </c>
      <c r="BO780" s="89" t="str">
        <f t="shared" si="230"/>
        <v>W4</v>
      </c>
      <c r="BP780" s="89">
        <f t="shared" si="236"/>
        <v>0.0111442981240238</v>
      </c>
      <c r="BQ780" s="89" t="s">
        <v>96</v>
      </c>
      <c r="BR780" s="90" t="s">
        <v>20</v>
      </c>
    </row>
    <row r="781" spans="11:70">
      <c r="K781" s="89" t="s">
        <v>94</v>
      </c>
      <c r="L781" s="90">
        <f t="shared" si="237"/>
        <v>0</v>
      </c>
      <c r="M781" s="90" t="s">
        <v>186</v>
      </c>
      <c r="N781" s="89">
        <f t="shared" si="231"/>
        <v>0.0109816188568309</v>
      </c>
      <c r="O781" s="89" t="s">
        <v>96</v>
      </c>
      <c r="P781" s="90" t="s">
        <v>24</v>
      </c>
      <c r="T781" s="89" t="s">
        <v>94</v>
      </c>
      <c r="U781" s="90">
        <f t="shared" si="218"/>
        <v>0</v>
      </c>
      <c r="V781" s="89" t="str">
        <f t="shared" si="219"/>
        <v>W5</v>
      </c>
      <c r="W781" s="89">
        <f t="shared" si="232"/>
        <v>0.0117678407290691</v>
      </c>
      <c r="X781" s="89" t="s">
        <v>96</v>
      </c>
      <c r="Y781" s="90" t="s">
        <v>19</v>
      </c>
      <c r="AC781" s="89" t="s">
        <v>94</v>
      </c>
      <c r="AD781" s="90">
        <f t="shared" si="220"/>
        <v>0</v>
      </c>
      <c r="AE781" s="89" t="str">
        <f t="shared" si="221"/>
        <v>W5</v>
      </c>
      <c r="AF781" s="89">
        <f t="shared" si="233"/>
        <v>0.0121471569711641</v>
      </c>
      <c r="AG781" s="89" t="s">
        <v>96</v>
      </c>
      <c r="AH781" s="90" t="s">
        <v>25</v>
      </c>
      <c r="AL781" s="89" t="s">
        <v>94</v>
      </c>
      <c r="AM781" s="90">
        <f t="shared" si="222"/>
        <v>0</v>
      </c>
      <c r="AN781" s="89" t="str">
        <f t="shared" si="223"/>
        <v>W5</v>
      </c>
      <c r="AO781" s="89">
        <f t="shared" si="234"/>
        <v>0.0117558136805204</v>
      </c>
      <c r="AP781" s="89" t="s">
        <v>96</v>
      </c>
      <c r="AQ781" s="90" t="s">
        <v>22</v>
      </c>
      <c r="AU781" s="89" t="s">
        <v>94</v>
      </c>
      <c r="AV781" s="90">
        <f t="shared" si="224"/>
        <v>0</v>
      </c>
      <c r="AW781" s="89" t="str">
        <f t="shared" si="225"/>
        <v>W5</v>
      </c>
      <c r="AX781" s="89">
        <f t="shared" si="235"/>
        <v>0.0104396375114622</v>
      </c>
      <c r="AY781" s="89" t="s">
        <v>96</v>
      </c>
      <c r="AZ781" s="90" t="s">
        <v>21</v>
      </c>
      <c r="BD781" s="89" t="s">
        <v>94</v>
      </c>
      <c r="BE781" s="90">
        <f t="shared" si="226"/>
        <v>0</v>
      </c>
      <c r="BF781" s="89" t="str">
        <f t="shared" si="227"/>
        <v>W5</v>
      </c>
      <c r="BG781" s="89">
        <f t="shared" si="228"/>
        <v>0.0117558136805204</v>
      </c>
      <c r="BH781" s="89" t="s">
        <v>96</v>
      </c>
      <c r="BI781" s="90" t="s">
        <v>23</v>
      </c>
      <c r="BM781" s="89" t="s">
        <v>94</v>
      </c>
      <c r="BN781" s="90">
        <f t="shared" si="229"/>
        <v>0</v>
      </c>
      <c r="BO781" s="89" t="str">
        <f t="shared" si="230"/>
        <v>W5</v>
      </c>
      <c r="BP781" s="89">
        <f t="shared" si="236"/>
        <v>0.0104396375114622</v>
      </c>
      <c r="BQ781" s="89" t="s">
        <v>96</v>
      </c>
      <c r="BR781" s="90" t="s">
        <v>20</v>
      </c>
    </row>
    <row r="782" spans="11:70">
      <c r="K782" s="89" t="s">
        <v>94</v>
      </c>
      <c r="L782" s="90">
        <f t="shared" si="237"/>
        <v>0</v>
      </c>
      <c r="M782" s="90" t="s">
        <v>187</v>
      </c>
      <c r="N782" s="89">
        <f t="shared" si="231"/>
        <v>0.0107261623967495</v>
      </c>
      <c r="O782" s="89" t="s">
        <v>96</v>
      </c>
      <c r="P782" s="90" t="s">
        <v>24</v>
      </c>
      <c r="T782" s="89" t="s">
        <v>94</v>
      </c>
      <c r="U782" s="90">
        <f t="shared" si="218"/>
        <v>0</v>
      </c>
      <c r="V782" s="89" t="str">
        <f t="shared" si="219"/>
        <v>W6</v>
      </c>
      <c r="W782" s="89">
        <f t="shared" si="232"/>
        <v>0.011746882242616</v>
      </c>
      <c r="X782" s="89" t="s">
        <v>96</v>
      </c>
      <c r="Y782" s="90" t="s">
        <v>19</v>
      </c>
      <c r="AC782" s="89" t="s">
        <v>94</v>
      </c>
      <c r="AD782" s="90">
        <f t="shared" si="220"/>
        <v>0</v>
      </c>
      <c r="AE782" s="89" t="str">
        <f t="shared" si="221"/>
        <v>W6</v>
      </c>
      <c r="AF782" s="89">
        <f t="shared" si="233"/>
        <v>0.0114581192317221</v>
      </c>
      <c r="AG782" s="89" t="s">
        <v>96</v>
      </c>
      <c r="AH782" s="90" t="s">
        <v>25</v>
      </c>
      <c r="AL782" s="89" t="s">
        <v>94</v>
      </c>
      <c r="AM782" s="90">
        <f t="shared" si="222"/>
        <v>0</v>
      </c>
      <c r="AN782" s="89" t="str">
        <f t="shared" si="223"/>
        <v>W6</v>
      </c>
      <c r="AO782" s="89">
        <f t="shared" si="234"/>
        <v>0.0114263268133335</v>
      </c>
      <c r="AP782" s="89" t="s">
        <v>96</v>
      </c>
      <c r="AQ782" s="90" t="s">
        <v>22</v>
      </c>
      <c r="AU782" s="89" t="s">
        <v>94</v>
      </c>
      <c r="AV782" s="90">
        <f t="shared" si="224"/>
        <v>0</v>
      </c>
      <c r="AW782" s="89" t="str">
        <f t="shared" si="225"/>
        <v>W6</v>
      </c>
      <c r="AX782" s="89">
        <f t="shared" si="235"/>
        <v>0.00992458573966148</v>
      </c>
      <c r="AY782" s="89" t="s">
        <v>96</v>
      </c>
      <c r="AZ782" s="90" t="s">
        <v>21</v>
      </c>
      <c r="BD782" s="89" t="s">
        <v>94</v>
      </c>
      <c r="BE782" s="90">
        <f t="shared" si="226"/>
        <v>0</v>
      </c>
      <c r="BF782" s="89" t="str">
        <f t="shared" si="227"/>
        <v>W6</v>
      </c>
      <c r="BG782" s="89">
        <f t="shared" si="228"/>
        <v>0.0114263268133335</v>
      </c>
      <c r="BH782" s="89" t="s">
        <v>96</v>
      </c>
      <c r="BI782" s="90" t="s">
        <v>23</v>
      </c>
      <c r="BM782" s="89" t="s">
        <v>94</v>
      </c>
      <c r="BN782" s="90">
        <f t="shared" si="229"/>
        <v>0</v>
      </c>
      <c r="BO782" s="89" t="str">
        <f t="shared" si="230"/>
        <v>W6</v>
      </c>
      <c r="BP782" s="89">
        <f t="shared" si="236"/>
        <v>0.00992458573966148</v>
      </c>
      <c r="BQ782" s="89" t="s">
        <v>96</v>
      </c>
      <c r="BR782" s="90" t="s">
        <v>20</v>
      </c>
    </row>
    <row r="783" spans="11:70">
      <c r="K783" s="92" t="s">
        <v>94</v>
      </c>
      <c r="L783" s="90">
        <f t="shared" si="237"/>
        <v>0</v>
      </c>
      <c r="M783" s="90" t="s">
        <v>188</v>
      </c>
      <c r="N783" s="89">
        <f t="shared" si="231"/>
        <v>0.0105323596541723</v>
      </c>
      <c r="O783" s="89" t="s">
        <v>96</v>
      </c>
      <c r="P783" s="90" t="s">
        <v>24</v>
      </c>
      <c r="T783" s="89" t="s">
        <v>94</v>
      </c>
      <c r="U783" s="90">
        <f t="shared" si="218"/>
        <v>0</v>
      </c>
      <c r="V783" s="89" t="str">
        <f t="shared" si="219"/>
        <v>W7</v>
      </c>
      <c r="W783" s="89">
        <f t="shared" si="232"/>
        <v>0.0118075851584338</v>
      </c>
      <c r="X783" s="89" t="s">
        <v>96</v>
      </c>
      <c r="Y783" s="90" t="s">
        <v>19</v>
      </c>
      <c r="AC783" s="89" t="s">
        <v>94</v>
      </c>
      <c r="AD783" s="90">
        <f t="shared" si="220"/>
        <v>0</v>
      </c>
      <c r="AE783" s="89" t="str">
        <f t="shared" si="221"/>
        <v>W7</v>
      </c>
      <c r="AF783" s="89">
        <f t="shared" si="233"/>
        <v>0.0108568295462197</v>
      </c>
      <c r="AG783" s="89" t="s">
        <v>96</v>
      </c>
      <c r="AH783" s="90" t="s">
        <v>25</v>
      </c>
      <c r="AL783" s="89" t="s">
        <v>94</v>
      </c>
      <c r="AM783" s="90">
        <f t="shared" si="222"/>
        <v>0</v>
      </c>
      <c r="AN783" s="89" t="str">
        <f t="shared" si="223"/>
        <v>W7</v>
      </c>
      <c r="AO783" s="89">
        <f t="shared" si="234"/>
        <v>0.0112045636299768</v>
      </c>
      <c r="AP783" s="89" t="s">
        <v>96</v>
      </c>
      <c r="AQ783" s="90" t="s">
        <v>22</v>
      </c>
      <c r="AU783" s="89" t="s">
        <v>94</v>
      </c>
      <c r="AV783" s="90">
        <f t="shared" si="224"/>
        <v>0</v>
      </c>
      <c r="AW783" s="89" t="str">
        <f t="shared" si="225"/>
        <v>W7</v>
      </c>
      <c r="AX783" s="89">
        <f t="shared" si="235"/>
        <v>0.00964187175994023</v>
      </c>
      <c r="AY783" s="89" t="s">
        <v>96</v>
      </c>
      <c r="AZ783" s="90" t="s">
        <v>21</v>
      </c>
      <c r="BD783" s="89" t="s">
        <v>94</v>
      </c>
      <c r="BE783" s="90">
        <f t="shared" si="226"/>
        <v>0</v>
      </c>
      <c r="BF783" s="89" t="str">
        <f t="shared" si="227"/>
        <v>W7</v>
      </c>
      <c r="BG783" s="89">
        <f t="shared" si="228"/>
        <v>0.0112045636299768</v>
      </c>
      <c r="BH783" s="89" t="s">
        <v>96</v>
      </c>
      <c r="BI783" s="90" t="s">
        <v>23</v>
      </c>
      <c r="BM783" s="89" t="s">
        <v>94</v>
      </c>
      <c r="BN783" s="90">
        <f t="shared" si="229"/>
        <v>0</v>
      </c>
      <c r="BO783" s="89" t="str">
        <f t="shared" si="230"/>
        <v>W7</v>
      </c>
      <c r="BP783" s="89">
        <f t="shared" si="236"/>
        <v>0.00964187175994023</v>
      </c>
      <c r="BQ783" s="89" t="s">
        <v>96</v>
      </c>
      <c r="BR783" s="90" t="s">
        <v>20</v>
      </c>
    </row>
    <row r="784" spans="11:70">
      <c r="K784" s="89" t="s">
        <v>94</v>
      </c>
      <c r="L784" s="90">
        <f t="shared" si="237"/>
        <v>0</v>
      </c>
      <c r="M784" s="90" t="s">
        <v>189</v>
      </c>
      <c r="N784" s="89">
        <f t="shared" si="231"/>
        <v>0.0104210526044823</v>
      </c>
      <c r="O784" s="89" t="s">
        <v>96</v>
      </c>
      <c r="P784" s="90" t="s">
        <v>24</v>
      </c>
      <c r="T784" s="89" t="s">
        <v>94</v>
      </c>
      <c r="U784" s="90">
        <f t="shared" si="218"/>
        <v>0</v>
      </c>
      <c r="V784" s="89" t="str">
        <f t="shared" si="219"/>
        <v>W8</v>
      </c>
      <c r="W784" s="89">
        <f t="shared" si="232"/>
        <v>0.0119723926604133</v>
      </c>
      <c r="X784" s="89" t="s">
        <v>96</v>
      </c>
      <c r="Y784" s="90" t="s">
        <v>19</v>
      </c>
      <c r="AC784" s="89" t="s">
        <v>94</v>
      </c>
      <c r="AD784" s="90">
        <f t="shared" si="220"/>
        <v>0</v>
      </c>
      <c r="AE784" s="89" t="str">
        <f t="shared" si="221"/>
        <v>W8</v>
      </c>
      <c r="AF784" s="89">
        <f t="shared" si="233"/>
        <v>0.0104613240489508</v>
      </c>
      <c r="AG784" s="89" t="s">
        <v>96</v>
      </c>
      <c r="AH784" s="90" t="s">
        <v>25</v>
      </c>
      <c r="AL784" s="89" t="s">
        <v>94</v>
      </c>
      <c r="AM784" s="90">
        <f t="shared" si="222"/>
        <v>0</v>
      </c>
      <c r="AN784" s="89" t="str">
        <f t="shared" si="223"/>
        <v>W8</v>
      </c>
      <c r="AO784" s="89">
        <f t="shared" si="234"/>
        <v>0.0110960929844402</v>
      </c>
      <c r="AP784" s="89" t="s">
        <v>96</v>
      </c>
      <c r="AQ784" s="90" t="s">
        <v>22</v>
      </c>
      <c r="AU784" s="89" t="s">
        <v>94</v>
      </c>
      <c r="AV784" s="90">
        <f t="shared" si="224"/>
        <v>0</v>
      </c>
      <c r="AW784" s="89" t="str">
        <f t="shared" si="225"/>
        <v>W8</v>
      </c>
      <c r="AX784" s="89">
        <f t="shared" si="235"/>
        <v>0.00949050349647585</v>
      </c>
      <c r="AY784" s="89" t="s">
        <v>96</v>
      </c>
      <c r="AZ784" s="90" t="s">
        <v>21</v>
      </c>
      <c r="BD784" s="89" t="s">
        <v>94</v>
      </c>
      <c r="BE784" s="90">
        <f t="shared" si="226"/>
        <v>0</v>
      </c>
      <c r="BF784" s="89" t="str">
        <f t="shared" si="227"/>
        <v>W8</v>
      </c>
      <c r="BG784" s="89">
        <f t="shared" si="228"/>
        <v>0.0110960929844402</v>
      </c>
      <c r="BH784" s="89" t="s">
        <v>96</v>
      </c>
      <c r="BI784" s="90" t="s">
        <v>23</v>
      </c>
      <c r="BM784" s="89" t="s">
        <v>94</v>
      </c>
      <c r="BN784" s="90">
        <f t="shared" si="229"/>
        <v>0</v>
      </c>
      <c r="BO784" s="89" t="str">
        <f t="shared" si="230"/>
        <v>W8</v>
      </c>
      <c r="BP784" s="89">
        <f t="shared" si="236"/>
        <v>0.00949050349647585</v>
      </c>
      <c r="BQ784" s="89" t="s">
        <v>96</v>
      </c>
      <c r="BR784" s="90" t="s">
        <v>20</v>
      </c>
    </row>
    <row r="785" spans="11:70">
      <c r="K785" s="89" t="s">
        <v>94</v>
      </c>
      <c r="L785" s="90">
        <f t="shared" si="237"/>
        <v>0</v>
      </c>
      <c r="M785" s="90" t="s">
        <v>190</v>
      </c>
      <c r="N785" s="89">
        <f t="shared" si="231"/>
        <v>0.0103600782830602</v>
      </c>
      <c r="O785" s="89" t="s">
        <v>96</v>
      </c>
      <c r="P785" s="90" t="s">
        <v>24</v>
      </c>
      <c r="T785" s="89" t="s">
        <v>94</v>
      </c>
      <c r="U785" s="90">
        <f t="shared" si="218"/>
        <v>0</v>
      </c>
      <c r="V785" s="89" t="str">
        <f t="shared" si="219"/>
        <v>W9</v>
      </c>
      <c r="W785" s="89">
        <f t="shared" si="232"/>
        <v>0.0123278131062885</v>
      </c>
      <c r="X785" s="89" t="s">
        <v>96</v>
      </c>
      <c r="Y785" s="90" t="s">
        <v>19</v>
      </c>
      <c r="AC785" s="89" t="s">
        <v>94</v>
      </c>
      <c r="AD785" s="90">
        <f t="shared" si="220"/>
        <v>0</v>
      </c>
      <c r="AE785" s="89" t="str">
        <f t="shared" si="221"/>
        <v>W9</v>
      </c>
      <c r="AF785" s="89">
        <f t="shared" si="233"/>
        <v>0.0102332553330189</v>
      </c>
      <c r="AG785" s="89" t="s">
        <v>96</v>
      </c>
      <c r="AH785" s="90" t="s">
        <v>25</v>
      </c>
      <c r="AL785" s="89" t="s">
        <v>94</v>
      </c>
      <c r="AM785" s="90">
        <f t="shared" si="222"/>
        <v>0</v>
      </c>
      <c r="AN785" s="89" t="str">
        <f t="shared" si="223"/>
        <v>W9</v>
      </c>
      <c r="AO785" s="89">
        <f t="shared" si="234"/>
        <v>0.0111024235210262</v>
      </c>
      <c r="AP785" s="89" t="s">
        <v>96</v>
      </c>
      <c r="AQ785" s="90" t="s">
        <v>22</v>
      </c>
      <c r="AU785" s="89" t="s">
        <v>94</v>
      </c>
      <c r="AV785" s="90">
        <f t="shared" si="224"/>
        <v>0</v>
      </c>
      <c r="AW785" s="89" t="str">
        <f t="shared" si="225"/>
        <v>W9</v>
      </c>
      <c r="AX785" s="89">
        <f t="shared" si="235"/>
        <v>0.00943638633864259</v>
      </c>
      <c r="AY785" s="89" t="s">
        <v>96</v>
      </c>
      <c r="AZ785" s="90" t="s">
        <v>21</v>
      </c>
      <c r="BD785" s="89" t="s">
        <v>94</v>
      </c>
      <c r="BE785" s="90">
        <f t="shared" si="226"/>
        <v>0</v>
      </c>
      <c r="BF785" s="89" t="str">
        <f t="shared" si="227"/>
        <v>W9</v>
      </c>
      <c r="BG785" s="89">
        <f t="shared" si="228"/>
        <v>0.0111024235210262</v>
      </c>
      <c r="BH785" s="89" t="s">
        <v>96</v>
      </c>
      <c r="BI785" s="90" t="s">
        <v>23</v>
      </c>
      <c r="BM785" s="89" t="s">
        <v>94</v>
      </c>
      <c r="BN785" s="90">
        <f t="shared" si="229"/>
        <v>0</v>
      </c>
      <c r="BO785" s="89" t="str">
        <f t="shared" si="230"/>
        <v>W9</v>
      </c>
      <c r="BP785" s="89">
        <f t="shared" si="236"/>
        <v>0.00943638633864259</v>
      </c>
      <c r="BQ785" s="89" t="s">
        <v>96</v>
      </c>
      <c r="BR785" s="90" t="s">
        <v>20</v>
      </c>
    </row>
    <row r="786" spans="11:70">
      <c r="K786" s="89" t="s">
        <v>94</v>
      </c>
      <c r="L786" s="90">
        <f t="shared" si="237"/>
        <v>0</v>
      </c>
      <c r="M786" s="90" t="s">
        <v>191</v>
      </c>
      <c r="N786" s="89">
        <f t="shared" si="231"/>
        <v>0.0103480327253454</v>
      </c>
      <c r="O786" s="89" t="s">
        <v>96</v>
      </c>
      <c r="P786" s="90" t="s">
        <v>24</v>
      </c>
      <c r="T786" s="89" t="s">
        <v>94</v>
      </c>
      <c r="U786" s="90">
        <f t="shared" si="218"/>
        <v>0</v>
      </c>
      <c r="V786" s="89" t="str">
        <f t="shared" si="219"/>
        <v>W10</v>
      </c>
      <c r="W786" s="89">
        <f t="shared" si="232"/>
        <v>0.0131076646860451</v>
      </c>
      <c r="X786" s="89" t="s">
        <v>96</v>
      </c>
      <c r="Y786" s="90" t="s">
        <v>19</v>
      </c>
      <c r="AC786" s="89" t="s">
        <v>94</v>
      </c>
      <c r="AD786" s="90">
        <f t="shared" si="220"/>
        <v>0</v>
      </c>
      <c r="AE786" s="89" t="str">
        <f t="shared" si="221"/>
        <v>W10</v>
      </c>
      <c r="AF786" s="89">
        <f t="shared" si="233"/>
        <v>0.0101452026678552</v>
      </c>
      <c r="AG786" s="89" t="s">
        <v>96</v>
      </c>
      <c r="AH786" s="90" t="s">
        <v>25</v>
      </c>
      <c r="AL786" s="89" t="s">
        <v>94</v>
      </c>
      <c r="AM786" s="90">
        <f t="shared" si="222"/>
        <v>0</v>
      </c>
      <c r="AN786" s="89" t="str">
        <f t="shared" si="223"/>
        <v>W10</v>
      </c>
      <c r="AO786" s="89">
        <f t="shared" si="234"/>
        <v>0.0112861651420778</v>
      </c>
      <c r="AP786" s="89" t="s">
        <v>96</v>
      </c>
      <c r="AQ786" s="90" t="s">
        <v>22</v>
      </c>
      <c r="AU786" s="89" t="s">
        <v>94</v>
      </c>
      <c r="AV786" s="90">
        <f t="shared" si="224"/>
        <v>0</v>
      </c>
      <c r="AW786" s="89" t="str">
        <f t="shared" si="225"/>
        <v>W10</v>
      </c>
      <c r="AX786" s="89">
        <f t="shared" si="235"/>
        <v>0.0095051508411876</v>
      </c>
      <c r="AY786" s="89" t="s">
        <v>96</v>
      </c>
      <c r="AZ786" s="90" t="s">
        <v>21</v>
      </c>
      <c r="BD786" s="89" t="s">
        <v>94</v>
      </c>
      <c r="BE786" s="90">
        <f t="shared" si="226"/>
        <v>0</v>
      </c>
      <c r="BF786" s="89" t="str">
        <f t="shared" si="227"/>
        <v>W10</v>
      </c>
      <c r="BG786" s="89">
        <f t="shared" si="228"/>
        <v>0.0112861651420778</v>
      </c>
      <c r="BH786" s="89" t="s">
        <v>96</v>
      </c>
      <c r="BI786" s="90" t="s">
        <v>23</v>
      </c>
      <c r="BM786" s="89" t="s">
        <v>94</v>
      </c>
      <c r="BN786" s="90">
        <f t="shared" si="229"/>
        <v>0</v>
      </c>
      <c r="BO786" s="89" t="str">
        <f t="shared" si="230"/>
        <v>W10</v>
      </c>
      <c r="BP786" s="89">
        <f t="shared" si="236"/>
        <v>0.0095051508411876</v>
      </c>
      <c r="BQ786" s="89" t="s">
        <v>96</v>
      </c>
      <c r="BR786" s="90" t="s">
        <v>20</v>
      </c>
    </row>
    <row r="787" spans="11:70">
      <c r="K787" s="93" t="s">
        <v>94</v>
      </c>
      <c r="L787" s="90">
        <f t="shared" si="237"/>
        <v>0</v>
      </c>
      <c r="M787" s="90" t="s">
        <v>192</v>
      </c>
      <c r="N787" s="89">
        <f t="shared" si="231"/>
        <v>0.0103767104011039</v>
      </c>
      <c r="O787" s="94" t="s">
        <v>96</v>
      </c>
      <c r="P787" s="90" t="s">
        <v>24</v>
      </c>
      <c r="T787" s="89" t="s">
        <v>94</v>
      </c>
      <c r="U787" s="90">
        <f t="shared" si="218"/>
        <v>0</v>
      </c>
      <c r="V787" s="89" t="str">
        <f t="shared" si="219"/>
        <v>W11</v>
      </c>
      <c r="W787" s="89">
        <f t="shared" si="232"/>
        <v>0.0138529417736176</v>
      </c>
      <c r="X787" s="94" t="s">
        <v>96</v>
      </c>
      <c r="Y787" s="90" t="s">
        <v>19</v>
      </c>
      <c r="AC787" s="89" t="s">
        <v>94</v>
      </c>
      <c r="AD787" s="90">
        <f t="shared" si="220"/>
        <v>0</v>
      </c>
      <c r="AE787" s="89" t="str">
        <f t="shared" si="221"/>
        <v>W11</v>
      </c>
      <c r="AF787" s="89">
        <f t="shared" si="233"/>
        <v>0.0101921535542085</v>
      </c>
      <c r="AG787" s="94" t="s">
        <v>96</v>
      </c>
      <c r="AH787" s="90" t="s">
        <v>25</v>
      </c>
      <c r="AL787" s="89" t="s">
        <v>94</v>
      </c>
      <c r="AM787" s="90">
        <f t="shared" si="222"/>
        <v>0</v>
      </c>
      <c r="AN787" s="89" t="str">
        <f t="shared" si="223"/>
        <v>W11</v>
      </c>
      <c r="AO787" s="89">
        <f t="shared" si="234"/>
        <v>0.0116082666053384</v>
      </c>
      <c r="AP787" s="94" t="s">
        <v>96</v>
      </c>
      <c r="AQ787" s="90" t="s">
        <v>22</v>
      </c>
      <c r="AU787" s="89" t="s">
        <v>94</v>
      </c>
      <c r="AV787" s="90">
        <f t="shared" si="224"/>
        <v>0</v>
      </c>
      <c r="AW787" s="89" t="str">
        <f t="shared" si="225"/>
        <v>W11</v>
      </c>
      <c r="AX787" s="89">
        <f t="shared" si="235"/>
        <v>0.00981162209952665</v>
      </c>
      <c r="AY787" s="94" t="s">
        <v>96</v>
      </c>
      <c r="AZ787" s="90" t="s">
        <v>21</v>
      </c>
      <c r="BD787" s="89" t="s">
        <v>94</v>
      </c>
      <c r="BE787" s="90">
        <f t="shared" si="226"/>
        <v>0</v>
      </c>
      <c r="BF787" s="89" t="str">
        <f t="shared" si="227"/>
        <v>W11</v>
      </c>
      <c r="BG787" s="89">
        <f t="shared" si="228"/>
        <v>0.0116082666053384</v>
      </c>
      <c r="BH787" s="94" t="s">
        <v>96</v>
      </c>
      <c r="BI787" s="90" t="s">
        <v>23</v>
      </c>
      <c r="BM787" s="89" t="s">
        <v>94</v>
      </c>
      <c r="BN787" s="90">
        <f t="shared" si="229"/>
        <v>0</v>
      </c>
      <c r="BO787" s="89" t="str">
        <f t="shared" si="230"/>
        <v>W11</v>
      </c>
      <c r="BP787" s="89">
        <f t="shared" si="236"/>
        <v>0.00981162209952665</v>
      </c>
      <c r="BQ787" s="94" t="s">
        <v>96</v>
      </c>
      <c r="BR787" s="90" t="s">
        <v>20</v>
      </c>
    </row>
    <row r="788" spans="11:70">
      <c r="K788" s="89" t="s">
        <v>94</v>
      </c>
      <c r="L788" s="90">
        <f t="shared" si="237"/>
        <v>0</v>
      </c>
      <c r="M788" s="90" t="s">
        <v>193</v>
      </c>
      <c r="N788" s="89">
        <f t="shared" si="231"/>
        <v>0.0105078548970435</v>
      </c>
      <c r="O788" s="89" t="s">
        <v>96</v>
      </c>
      <c r="P788" s="90" t="s">
        <v>24</v>
      </c>
      <c r="T788" s="89" t="s">
        <v>94</v>
      </c>
      <c r="U788" s="90">
        <f t="shared" si="218"/>
        <v>0</v>
      </c>
      <c r="V788" s="89" t="str">
        <f t="shared" si="219"/>
        <v>W12</v>
      </c>
      <c r="W788" s="89">
        <f t="shared" si="232"/>
        <v>0.0141124211287434</v>
      </c>
      <c r="X788" s="89" t="s">
        <v>96</v>
      </c>
      <c r="Y788" s="90" t="s">
        <v>19</v>
      </c>
      <c r="AC788" s="89" t="s">
        <v>94</v>
      </c>
      <c r="AD788" s="90">
        <f t="shared" si="220"/>
        <v>0</v>
      </c>
      <c r="AE788" s="89" t="str">
        <f t="shared" si="221"/>
        <v>W12</v>
      </c>
      <c r="AF788" s="89">
        <f t="shared" si="233"/>
        <v>0.0104741527578048</v>
      </c>
      <c r="AG788" s="89" t="s">
        <v>96</v>
      </c>
      <c r="AH788" s="90" t="s">
        <v>25</v>
      </c>
      <c r="AL788" s="89" t="s">
        <v>94</v>
      </c>
      <c r="AM788" s="90">
        <f t="shared" si="222"/>
        <v>0</v>
      </c>
      <c r="AN788" s="89" t="str">
        <f t="shared" si="223"/>
        <v>W12</v>
      </c>
      <c r="AO788" s="89">
        <f t="shared" si="234"/>
        <v>0.0119915636658713</v>
      </c>
      <c r="AP788" s="89" t="s">
        <v>96</v>
      </c>
      <c r="AQ788" s="90" t="s">
        <v>22</v>
      </c>
      <c r="AU788" s="89" t="s">
        <v>94</v>
      </c>
      <c r="AV788" s="90">
        <f t="shared" si="224"/>
        <v>0</v>
      </c>
      <c r="AW788" s="89" t="str">
        <f t="shared" si="225"/>
        <v>W12</v>
      </c>
      <c r="AX788" s="89">
        <f t="shared" si="235"/>
        <v>0.0104710638938974</v>
      </c>
      <c r="AY788" s="89" t="s">
        <v>96</v>
      </c>
      <c r="AZ788" s="90" t="s">
        <v>21</v>
      </c>
      <c r="BD788" s="89" t="s">
        <v>94</v>
      </c>
      <c r="BE788" s="90">
        <f t="shared" si="226"/>
        <v>0</v>
      </c>
      <c r="BF788" s="89" t="str">
        <f t="shared" si="227"/>
        <v>W12</v>
      </c>
      <c r="BG788" s="89">
        <f t="shared" si="228"/>
        <v>0.0119915636658713</v>
      </c>
      <c r="BH788" s="89" t="s">
        <v>96</v>
      </c>
      <c r="BI788" s="90" t="s">
        <v>23</v>
      </c>
      <c r="BM788" s="89" t="s">
        <v>94</v>
      </c>
      <c r="BN788" s="90">
        <f t="shared" si="229"/>
        <v>0</v>
      </c>
      <c r="BO788" s="89" t="str">
        <f t="shared" si="230"/>
        <v>W12</v>
      </c>
      <c r="BP788" s="89">
        <f t="shared" si="236"/>
        <v>0.0104710638938974</v>
      </c>
      <c r="BQ788" s="89" t="s">
        <v>96</v>
      </c>
      <c r="BR788" s="90" t="s">
        <v>20</v>
      </c>
    </row>
    <row r="789" spans="11:70">
      <c r="K789" s="89" t="s">
        <v>94</v>
      </c>
      <c r="L789" s="90">
        <f t="shared" si="237"/>
        <v>0</v>
      </c>
      <c r="M789" s="90" t="s">
        <v>194</v>
      </c>
      <c r="N789" s="89">
        <f t="shared" si="231"/>
        <v>0.0108055714115724</v>
      </c>
      <c r="O789" s="89" t="s">
        <v>96</v>
      </c>
      <c r="P789" s="90" t="s">
        <v>24</v>
      </c>
      <c r="T789" s="89" t="s">
        <v>94</v>
      </c>
      <c r="U789" s="90">
        <f t="shared" si="218"/>
        <v>0</v>
      </c>
      <c r="V789" s="89" t="str">
        <f t="shared" si="219"/>
        <v>W13</v>
      </c>
      <c r="W789" s="89">
        <f t="shared" si="232"/>
        <v>0.0140817320925092</v>
      </c>
      <c r="X789" s="89" t="s">
        <v>96</v>
      </c>
      <c r="Y789" s="90" t="s">
        <v>19</v>
      </c>
      <c r="AC789" s="89" t="s">
        <v>94</v>
      </c>
      <c r="AD789" s="90">
        <f t="shared" si="220"/>
        <v>0</v>
      </c>
      <c r="AE789" s="89" t="str">
        <f t="shared" si="221"/>
        <v>W13</v>
      </c>
      <c r="AF789" s="89">
        <f t="shared" si="233"/>
        <v>0.0111037705721</v>
      </c>
      <c r="AG789" s="89" t="s">
        <v>96</v>
      </c>
      <c r="AH789" s="90" t="s">
        <v>25</v>
      </c>
      <c r="AL789" s="89" t="s">
        <v>94</v>
      </c>
      <c r="AM789" s="90">
        <f t="shared" si="222"/>
        <v>0</v>
      </c>
      <c r="AN789" s="89" t="str">
        <f t="shared" si="223"/>
        <v>W13</v>
      </c>
      <c r="AO789" s="89">
        <f t="shared" si="234"/>
        <v>0.0123783583907551</v>
      </c>
      <c r="AP789" s="89" t="s">
        <v>96</v>
      </c>
      <c r="AQ789" s="90" t="s">
        <v>22</v>
      </c>
      <c r="AU789" s="89" t="s">
        <v>94</v>
      </c>
      <c r="AV789" s="90">
        <f t="shared" si="224"/>
        <v>0</v>
      </c>
      <c r="AW789" s="89" t="str">
        <f t="shared" si="225"/>
        <v>W13</v>
      </c>
      <c r="AX789" s="89">
        <f t="shared" si="235"/>
        <v>0.0112426152720994</v>
      </c>
      <c r="AY789" s="89" t="s">
        <v>96</v>
      </c>
      <c r="AZ789" s="90" t="s">
        <v>21</v>
      </c>
      <c r="BD789" s="89" t="s">
        <v>94</v>
      </c>
      <c r="BE789" s="90">
        <f t="shared" si="226"/>
        <v>0</v>
      </c>
      <c r="BF789" s="89" t="str">
        <f t="shared" si="227"/>
        <v>W13</v>
      </c>
      <c r="BG789" s="89">
        <f t="shared" si="228"/>
        <v>0.0123783583907551</v>
      </c>
      <c r="BH789" s="89" t="s">
        <v>96</v>
      </c>
      <c r="BI789" s="90" t="s">
        <v>23</v>
      </c>
      <c r="BM789" s="89" t="s">
        <v>94</v>
      </c>
      <c r="BN789" s="90">
        <f t="shared" si="229"/>
        <v>0</v>
      </c>
      <c r="BO789" s="89" t="str">
        <f t="shared" si="230"/>
        <v>W13</v>
      </c>
      <c r="BP789" s="89">
        <f t="shared" si="236"/>
        <v>0.0112426152720994</v>
      </c>
      <c r="BQ789" s="89" t="s">
        <v>96</v>
      </c>
      <c r="BR789" s="90" t="s">
        <v>20</v>
      </c>
    </row>
    <row r="790" spans="11:70">
      <c r="K790" s="89" t="s">
        <v>94</v>
      </c>
      <c r="L790" s="90">
        <f t="shared" si="237"/>
        <v>0</v>
      </c>
      <c r="M790" s="90" t="s">
        <v>195</v>
      </c>
      <c r="N790" s="89">
        <f t="shared" si="231"/>
        <v>0.011159755329077</v>
      </c>
      <c r="O790" s="89" t="s">
        <v>96</v>
      </c>
      <c r="P790" s="90" t="s">
        <v>24</v>
      </c>
      <c r="T790" s="89" t="s">
        <v>94</v>
      </c>
      <c r="U790" s="90">
        <f t="shared" si="218"/>
        <v>0</v>
      </c>
      <c r="V790" s="89" t="str">
        <f t="shared" si="219"/>
        <v>W14</v>
      </c>
      <c r="W790" s="89">
        <f t="shared" si="232"/>
        <v>0.0139420083276439</v>
      </c>
      <c r="X790" s="89" t="s">
        <v>96</v>
      </c>
      <c r="Y790" s="90" t="s">
        <v>19</v>
      </c>
      <c r="AC790" s="89" t="s">
        <v>94</v>
      </c>
      <c r="AD790" s="90">
        <f t="shared" si="220"/>
        <v>0</v>
      </c>
      <c r="AE790" s="89" t="str">
        <f t="shared" si="221"/>
        <v>W14</v>
      </c>
      <c r="AF790" s="89">
        <f t="shared" si="233"/>
        <v>0.011955688795414</v>
      </c>
      <c r="AG790" s="89" t="s">
        <v>96</v>
      </c>
      <c r="AH790" s="90" t="s">
        <v>25</v>
      </c>
      <c r="AL790" s="89" t="s">
        <v>94</v>
      </c>
      <c r="AM790" s="90">
        <f t="shared" si="222"/>
        <v>0</v>
      </c>
      <c r="AN790" s="89" t="str">
        <f t="shared" si="223"/>
        <v>W14</v>
      </c>
      <c r="AO790" s="89">
        <f t="shared" si="234"/>
        <v>0.0126097075996219</v>
      </c>
      <c r="AP790" s="89" t="s">
        <v>96</v>
      </c>
      <c r="AQ790" s="90" t="s">
        <v>22</v>
      </c>
      <c r="AU790" s="89" t="s">
        <v>94</v>
      </c>
      <c r="AV790" s="90">
        <f t="shared" si="224"/>
        <v>0</v>
      </c>
      <c r="AW790" s="89" t="str">
        <f t="shared" si="225"/>
        <v>W14</v>
      </c>
      <c r="AX790" s="89">
        <f t="shared" si="235"/>
        <v>0.011523989555658</v>
      </c>
      <c r="AY790" s="89" t="s">
        <v>96</v>
      </c>
      <c r="AZ790" s="90" t="s">
        <v>21</v>
      </c>
      <c r="BD790" s="89" t="s">
        <v>94</v>
      </c>
      <c r="BE790" s="90">
        <f t="shared" si="226"/>
        <v>0</v>
      </c>
      <c r="BF790" s="89" t="str">
        <f t="shared" si="227"/>
        <v>W14</v>
      </c>
      <c r="BG790" s="89">
        <f t="shared" si="228"/>
        <v>0.0126097075996219</v>
      </c>
      <c r="BH790" s="89" t="s">
        <v>96</v>
      </c>
      <c r="BI790" s="90" t="s">
        <v>23</v>
      </c>
      <c r="BM790" s="89" t="s">
        <v>94</v>
      </c>
      <c r="BN790" s="90">
        <f t="shared" si="229"/>
        <v>0</v>
      </c>
      <c r="BO790" s="89" t="str">
        <f t="shared" si="230"/>
        <v>W14</v>
      </c>
      <c r="BP790" s="89">
        <f t="shared" si="236"/>
        <v>0.011523989555658</v>
      </c>
      <c r="BQ790" s="89" t="s">
        <v>96</v>
      </c>
      <c r="BR790" s="90" t="s">
        <v>20</v>
      </c>
    </row>
    <row r="791" spans="11:70">
      <c r="K791" s="92" t="s">
        <v>94</v>
      </c>
      <c r="L791" s="90">
        <f t="shared" si="237"/>
        <v>0</v>
      </c>
      <c r="M791" s="90" t="s">
        <v>196</v>
      </c>
      <c r="N791" s="89">
        <f t="shared" si="231"/>
        <v>0.0113093503012747</v>
      </c>
      <c r="O791" s="89" t="s">
        <v>96</v>
      </c>
      <c r="P791" s="90" t="s">
        <v>24</v>
      </c>
      <c r="T791" s="89" t="s">
        <v>94</v>
      </c>
      <c r="U791" s="90">
        <f t="shared" si="218"/>
        <v>0</v>
      </c>
      <c r="V791" s="89" t="str">
        <f t="shared" si="219"/>
        <v>W15</v>
      </c>
      <c r="W791" s="89">
        <f t="shared" si="232"/>
        <v>0.0138170993906836</v>
      </c>
      <c r="X791" s="89" t="s">
        <v>96</v>
      </c>
      <c r="Y791" s="90" t="s">
        <v>19</v>
      </c>
      <c r="AC791" s="89" t="s">
        <v>94</v>
      </c>
      <c r="AD791" s="90">
        <f t="shared" si="220"/>
        <v>0</v>
      </c>
      <c r="AE791" s="89" t="str">
        <f t="shared" si="221"/>
        <v>W15</v>
      </c>
      <c r="AF791" s="89">
        <f t="shared" si="233"/>
        <v>0.0124815342892617</v>
      </c>
      <c r="AG791" s="89" t="s">
        <v>96</v>
      </c>
      <c r="AH791" s="90" t="s">
        <v>25</v>
      </c>
      <c r="AL791" s="89" t="s">
        <v>94</v>
      </c>
      <c r="AM791" s="90">
        <f t="shared" si="222"/>
        <v>0</v>
      </c>
      <c r="AN791" s="89" t="str">
        <f t="shared" si="223"/>
        <v>W15</v>
      </c>
      <c r="AO791" s="89">
        <f t="shared" si="234"/>
        <v>0.0126869489539947</v>
      </c>
      <c r="AP791" s="89" t="s">
        <v>96</v>
      </c>
      <c r="AQ791" s="90" t="s">
        <v>22</v>
      </c>
      <c r="AU791" s="89" t="s">
        <v>94</v>
      </c>
      <c r="AV791" s="90">
        <f t="shared" si="224"/>
        <v>0</v>
      </c>
      <c r="AW791" s="89" t="str">
        <f t="shared" si="225"/>
        <v>W15</v>
      </c>
      <c r="AX791" s="89">
        <f t="shared" si="235"/>
        <v>0.0116306267433503</v>
      </c>
      <c r="AY791" s="89" t="s">
        <v>96</v>
      </c>
      <c r="AZ791" s="90" t="s">
        <v>21</v>
      </c>
      <c r="BD791" s="89" t="s">
        <v>94</v>
      </c>
      <c r="BE791" s="90">
        <f t="shared" si="226"/>
        <v>0</v>
      </c>
      <c r="BF791" s="89" t="str">
        <f t="shared" si="227"/>
        <v>W15</v>
      </c>
      <c r="BG791" s="89">
        <f t="shared" si="228"/>
        <v>0.0126869489539947</v>
      </c>
      <c r="BH791" s="89" t="s">
        <v>96</v>
      </c>
      <c r="BI791" s="90" t="s">
        <v>23</v>
      </c>
      <c r="BM791" s="89" t="s">
        <v>94</v>
      </c>
      <c r="BN791" s="90">
        <f t="shared" si="229"/>
        <v>0</v>
      </c>
      <c r="BO791" s="89" t="str">
        <f t="shared" si="230"/>
        <v>W15</v>
      </c>
      <c r="BP791" s="89">
        <f t="shared" si="236"/>
        <v>0.0116306267433503</v>
      </c>
      <c r="BQ791" s="89" t="s">
        <v>96</v>
      </c>
      <c r="BR791" s="90" t="s">
        <v>20</v>
      </c>
    </row>
    <row r="792" spans="11:70">
      <c r="K792" s="89" t="s">
        <v>94</v>
      </c>
      <c r="L792" s="90">
        <f t="shared" si="237"/>
        <v>0</v>
      </c>
      <c r="M792" s="90" t="s">
        <v>197</v>
      </c>
      <c r="N792" s="89">
        <f t="shared" si="231"/>
        <v>0.0113786520417955</v>
      </c>
      <c r="O792" s="89" t="s">
        <v>96</v>
      </c>
      <c r="P792" s="90" t="s">
        <v>24</v>
      </c>
      <c r="T792" s="89" t="s">
        <v>94</v>
      </c>
      <c r="U792" s="90">
        <f t="shared" si="218"/>
        <v>0</v>
      </c>
      <c r="V792" s="89" t="str">
        <f t="shared" si="219"/>
        <v>W16</v>
      </c>
      <c r="W792" s="89">
        <f t="shared" si="232"/>
        <v>0.013615302596041</v>
      </c>
      <c r="X792" s="89" t="s">
        <v>96</v>
      </c>
      <c r="Y792" s="90" t="s">
        <v>19</v>
      </c>
      <c r="AC792" s="89" t="s">
        <v>94</v>
      </c>
      <c r="AD792" s="90">
        <f t="shared" si="220"/>
        <v>0</v>
      </c>
      <c r="AE792" s="89" t="str">
        <f t="shared" si="221"/>
        <v>W16</v>
      </c>
      <c r="AF792" s="89">
        <f t="shared" si="233"/>
        <v>0.0128079559630412</v>
      </c>
      <c r="AG792" s="89" t="s">
        <v>96</v>
      </c>
      <c r="AH792" s="90" t="s">
        <v>25</v>
      </c>
      <c r="AL792" s="89" t="s">
        <v>94</v>
      </c>
      <c r="AM792" s="90">
        <f t="shared" si="222"/>
        <v>0</v>
      </c>
      <c r="AN792" s="89" t="str">
        <f t="shared" si="223"/>
        <v>W16</v>
      </c>
      <c r="AO792" s="89">
        <f t="shared" si="234"/>
        <v>0.0126874928141577</v>
      </c>
      <c r="AP792" s="89" t="s">
        <v>96</v>
      </c>
      <c r="AQ792" s="90" t="s">
        <v>22</v>
      </c>
      <c r="AU792" s="89" t="s">
        <v>94</v>
      </c>
      <c r="AV792" s="90">
        <f t="shared" si="224"/>
        <v>0</v>
      </c>
      <c r="AW792" s="89" t="str">
        <f t="shared" si="225"/>
        <v>W16</v>
      </c>
      <c r="AX792" s="89">
        <f t="shared" si="235"/>
        <v>0.011683619607149</v>
      </c>
      <c r="AY792" s="89" t="s">
        <v>96</v>
      </c>
      <c r="AZ792" s="90" t="s">
        <v>21</v>
      </c>
      <c r="BD792" s="89" t="s">
        <v>94</v>
      </c>
      <c r="BE792" s="90">
        <f t="shared" si="226"/>
        <v>0</v>
      </c>
      <c r="BF792" s="89" t="str">
        <f t="shared" si="227"/>
        <v>W16</v>
      </c>
      <c r="BG792" s="89">
        <f t="shared" si="228"/>
        <v>0.0126874928141577</v>
      </c>
      <c r="BH792" s="89" t="s">
        <v>96</v>
      </c>
      <c r="BI792" s="90" t="s">
        <v>23</v>
      </c>
      <c r="BM792" s="89" t="s">
        <v>94</v>
      </c>
      <c r="BN792" s="90">
        <f t="shared" si="229"/>
        <v>0</v>
      </c>
      <c r="BO792" s="89" t="str">
        <f t="shared" si="230"/>
        <v>W16</v>
      </c>
      <c r="BP792" s="89">
        <f t="shared" si="236"/>
        <v>0.011683619607149</v>
      </c>
      <c r="BQ792" s="89" t="s">
        <v>96</v>
      </c>
      <c r="BR792" s="90" t="s">
        <v>20</v>
      </c>
    </row>
    <row r="793" spans="11:70">
      <c r="K793" s="89" t="s">
        <v>94</v>
      </c>
      <c r="L793" s="90">
        <f t="shared" si="237"/>
        <v>0</v>
      </c>
      <c r="M793" s="90" t="s">
        <v>198</v>
      </c>
      <c r="N793" s="89">
        <f t="shared" si="231"/>
        <v>0.0114272273126937</v>
      </c>
      <c r="O793" s="89" t="s">
        <v>96</v>
      </c>
      <c r="P793" s="90" t="s">
        <v>24</v>
      </c>
      <c r="T793" s="89" t="s">
        <v>94</v>
      </c>
      <c r="U793" s="90">
        <f t="shared" si="218"/>
        <v>0</v>
      </c>
      <c r="V793" s="89" t="str">
        <f t="shared" si="219"/>
        <v>W17</v>
      </c>
      <c r="W793" s="89">
        <f t="shared" si="232"/>
        <v>0.0134071975460734</v>
      </c>
      <c r="X793" s="89" t="s">
        <v>96</v>
      </c>
      <c r="Y793" s="90" t="s">
        <v>19</v>
      </c>
      <c r="AC793" s="89" t="s">
        <v>94</v>
      </c>
      <c r="AD793" s="90">
        <f t="shared" si="220"/>
        <v>0</v>
      </c>
      <c r="AE793" s="89" t="str">
        <f t="shared" si="221"/>
        <v>W17</v>
      </c>
      <c r="AF793" s="89">
        <f t="shared" si="233"/>
        <v>0.0128975717271155</v>
      </c>
      <c r="AG793" s="89" t="s">
        <v>96</v>
      </c>
      <c r="AH793" s="90" t="s">
        <v>25</v>
      </c>
      <c r="AL793" s="89" t="s">
        <v>94</v>
      </c>
      <c r="AM793" s="90">
        <f t="shared" si="222"/>
        <v>0</v>
      </c>
      <c r="AN793" s="89" t="str">
        <f t="shared" si="223"/>
        <v>W17</v>
      </c>
      <c r="AO793" s="89">
        <f t="shared" si="234"/>
        <v>0.0126160420121908</v>
      </c>
      <c r="AP793" s="89" t="s">
        <v>96</v>
      </c>
      <c r="AQ793" s="90" t="s">
        <v>22</v>
      </c>
      <c r="AU793" s="89" t="s">
        <v>94</v>
      </c>
      <c r="AV793" s="90">
        <f t="shared" si="224"/>
        <v>0</v>
      </c>
      <c r="AW793" s="89" t="str">
        <f t="shared" si="225"/>
        <v>W17</v>
      </c>
      <c r="AX793" s="89">
        <f t="shared" si="235"/>
        <v>0.0116749506565631</v>
      </c>
      <c r="AY793" s="89" t="s">
        <v>96</v>
      </c>
      <c r="AZ793" s="90" t="s">
        <v>21</v>
      </c>
      <c r="BD793" s="89" t="s">
        <v>94</v>
      </c>
      <c r="BE793" s="90">
        <f t="shared" si="226"/>
        <v>0</v>
      </c>
      <c r="BF793" s="89" t="str">
        <f t="shared" si="227"/>
        <v>W17</v>
      </c>
      <c r="BG793" s="89">
        <f t="shared" si="228"/>
        <v>0.0126160420121908</v>
      </c>
      <c r="BH793" s="89" t="s">
        <v>96</v>
      </c>
      <c r="BI793" s="90" t="s">
        <v>23</v>
      </c>
      <c r="BM793" s="89" t="s">
        <v>94</v>
      </c>
      <c r="BN793" s="90">
        <f t="shared" si="229"/>
        <v>0</v>
      </c>
      <c r="BO793" s="89" t="str">
        <f t="shared" si="230"/>
        <v>W17</v>
      </c>
      <c r="BP793" s="89">
        <f t="shared" si="236"/>
        <v>0.0116749506565631</v>
      </c>
      <c r="BQ793" s="89" t="s">
        <v>96</v>
      </c>
      <c r="BR793" s="90" t="s">
        <v>20</v>
      </c>
    </row>
    <row r="794" spans="11:70">
      <c r="K794" s="89" t="s">
        <v>94</v>
      </c>
      <c r="L794" s="90">
        <f t="shared" si="237"/>
        <v>0</v>
      </c>
      <c r="M794" s="90" t="s">
        <v>199</v>
      </c>
      <c r="N794" s="89">
        <f t="shared" si="231"/>
        <v>0.0114316549605509</v>
      </c>
      <c r="O794" s="89" t="s">
        <v>96</v>
      </c>
      <c r="P794" s="90" t="s">
        <v>24</v>
      </c>
      <c r="T794" s="89" t="s">
        <v>94</v>
      </c>
      <c r="U794" s="90">
        <f t="shared" si="218"/>
        <v>0</v>
      </c>
      <c r="V794" s="89" t="str">
        <f t="shared" si="219"/>
        <v>W18</v>
      </c>
      <c r="W794" s="89">
        <f t="shared" si="232"/>
        <v>0.0132901175129364</v>
      </c>
      <c r="X794" s="89" t="s">
        <v>96</v>
      </c>
      <c r="Y794" s="90" t="s">
        <v>19</v>
      </c>
      <c r="AC794" s="89" t="s">
        <v>94</v>
      </c>
      <c r="AD794" s="90">
        <f t="shared" si="220"/>
        <v>0</v>
      </c>
      <c r="AE794" s="89" t="str">
        <f t="shared" si="221"/>
        <v>W18</v>
      </c>
      <c r="AF794" s="89">
        <f t="shared" si="233"/>
        <v>0.0128443741655185</v>
      </c>
      <c r="AG794" s="89" t="s">
        <v>96</v>
      </c>
      <c r="AH794" s="90" t="s">
        <v>25</v>
      </c>
      <c r="AL794" s="89" t="s">
        <v>94</v>
      </c>
      <c r="AM794" s="90">
        <f t="shared" si="222"/>
        <v>0</v>
      </c>
      <c r="AN794" s="89" t="str">
        <f t="shared" si="223"/>
        <v>W18</v>
      </c>
      <c r="AO794" s="89">
        <f t="shared" si="234"/>
        <v>0.0125089503543597</v>
      </c>
      <c r="AP794" s="89" t="s">
        <v>96</v>
      </c>
      <c r="AQ794" s="90" t="s">
        <v>22</v>
      </c>
      <c r="AU794" s="89" t="s">
        <v>94</v>
      </c>
      <c r="AV794" s="90">
        <f t="shared" si="224"/>
        <v>0</v>
      </c>
      <c r="AW794" s="89" t="str">
        <f t="shared" si="225"/>
        <v>W18</v>
      </c>
      <c r="AX794" s="89">
        <f t="shared" si="235"/>
        <v>0.0115982793198033</v>
      </c>
      <c r="AY794" s="89" t="s">
        <v>96</v>
      </c>
      <c r="AZ794" s="90" t="s">
        <v>21</v>
      </c>
      <c r="BD794" s="89" t="s">
        <v>94</v>
      </c>
      <c r="BE794" s="90">
        <f t="shared" si="226"/>
        <v>0</v>
      </c>
      <c r="BF794" s="89" t="str">
        <f t="shared" si="227"/>
        <v>W18</v>
      </c>
      <c r="BG794" s="89">
        <f t="shared" si="228"/>
        <v>0.0125089503543597</v>
      </c>
      <c r="BH794" s="89" t="s">
        <v>96</v>
      </c>
      <c r="BI794" s="90" t="s">
        <v>23</v>
      </c>
      <c r="BM794" s="89" t="s">
        <v>94</v>
      </c>
      <c r="BN794" s="90">
        <f t="shared" si="229"/>
        <v>0</v>
      </c>
      <c r="BO794" s="89" t="str">
        <f t="shared" si="230"/>
        <v>W18</v>
      </c>
      <c r="BP794" s="89">
        <f t="shared" si="236"/>
        <v>0.0115982793198033</v>
      </c>
      <c r="BQ794" s="89" t="s">
        <v>96</v>
      </c>
      <c r="BR794" s="90" t="s">
        <v>20</v>
      </c>
    </row>
    <row r="795" spans="11:70">
      <c r="K795" s="92" t="s">
        <v>94</v>
      </c>
      <c r="L795" s="90">
        <f t="shared" si="237"/>
        <v>0</v>
      </c>
      <c r="M795" s="90" t="s">
        <v>200</v>
      </c>
      <c r="N795" s="89">
        <f t="shared" si="231"/>
        <v>0.0114018960930166</v>
      </c>
      <c r="O795" s="89" t="s">
        <v>96</v>
      </c>
      <c r="P795" s="90" t="s">
        <v>24</v>
      </c>
      <c r="T795" s="89" t="s">
        <v>94</v>
      </c>
      <c r="U795" s="90">
        <f t="shared" si="218"/>
        <v>0</v>
      </c>
      <c r="V795" s="89" t="str">
        <f t="shared" si="219"/>
        <v>W19</v>
      </c>
      <c r="W795" s="89">
        <f t="shared" si="232"/>
        <v>0.0134616769531249</v>
      </c>
      <c r="X795" s="89" t="s">
        <v>96</v>
      </c>
      <c r="Y795" s="90" t="s">
        <v>19</v>
      </c>
      <c r="AC795" s="89" t="s">
        <v>94</v>
      </c>
      <c r="AD795" s="90">
        <f t="shared" si="220"/>
        <v>0</v>
      </c>
      <c r="AE795" s="89" t="str">
        <f t="shared" si="221"/>
        <v>W19</v>
      </c>
      <c r="AF795" s="89">
        <f t="shared" si="233"/>
        <v>0.0127484201998232</v>
      </c>
      <c r="AG795" s="89" t="s">
        <v>96</v>
      </c>
      <c r="AH795" s="90" t="s">
        <v>25</v>
      </c>
      <c r="AL795" s="89" t="s">
        <v>94</v>
      </c>
      <c r="AM795" s="90">
        <f t="shared" si="222"/>
        <v>0</v>
      </c>
      <c r="AN795" s="89" t="str">
        <f t="shared" si="223"/>
        <v>W19</v>
      </c>
      <c r="AO795" s="89">
        <f t="shared" si="234"/>
        <v>0.0124606356769265</v>
      </c>
      <c r="AP795" s="89" t="s">
        <v>96</v>
      </c>
      <c r="AQ795" s="90" t="s">
        <v>22</v>
      </c>
      <c r="AU795" s="89" t="s">
        <v>94</v>
      </c>
      <c r="AV795" s="90">
        <f t="shared" si="224"/>
        <v>0</v>
      </c>
      <c r="AW795" s="89" t="str">
        <f t="shared" si="225"/>
        <v>W19</v>
      </c>
      <c r="AX795" s="89">
        <f t="shared" si="235"/>
        <v>0.0115293512955208</v>
      </c>
      <c r="AY795" s="89" t="s">
        <v>96</v>
      </c>
      <c r="AZ795" s="90" t="s">
        <v>21</v>
      </c>
      <c r="BD795" s="89" t="s">
        <v>94</v>
      </c>
      <c r="BE795" s="90">
        <f t="shared" si="226"/>
        <v>0</v>
      </c>
      <c r="BF795" s="89" t="str">
        <f t="shared" si="227"/>
        <v>W19</v>
      </c>
      <c r="BG795" s="89">
        <f t="shared" si="228"/>
        <v>0.0124606356769265</v>
      </c>
      <c r="BH795" s="89" t="s">
        <v>96</v>
      </c>
      <c r="BI795" s="90" t="s">
        <v>23</v>
      </c>
      <c r="BM795" s="89" t="s">
        <v>94</v>
      </c>
      <c r="BN795" s="90">
        <f t="shared" si="229"/>
        <v>0</v>
      </c>
      <c r="BO795" s="89" t="str">
        <f t="shared" si="230"/>
        <v>W19</v>
      </c>
      <c r="BP795" s="89">
        <f t="shared" si="236"/>
        <v>0.0115293512955208</v>
      </c>
      <c r="BQ795" s="89" t="s">
        <v>96</v>
      </c>
      <c r="BR795" s="90" t="s">
        <v>20</v>
      </c>
    </row>
    <row r="796" spans="11:70">
      <c r="K796" s="89" t="s">
        <v>94</v>
      </c>
      <c r="L796" s="90">
        <f t="shared" si="237"/>
        <v>0</v>
      </c>
      <c r="M796" s="90" t="s">
        <v>201</v>
      </c>
      <c r="N796" s="89">
        <f t="shared" si="231"/>
        <v>0.0113708770898345</v>
      </c>
      <c r="O796" s="89" t="s">
        <v>96</v>
      </c>
      <c r="P796" s="90" t="s">
        <v>24</v>
      </c>
      <c r="T796" s="89" t="s">
        <v>94</v>
      </c>
      <c r="U796" s="90">
        <f t="shared" si="218"/>
        <v>0</v>
      </c>
      <c r="V796" s="89" t="str">
        <f t="shared" si="219"/>
        <v>W20</v>
      </c>
      <c r="W796" s="89">
        <f t="shared" si="232"/>
        <v>0.014001092972781</v>
      </c>
      <c r="X796" s="89" t="s">
        <v>96</v>
      </c>
      <c r="Y796" s="90" t="s">
        <v>19</v>
      </c>
      <c r="AC796" s="89" t="s">
        <v>94</v>
      </c>
      <c r="AD796" s="90">
        <f t="shared" si="220"/>
        <v>0</v>
      </c>
      <c r="AE796" s="89" t="str">
        <f t="shared" si="221"/>
        <v>W20</v>
      </c>
      <c r="AF796" s="89">
        <f t="shared" si="233"/>
        <v>0.0126133286971781</v>
      </c>
      <c r="AG796" s="89" t="s">
        <v>96</v>
      </c>
      <c r="AH796" s="90" t="s">
        <v>25</v>
      </c>
      <c r="AL796" s="89" t="s">
        <v>94</v>
      </c>
      <c r="AM796" s="90">
        <f t="shared" si="222"/>
        <v>0</v>
      </c>
      <c r="AN796" s="89" t="str">
        <f t="shared" si="223"/>
        <v>W20</v>
      </c>
      <c r="AO796" s="89">
        <f t="shared" si="234"/>
        <v>0.0125321434320328</v>
      </c>
      <c r="AP796" s="89" t="s">
        <v>96</v>
      </c>
      <c r="AQ796" s="90" t="s">
        <v>22</v>
      </c>
      <c r="AU796" s="89" t="s">
        <v>94</v>
      </c>
      <c r="AV796" s="90">
        <f t="shared" si="224"/>
        <v>0</v>
      </c>
      <c r="AW796" s="89" t="str">
        <f t="shared" si="225"/>
        <v>W20</v>
      </c>
      <c r="AX796" s="89">
        <f t="shared" si="235"/>
        <v>0.0114844442204489</v>
      </c>
      <c r="AY796" s="89" t="s">
        <v>96</v>
      </c>
      <c r="AZ796" s="90" t="s">
        <v>21</v>
      </c>
      <c r="BD796" s="89" t="s">
        <v>94</v>
      </c>
      <c r="BE796" s="90">
        <f t="shared" si="226"/>
        <v>0</v>
      </c>
      <c r="BF796" s="89" t="str">
        <f t="shared" si="227"/>
        <v>W20</v>
      </c>
      <c r="BG796" s="89">
        <f t="shared" si="228"/>
        <v>0.0125321434320328</v>
      </c>
      <c r="BH796" s="89" t="s">
        <v>96</v>
      </c>
      <c r="BI796" s="90" t="s">
        <v>23</v>
      </c>
      <c r="BM796" s="89" t="s">
        <v>94</v>
      </c>
      <c r="BN796" s="90">
        <f t="shared" si="229"/>
        <v>0</v>
      </c>
      <c r="BO796" s="89" t="str">
        <f t="shared" si="230"/>
        <v>W20</v>
      </c>
      <c r="BP796" s="89">
        <f t="shared" si="236"/>
        <v>0.0114844442204489</v>
      </c>
      <c r="BQ796" s="89" t="s">
        <v>96</v>
      </c>
      <c r="BR796" s="90" t="s">
        <v>20</v>
      </c>
    </row>
    <row r="797" spans="11:70">
      <c r="K797" s="89" t="s">
        <v>94</v>
      </c>
      <c r="L797" s="90">
        <f t="shared" si="237"/>
        <v>0</v>
      </c>
      <c r="M797" s="90" t="s">
        <v>202</v>
      </c>
      <c r="N797" s="89">
        <f t="shared" si="231"/>
        <v>0.0113445786923559</v>
      </c>
      <c r="O797" s="89" t="s">
        <v>96</v>
      </c>
      <c r="P797" s="90" t="s">
        <v>24</v>
      </c>
      <c r="T797" s="89" t="s">
        <v>94</v>
      </c>
      <c r="U797" s="90">
        <f t="shared" si="218"/>
        <v>0</v>
      </c>
      <c r="V797" s="89" t="str">
        <f t="shared" si="219"/>
        <v>W21</v>
      </c>
      <c r="W797" s="89">
        <f t="shared" si="232"/>
        <v>0.0143922584063716</v>
      </c>
      <c r="X797" s="89" t="s">
        <v>96</v>
      </c>
      <c r="Y797" s="90" t="s">
        <v>19</v>
      </c>
      <c r="AC797" s="89" t="s">
        <v>94</v>
      </c>
      <c r="AD797" s="90">
        <f t="shared" si="220"/>
        <v>0</v>
      </c>
      <c r="AE797" s="89" t="str">
        <f t="shared" si="221"/>
        <v>W21</v>
      </c>
      <c r="AF797" s="89">
        <f t="shared" si="233"/>
        <v>0.0125147676598324</v>
      </c>
      <c r="AG797" s="89" t="s">
        <v>96</v>
      </c>
      <c r="AH797" s="90" t="s">
        <v>25</v>
      </c>
      <c r="AL797" s="89" t="s">
        <v>94</v>
      </c>
      <c r="AM797" s="90">
        <f t="shared" si="222"/>
        <v>0</v>
      </c>
      <c r="AN797" s="89" t="str">
        <f t="shared" si="223"/>
        <v>W21</v>
      </c>
      <c r="AO797" s="89">
        <f t="shared" si="234"/>
        <v>0.0126615233449143</v>
      </c>
      <c r="AP797" s="89" t="s">
        <v>96</v>
      </c>
      <c r="AQ797" s="90" t="s">
        <v>22</v>
      </c>
      <c r="AU797" s="89" t="s">
        <v>94</v>
      </c>
      <c r="AV797" s="90">
        <f t="shared" si="224"/>
        <v>0</v>
      </c>
      <c r="AW797" s="89" t="str">
        <f t="shared" si="225"/>
        <v>W21</v>
      </c>
      <c r="AX797" s="89">
        <f t="shared" si="235"/>
        <v>0.0115824784572926</v>
      </c>
      <c r="AY797" s="89" t="s">
        <v>96</v>
      </c>
      <c r="AZ797" s="90" t="s">
        <v>21</v>
      </c>
      <c r="BD797" s="89" t="s">
        <v>94</v>
      </c>
      <c r="BE797" s="90">
        <f t="shared" si="226"/>
        <v>0</v>
      </c>
      <c r="BF797" s="89" t="str">
        <f t="shared" si="227"/>
        <v>W21</v>
      </c>
      <c r="BG797" s="89">
        <f t="shared" si="228"/>
        <v>0.0126615233449143</v>
      </c>
      <c r="BH797" s="89" t="s">
        <v>96</v>
      </c>
      <c r="BI797" s="90" t="s">
        <v>23</v>
      </c>
      <c r="BM797" s="89" t="s">
        <v>94</v>
      </c>
      <c r="BN797" s="90">
        <f t="shared" si="229"/>
        <v>0</v>
      </c>
      <c r="BO797" s="89" t="str">
        <f t="shared" si="230"/>
        <v>W21</v>
      </c>
      <c r="BP797" s="89">
        <f t="shared" si="236"/>
        <v>0.0115824784572926</v>
      </c>
      <c r="BQ797" s="89" t="s">
        <v>96</v>
      </c>
      <c r="BR797" s="90" t="s">
        <v>20</v>
      </c>
    </row>
    <row r="798" spans="11:70">
      <c r="K798" s="89" t="s">
        <v>94</v>
      </c>
      <c r="L798" s="90">
        <f t="shared" si="237"/>
        <v>0</v>
      </c>
      <c r="M798" s="90" t="s">
        <v>203</v>
      </c>
      <c r="N798" s="89">
        <f t="shared" si="231"/>
        <v>0.0113762217906467</v>
      </c>
      <c r="O798" s="89" t="s">
        <v>96</v>
      </c>
      <c r="P798" s="90" t="s">
        <v>24</v>
      </c>
      <c r="T798" s="89" t="s">
        <v>94</v>
      </c>
      <c r="U798" s="90">
        <f t="shared" si="218"/>
        <v>0</v>
      </c>
      <c r="V798" s="89" t="str">
        <f t="shared" si="219"/>
        <v>W22</v>
      </c>
      <c r="W798" s="89">
        <f t="shared" si="232"/>
        <v>0.014262877860034</v>
      </c>
      <c r="X798" s="89" t="s">
        <v>96</v>
      </c>
      <c r="Y798" s="90" t="s">
        <v>19</v>
      </c>
      <c r="AC798" s="89" t="s">
        <v>94</v>
      </c>
      <c r="AD798" s="90">
        <f t="shared" si="220"/>
        <v>0</v>
      </c>
      <c r="AE798" s="89" t="str">
        <f t="shared" si="221"/>
        <v>W22</v>
      </c>
      <c r="AF798" s="89">
        <f t="shared" si="233"/>
        <v>0.012550694623082</v>
      </c>
      <c r="AG798" s="89" t="s">
        <v>96</v>
      </c>
      <c r="AH798" s="90" t="s">
        <v>25</v>
      </c>
      <c r="AL798" s="89" t="s">
        <v>94</v>
      </c>
      <c r="AM798" s="90">
        <f t="shared" si="222"/>
        <v>0</v>
      </c>
      <c r="AN798" s="89" t="str">
        <f t="shared" si="223"/>
        <v>W22</v>
      </c>
      <c r="AO798" s="89">
        <f t="shared" si="234"/>
        <v>0.012800758727807</v>
      </c>
      <c r="AP798" s="89" t="s">
        <v>96</v>
      </c>
      <c r="AQ798" s="90" t="s">
        <v>22</v>
      </c>
      <c r="AU798" s="89" t="s">
        <v>94</v>
      </c>
      <c r="AV798" s="90">
        <f t="shared" si="224"/>
        <v>0</v>
      </c>
      <c r="AW798" s="89" t="str">
        <f t="shared" si="225"/>
        <v>W22</v>
      </c>
      <c r="AX798" s="89">
        <f t="shared" si="235"/>
        <v>0.0120212926518019</v>
      </c>
      <c r="AY798" s="89" t="s">
        <v>96</v>
      </c>
      <c r="AZ798" s="90" t="s">
        <v>21</v>
      </c>
      <c r="BD798" s="89" t="s">
        <v>94</v>
      </c>
      <c r="BE798" s="90">
        <f t="shared" si="226"/>
        <v>0</v>
      </c>
      <c r="BF798" s="89" t="str">
        <f t="shared" si="227"/>
        <v>W22</v>
      </c>
      <c r="BG798" s="89">
        <f t="shared" si="228"/>
        <v>0.012800758727807</v>
      </c>
      <c r="BH798" s="89" t="s">
        <v>96</v>
      </c>
      <c r="BI798" s="90" t="s">
        <v>23</v>
      </c>
      <c r="BM798" s="89" t="s">
        <v>94</v>
      </c>
      <c r="BN798" s="90">
        <f t="shared" si="229"/>
        <v>0</v>
      </c>
      <c r="BO798" s="89" t="str">
        <f t="shared" si="230"/>
        <v>W22</v>
      </c>
      <c r="BP798" s="89">
        <f t="shared" si="236"/>
        <v>0.0120212926518019</v>
      </c>
      <c r="BQ798" s="89" t="s">
        <v>96</v>
      </c>
      <c r="BR798" s="90" t="s">
        <v>20</v>
      </c>
    </row>
    <row r="799" spans="11:70">
      <c r="K799" s="93" t="s">
        <v>94</v>
      </c>
      <c r="L799" s="90">
        <f t="shared" si="237"/>
        <v>0</v>
      </c>
      <c r="M799" s="90" t="s">
        <v>204</v>
      </c>
      <c r="N799" s="89">
        <f t="shared" si="231"/>
        <v>0.0115136044992901</v>
      </c>
      <c r="O799" s="94" t="s">
        <v>96</v>
      </c>
      <c r="P799" s="90" t="s">
        <v>24</v>
      </c>
      <c r="T799" s="89" t="s">
        <v>94</v>
      </c>
      <c r="U799" s="90">
        <f t="shared" si="218"/>
        <v>0</v>
      </c>
      <c r="V799" s="89" t="str">
        <f t="shared" si="219"/>
        <v>W23</v>
      </c>
      <c r="W799" s="89">
        <f t="shared" si="232"/>
        <v>0.0140469038016668</v>
      </c>
      <c r="X799" s="94" t="s">
        <v>96</v>
      </c>
      <c r="Y799" s="90" t="s">
        <v>19</v>
      </c>
      <c r="AC799" s="89" t="s">
        <v>94</v>
      </c>
      <c r="AD799" s="90">
        <f t="shared" si="220"/>
        <v>0</v>
      </c>
      <c r="AE799" s="89" t="str">
        <f t="shared" si="221"/>
        <v>W23</v>
      </c>
      <c r="AF799" s="89">
        <f t="shared" si="233"/>
        <v>0.0129413792544519</v>
      </c>
      <c r="AG799" s="94" t="s">
        <v>96</v>
      </c>
      <c r="AH799" s="90" t="s">
        <v>25</v>
      </c>
      <c r="AL799" s="89" t="s">
        <v>94</v>
      </c>
      <c r="AM799" s="90">
        <f t="shared" si="222"/>
        <v>0</v>
      </c>
      <c r="AN799" s="89" t="str">
        <f t="shared" si="223"/>
        <v>W23</v>
      </c>
      <c r="AO799" s="89">
        <f t="shared" si="234"/>
        <v>0.012992338841019</v>
      </c>
      <c r="AP799" s="94" t="s">
        <v>96</v>
      </c>
      <c r="AQ799" s="90" t="s">
        <v>22</v>
      </c>
      <c r="AU799" s="89" t="s">
        <v>94</v>
      </c>
      <c r="AV799" s="90">
        <f t="shared" si="224"/>
        <v>0</v>
      </c>
      <c r="AW799" s="89" t="str">
        <f t="shared" si="225"/>
        <v>W23</v>
      </c>
      <c r="AX799" s="89">
        <f t="shared" si="235"/>
        <v>0.0126368567699904</v>
      </c>
      <c r="AY799" s="94" t="s">
        <v>96</v>
      </c>
      <c r="AZ799" s="90" t="s">
        <v>21</v>
      </c>
      <c r="BD799" s="89" t="s">
        <v>94</v>
      </c>
      <c r="BE799" s="90">
        <f t="shared" si="226"/>
        <v>0</v>
      </c>
      <c r="BF799" s="89" t="str">
        <f t="shared" si="227"/>
        <v>W23</v>
      </c>
      <c r="BG799" s="89">
        <f t="shared" si="228"/>
        <v>0.012992338841019</v>
      </c>
      <c r="BH799" s="94" t="s">
        <v>96</v>
      </c>
      <c r="BI799" s="90" t="s">
        <v>23</v>
      </c>
      <c r="BM799" s="89" t="s">
        <v>94</v>
      </c>
      <c r="BN799" s="90">
        <f t="shared" si="229"/>
        <v>0</v>
      </c>
      <c r="BO799" s="89" t="str">
        <f t="shared" si="230"/>
        <v>W23</v>
      </c>
      <c r="BP799" s="89">
        <f t="shared" si="236"/>
        <v>0.0126368567699904</v>
      </c>
      <c r="BQ799" s="94" t="s">
        <v>96</v>
      </c>
      <c r="BR799" s="90" t="s">
        <v>20</v>
      </c>
    </row>
    <row r="800" spans="11:70">
      <c r="K800" s="89" t="s">
        <v>94</v>
      </c>
      <c r="L800" s="90">
        <f>C17</f>
        <v>0</v>
      </c>
      <c r="M800" s="89" t="s">
        <v>109</v>
      </c>
      <c r="N800" s="89">
        <f t="shared" si="231"/>
        <v>0</v>
      </c>
      <c r="O800" s="89" t="s">
        <v>96</v>
      </c>
      <c r="P800" s="90" t="s">
        <v>24</v>
      </c>
      <c r="T800" s="89" t="s">
        <v>94</v>
      </c>
      <c r="U800" s="90">
        <f t="shared" ref="U800:U863" si="238">L800</f>
        <v>0</v>
      </c>
      <c r="V800" s="89" t="str">
        <f t="shared" ref="V800:V863" si="239">M800</f>
        <v>R0</v>
      </c>
      <c r="W800" s="89">
        <f t="shared" si="232"/>
        <v>0</v>
      </c>
      <c r="X800" s="89" t="s">
        <v>96</v>
      </c>
      <c r="Y800" s="90" t="s">
        <v>19</v>
      </c>
      <c r="AC800" s="89" t="s">
        <v>94</v>
      </c>
      <c r="AD800" s="90">
        <f t="shared" ref="AD800:AD863" si="240">U800</f>
        <v>0</v>
      </c>
      <c r="AE800" s="89" t="str">
        <f t="shared" ref="AE800:AE863" si="241">V800</f>
        <v>R0</v>
      </c>
      <c r="AF800" s="89">
        <f t="shared" si="233"/>
        <v>0</v>
      </c>
      <c r="AG800" s="89" t="s">
        <v>96</v>
      </c>
      <c r="AH800" s="90" t="s">
        <v>25</v>
      </c>
      <c r="AL800" s="89" t="s">
        <v>94</v>
      </c>
      <c r="AM800" s="90">
        <f t="shared" ref="AM800:AM863" si="242">AD800</f>
        <v>0</v>
      </c>
      <c r="AN800" s="89" t="str">
        <f t="shared" ref="AN800:AN863" si="243">AE800</f>
        <v>R0</v>
      </c>
      <c r="AO800" s="89">
        <f t="shared" si="234"/>
        <v>0</v>
      </c>
      <c r="AP800" s="89" t="s">
        <v>96</v>
      </c>
      <c r="AQ800" s="90" t="s">
        <v>22</v>
      </c>
      <c r="AU800" s="89" t="s">
        <v>94</v>
      </c>
      <c r="AV800" s="90">
        <f t="shared" ref="AV800:AV863" si="244">AM800</f>
        <v>0</v>
      </c>
      <c r="AW800" s="89" t="str">
        <f t="shared" ref="AW800:AW863" si="245">AN800</f>
        <v>R0</v>
      </c>
      <c r="AX800" s="89">
        <f t="shared" si="235"/>
        <v>0</v>
      </c>
      <c r="AY800" s="89" t="s">
        <v>96</v>
      </c>
      <c r="AZ800" s="90" t="s">
        <v>21</v>
      </c>
      <c r="BD800" s="89" t="s">
        <v>94</v>
      </c>
      <c r="BE800" s="90">
        <f t="shared" ref="BE800:BE863" si="246">AV800</f>
        <v>0</v>
      </c>
      <c r="BF800" s="89" t="str">
        <f t="shared" ref="BF800:BF863" si="247">AW800</f>
        <v>R0</v>
      </c>
      <c r="BG800" s="89">
        <f t="shared" ref="BG800:BG863" si="248">AO800</f>
        <v>0</v>
      </c>
      <c r="BH800" s="89" t="s">
        <v>96</v>
      </c>
      <c r="BI800" s="90" t="s">
        <v>23</v>
      </c>
      <c r="BM800" s="89" t="s">
        <v>94</v>
      </c>
      <c r="BN800" s="90">
        <f t="shared" ref="BN800:BN863" si="249">BE800</f>
        <v>0</v>
      </c>
      <c r="BO800" s="89" t="str">
        <f t="shared" ref="BO800:BO863" si="250">BF800</f>
        <v>R0</v>
      </c>
      <c r="BP800" s="89">
        <f t="shared" si="236"/>
        <v>0</v>
      </c>
      <c r="BQ800" s="89" t="s">
        <v>96</v>
      </c>
      <c r="BR800" s="90" t="s">
        <v>20</v>
      </c>
    </row>
    <row r="801" spans="11:70">
      <c r="K801" s="89" t="s">
        <v>94</v>
      </c>
      <c r="L801" s="90">
        <f t="shared" ref="L801:L864" si="251">L800</f>
        <v>0</v>
      </c>
      <c r="M801" s="89" t="s">
        <v>110</v>
      </c>
      <c r="N801" s="89">
        <f t="shared" si="231"/>
        <v>0</v>
      </c>
      <c r="O801" s="89" t="s">
        <v>96</v>
      </c>
      <c r="P801" s="90" t="s">
        <v>24</v>
      </c>
      <c r="T801" s="89" t="s">
        <v>94</v>
      </c>
      <c r="U801" s="90">
        <f t="shared" si="238"/>
        <v>0</v>
      </c>
      <c r="V801" s="89" t="str">
        <f t="shared" si="239"/>
        <v>R1</v>
      </c>
      <c r="W801" s="89">
        <f t="shared" si="232"/>
        <v>0</v>
      </c>
      <c r="X801" s="89" t="s">
        <v>96</v>
      </c>
      <c r="Y801" s="90" t="s">
        <v>19</v>
      </c>
      <c r="AC801" s="89" t="s">
        <v>94</v>
      </c>
      <c r="AD801" s="90">
        <f t="shared" si="240"/>
        <v>0</v>
      </c>
      <c r="AE801" s="89" t="str">
        <f t="shared" si="241"/>
        <v>R1</v>
      </c>
      <c r="AF801" s="89">
        <f t="shared" si="233"/>
        <v>0</v>
      </c>
      <c r="AG801" s="89" t="s">
        <v>96</v>
      </c>
      <c r="AH801" s="90" t="s">
        <v>25</v>
      </c>
      <c r="AL801" s="89" t="s">
        <v>94</v>
      </c>
      <c r="AM801" s="90">
        <f t="shared" si="242"/>
        <v>0</v>
      </c>
      <c r="AN801" s="89" t="str">
        <f t="shared" si="243"/>
        <v>R1</v>
      </c>
      <c r="AO801" s="89">
        <f t="shared" si="234"/>
        <v>0</v>
      </c>
      <c r="AP801" s="89" t="s">
        <v>96</v>
      </c>
      <c r="AQ801" s="90" t="s">
        <v>22</v>
      </c>
      <c r="AU801" s="89" t="s">
        <v>94</v>
      </c>
      <c r="AV801" s="90">
        <f t="shared" si="244"/>
        <v>0</v>
      </c>
      <c r="AW801" s="89" t="str">
        <f t="shared" si="245"/>
        <v>R1</v>
      </c>
      <c r="AX801" s="89">
        <f t="shared" si="235"/>
        <v>0</v>
      </c>
      <c r="AY801" s="89" t="s">
        <v>96</v>
      </c>
      <c r="AZ801" s="90" t="s">
        <v>21</v>
      </c>
      <c r="BD801" s="89" t="s">
        <v>94</v>
      </c>
      <c r="BE801" s="90">
        <f t="shared" si="246"/>
        <v>0</v>
      </c>
      <c r="BF801" s="89" t="str">
        <f t="shared" si="247"/>
        <v>R1</v>
      </c>
      <c r="BG801" s="89">
        <f t="shared" si="248"/>
        <v>0</v>
      </c>
      <c r="BH801" s="89" t="s">
        <v>96</v>
      </c>
      <c r="BI801" s="90" t="s">
        <v>23</v>
      </c>
      <c r="BM801" s="89" t="s">
        <v>94</v>
      </c>
      <c r="BN801" s="90">
        <f t="shared" si="249"/>
        <v>0</v>
      </c>
      <c r="BO801" s="89" t="str">
        <f t="shared" si="250"/>
        <v>R1</v>
      </c>
      <c r="BP801" s="89">
        <f t="shared" si="236"/>
        <v>0</v>
      </c>
      <c r="BQ801" s="89" t="s">
        <v>96</v>
      </c>
      <c r="BR801" s="90" t="s">
        <v>20</v>
      </c>
    </row>
    <row r="802" spans="11:70">
      <c r="K802" s="89" t="s">
        <v>94</v>
      </c>
      <c r="L802" s="90">
        <f t="shared" si="251"/>
        <v>0</v>
      </c>
      <c r="M802" s="89" t="s">
        <v>111</v>
      </c>
      <c r="N802" s="89">
        <f t="shared" si="231"/>
        <v>0</v>
      </c>
      <c r="O802" s="89" t="s">
        <v>96</v>
      </c>
      <c r="P802" s="90" t="s">
        <v>24</v>
      </c>
      <c r="T802" s="89" t="s">
        <v>94</v>
      </c>
      <c r="U802" s="90">
        <f t="shared" si="238"/>
        <v>0</v>
      </c>
      <c r="V802" s="89" t="str">
        <f t="shared" si="239"/>
        <v>R2</v>
      </c>
      <c r="W802" s="89">
        <f t="shared" si="232"/>
        <v>0</v>
      </c>
      <c r="X802" s="89" t="s">
        <v>96</v>
      </c>
      <c r="Y802" s="90" t="s">
        <v>19</v>
      </c>
      <c r="AC802" s="89" t="s">
        <v>94</v>
      </c>
      <c r="AD802" s="90">
        <f t="shared" si="240"/>
        <v>0</v>
      </c>
      <c r="AE802" s="89" t="str">
        <f t="shared" si="241"/>
        <v>R2</v>
      </c>
      <c r="AF802" s="89">
        <f t="shared" si="233"/>
        <v>0</v>
      </c>
      <c r="AG802" s="89" t="s">
        <v>96</v>
      </c>
      <c r="AH802" s="90" t="s">
        <v>25</v>
      </c>
      <c r="AL802" s="89" t="s">
        <v>94</v>
      </c>
      <c r="AM802" s="90">
        <f t="shared" si="242"/>
        <v>0</v>
      </c>
      <c r="AN802" s="89" t="str">
        <f t="shared" si="243"/>
        <v>R2</v>
      </c>
      <c r="AO802" s="89">
        <f t="shared" si="234"/>
        <v>0</v>
      </c>
      <c r="AP802" s="89" t="s">
        <v>96</v>
      </c>
      <c r="AQ802" s="90" t="s">
        <v>22</v>
      </c>
      <c r="AU802" s="89" t="s">
        <v>94</v>
      </c>
      <c r="AV802" s="90">
        <f t="shared" si="244"/>
        <v>0</v>
      </c>
      <c r="AW802" s="89" t="str">
        <f t="shared" si="245"/>
        <v>R2</v>
      </c>
      <c r="AX802" s="89">
        <f t="shared" si="235"/>
        <v>0</v>
      </c>
      <c r="AY802" s="89" t="s">
        <v>96</v>
      </c>
      <c r="AZ802" s="90" t="s">
        <v>21</v>
      </c>
      <c r="BD802" s="89" t="s">
        <v>94</v>
      </c>
      <c r="BE802" s="90">
        <f t="shared" si="246"/>
        <v>0</v>
      </c>
      <c r="BF802" s="89" t="str">
        <f t="shared" si="247"/>
        <v>R2</v>
      </c>
      <c r="BG802" s="89">
        <f t="shared" si="248"/>
        <v>0</v>
      </c>
      <c r="BH802" s="89" t="s">
        <v>96</v>
      </c>
      <c r="BI802" s="90" t="s">
        <v>23</v>
      </c>
      <c r="BM802" s="89" t="s">
        <v>94</v>
      </c>
      <c r="BN802" s="90">
        <f t="shared" si="249"/>
        <v>0</v>
      </c>
      <c r="BO802" s="89" t="str">
        <f t="shared" si="250"/>
        <v>R2</v>
      </c>
      <c r="BP802" s="89">
        <f t="shared" si="236"/>
        <v>0</v>
      </c>
      <c r="BQ802" s="89" t="s">
        <v>96</v>
      </c>
      <c r="BR802" s="90" t="s">
        <v>20</v>
      </c>
    </row>
    <row r="803" spans="11:70">
      <c r="K803" s="92" t="s">
        <v>94</v>
      </c>
      <c r="L803" s="90">
        <f t="shared" si="251"/>
        <v>0</v>
      </c>
      <c r="M803" s="89" t="s">
        <v>112</v>
      </c>
      <c r="N803" s="89">
        <f t="shared" si="231"/>
        <v>0</v>
      </c>
      <c r="O803" s="89" t="s">
        <v>96</v>
      </c>
      <c r="P803" s="90" t="s">
        <v>24</v>
      </c>
      <c r="T803" s="89" t="s">
        <v>94</v>
      </c>
      <c r="U803" s="90">
        <f t="shared" si="238"/>
        <v>0</v>
      </c>
      <c r="V803" s="89" t="str">
        <f t="shared" si="239"/>
        <v>R3</v>
      </c>
      <c r="W803" s="89">
        <f t="shared" si="232"/>
        <v>0</v>
      </c>
      <c r="X803" s="89" t="s">
        <v>96</v>
      </c>
      <c r="Y803" s="90" t="s">
        <v>19</v>
      </c>
      <c r="AC803" s="89" t="s">
        <v>94</v>
      </c>
      <c r="AD803" s="90">
        <f t="shared" si="240"/>
        <v>0</v>
      </c>
      <c r="AE803" s="89" t="str">
        <f t="shared" si="241"/>
        <v>R3</v>
      </c>
      <c r="AF803" s="89">
        <f t="shared" si="233"/>
        <v>0</v>
      </c>
      <c r="AG803" s="89" t="s">
        <v>96</v>
      </c>
      <c r="AH803" s="90" t="s">
        <v>25</v>
      </c>
      <c r="AL803" s="89" t="s">
        <v>94</v>
      </c>
      <c r="AM803" s="90">
        <f t="shared" si="242"/>
        <v>0</v>
      </c>
      <c r="AN803" s="89" t="str">
        <f t="shared" si="243"/>
        <v>R3</v>
      </c>
      <c r="AO803" s="89">
        <f t="shared" si="234"/>
        <v>0</v>
      </c>
      <c r="AP803" s="89" t="s">
        <v>96</v>
      </c>
      <c r="AQ803" s="90" t="s">
        <v>22</v>
      </c>
      <c r="AU803" s="89" t="s">
        <v>94</v>
      </c>
      <c r="AV803" s="90">
        <f t="shared" si="244"/>
        <v>0</v>
      </c>
      <c r="AW803" s="89" t="str">
        <f t="shared" si="245"/>
        <v>R3</v>
      </c>
      <c r="AX803" s="89">
        <f t="shared" si="235"/>
        <v>0</v>
      </c>
      <c r="AY803" s="89" t="s">
        <v>96</v>
      </c>
      <c r="AZ803" s="90" t="s">
        <v>21</v>
      </c>
      <c r="BD803" s="89" t="s">
        <v>94</v>
      </c>
      <c r="BE803" s="90">
        <f t="shared" si="246"/>
        <v>0</v>
      </c>
      <c r="BF803" s="89" t="str">
        <f t="shared" si="247"/>
        <v>R3</v>
      </c>
      <c r="BG803" s="89">
        <f t="shared" si="248"/>
        <v>0</v>
      </c>
      <c r="BH803" s="89" t="s">
        <v>96</v>
      </c>
      <c r="BI803" s="90" t="s">
        <v>23</v>
      </c>
      <c r="BM803" s="89" t="s">
        <v>94</v>
      </c>
      <c r="BN803" s="90">
        <f t="shared" si="249"/>
        <v>0</v>
      </c>
      <c r="BO803" s="89" t="str">
        <f t="shared" si="250"/>
        <v>R3</v>
      </c>
      <c r="BP803" s="89">
        <f t="shared" si="236"/>
        <v>0</v>
      </c>
      <c r="BQ803" s="89" t="s">
        <v>96</v>
      </c>
      <c r="BR803" s="90" t="s">
        <v>20</v>
      </c>
    </row>
    <row r="804" spans="11:70">
      <c r="K804" s="89" t="s">
        <v>94</v>
      </c>
      <c r="L804" s="90">
        <f t="shared" si="251"/>
        <v>0</v>
      </c>
      <c r="M804" s="89" t="s">
        <v>113</v>
      </c>
      <c r="N804" s="89">
        <f t="shared" si="231"/>
        <v>0</v>
      </c>
      <c r="O804" s="89" t="s">
        <v>96</v>
      </c>
      <c r="P804" s="90" t="s">
        <v>24</v>
      </c>
      <c r="T804" s="89" t="s">
        <v>94</v>
      </c>
      <c r="U804" s="90">
        <f t="shared" si="238"/>
        <v>0</v>
      </c>
      <c r="V804" s="89" t="str">
        <f t="shared" si="239"/>
        <v>R4</v>
      </c>
      <c r="W804" s="89">
        <f t="shared" si="232"/>
        <v>0</v>
      </c>
      <c r="X804" s="89" t="s">
        <v>96</v>
      </c>
      <c r="Y804" s="90" t="s">
        <v>19</v>
      </c>
      <c r="AC804" s="89" t="s">
        <v>94</v>
      </c>
      <c r="AD804" s="90">
        <f t="shared" si="240"/>
        <v>0</v>
      </c>
      <c r="AE804" s="89" t="str">
        <f t="shared" si="241"/>
        <v>R4</v>
      </c>
      <c r="AF804" s="89">
        <f t="shared" si="233"/>
        <v>0</v>
      </c>
      <c r="AG804" s="89" t="s">
        <v>96</v>
      </c>
      <c r="AH804" s="90" t="s">
        <v>25</v>
      </c>
      <c r="AL804" s="89" t="s">
        <v>94</v>
      </c>
      <c r="AM804" s="90">
        <f t="shared" si="242"/>
        <v>0</v>
      </c>
      <c r="AN804" s="89" t="str">
        <f t="shared" si="243"/>
        <v>R4</v>
      </c>
      <c r="AO804" s="89">
        <f t="shared" si="234"/>
        <v>0</v>
      </c>
      <c r="AP804" s="89" t="s">
        <v>96</v>
      </c>
      <c r="AQ804" s="90" t="s">
        <v>22</v>
      </c>
      <c r="AU804" s="89" t="s">
        <v>94</v>
      </c>
      <c r="AV804" s="90">
        <f t="shared" si="244"/>
        <v>0</v>
      </c>
      <c r="AW804" s="89" t="str">
        <f t="shared" si="245"/>
        <v>R4</v>
      </c>
      <c r="AX804" s="89">
        <f t="shared" si="235"/>
        <v>0</v>
      </c>
      <c r="AY804" s="89" t="s">
        <v>96</v>
      </c>
      <c r="AZ804" s="90" t="s">
        <v>21</v>
      </c>
      <c r="BD804" s="89" t="s">
        <v>94</v>
      </c>
      <c r="BE804" s="90">
        <f t="shared" si="246"/>
        <v>0</v>
      </c>
      <c r="BF804" s="89" t="str">
        <f t="shared" si="247"/>
        <v>R4</v>
      </c>
      <c r="BG804" s="89">
        <f t="shared" si="248"/>
        <v>0</v>
      </c>
      <c r="BH804" s="89" t="s">
        <v>96</v>
      </c>
      <c r="BI804" s="90" t="s">
        <v>23</v>
      </c>
      <c r="BM804" s="89" t="s">
        <v>94</v>
      </c>
      <c r="BN804" s="90">
        <f t="shared" si="249"/>
        <v>0</v>
      </c>
      <c r="BO804" s="89" t="str">
        <f t="shared" si="250"/>
        <v>R4</v>
      </c>
      <c r="BP804" s="89">
        <f t="shared" si="236"/>
        <v>0</v>
      </c>
      <c r="BQ804" s="89" t="s">
        <v>96</v>
      </c>
      <c r="BR804" s="90" t="s">
        <v>20</v>
      </c>
    </row>
    <row r="805" spans="11:70">
      <c r="K805" s="89" t="s">
        <v>94</v>
      </c>
      <c r="L805" s="90">
        <f t="shared" si="251"/>
        <v>0</v>
      </c>
      <c r="M805" s="89" t="s">
        <v>114</v>
      </c>
      <c r="N805" s="89">
        <f t="shared" si="231"/>
        <v>0</v>
      </c>
      <c r="O805" s="89" t="s">
        <v>96</v>
      </c>
      <c r="P805" s="90" t="s">
        <v>24</v>
      </c>
      <c r="T805" s="89" t="s">
        <v>94</v>
      </c>
      <c r="U805" s="90">
        <f t="shared" si="238"/>
        <v>0</v>
      </c>
      <c r="V805" s="89" t="str">
        <f t="shared" si="239"/>
        <v>R5</v>
      </c>
      <c r="W805" s="89">
        <f t="shared" si="232"/>
        <v>0</v>
      </c>
      <c r="X805" s="89" t="s">
        <v>96</v>
      </c>
      <c r="Y805" s="90" t="s">
        <v>19</v>
      </c>
      <c r="AC805" s="89" t="s">
        <v>94</v>
      </c>
      <c r="AD805" s="90">
        <f t="shared" si="240"/>
        <v>0</v>
      </c>
      <c r="AE805" s="89" t="str">
        <f t="shared" si="241"/>
        <v>R5</v>
      </c>
      <c r="AF805" s="89">
        <f t="shared" si="233"/>
        <v>0</v>
      </c>
      <c r="AG805" s="89" t="s">
        <v>96</v>
      </c>
      <c r="AH805" s="90" t="s">
        <v>25</v>
      </c>
      <c r="AL805" s="89" t="s">
        <v>94</v>
      </c>
      <c r="AM805" s="90">
        <f t="shared" si="242"/>
        <v>0</v>
      </c>
      <c r="AN805" s="89" t="str">
        <f t="shared" si="243"/>
        <v>R5</v>
      </c>
      <c r="AO805" s="89">
        <f t="shared" si="234"/>
        <v>0</v>
      </c>
      <c r="AP805" s="89" t="s">
        <v>96</v>
      </c>
      <c r="AQ805" s="90" t="s">
        <v>22</v>
      </c>
      <c r="AU805" s="89" t="s">
        <v>94</v>
      </c>
      <c r="AV805" s="90">
        <f t="shared" si="244"/>
        <v>0</v>
      </c>
      <c r="AW805" s="89" t="str">
        <f t="shared" si="245"/>
        <v>R5</v>
      </c>
      <c r="AX805" s="89">
        <f t="shared" si="235"/>
        <v>0</v>
      </c>
      <c r="AY805" s="89" t="s">
        <v>96</v>
      </c>
      <c r="AZ805" s="90" t="s">
        <v>21</v>
      </c>
      <c r="BD805" s="89" t="s">
        <v>94</v>
      </c>
      <c r="BE805" s="90">
        <f t="shared" si="246"/>
        <v>0</v>
      </c>
      <c r="BF805" s="89" t="str">
        <f t="shared" si="247"/>
        <v>R5</v>
      </c>
      <c r="BG805" s="89">
        <f t="shared" si="248"/>
        <v>0</v>
      </c>
      <c r="BH805" s="89" t="s">
        <v>96</v>
      </c>
      <c r="BI805" s="90" t="s">
        <v>23</v>
      </c>
      <c r="BM805" s="89" t="s">
        <v>94</v>
      </c>
      <c r="BN805" s="90">
        <f t="shared" si="249"/>
        <v>0</v>
      </c>
      <c r="BO805" s="89" t="str">
        <f t="shared" si="250"/>
        <v>R5</v>
      </c>
      <c r="BP805" s="89">
        <f t="shared" si="236"/>
        <v>0</v>
      </c>
      <c r="BQ805" s="89" t="s">
        <v>96</v>
      </c>
      <c r="BR805" s="90" t="s">
        <v>20</v>
      </c>
    </row>
    <row r="806" spans="11:70">
      <c r="K806" s="89" t="s">
        <v>94</v>
      </c>
      <c r="L806" s="90">
        <f t="shared" si="251"/>
        <v>0</v>
      </c>
      <c r="M806" s="89" t="s">
        <v>115</v>
      </c>
      <c r="N806" s="89">
        <f t="shared" si="231"/>
        <v>0</v>
      </c>
      <c r="O806" s="89" t="s">
        <v>96</v>
      </c>
      <c r="P806" s="90" t="s">
        <v>24</v>
      </c>
      <c r="T806" s="89" t="s">
        <v>94</v>
      </c>
      <c r="U806" s="90">
        <f t="shared" si="238"/>
        <v>0</v>
      </c>
      <c r="V806" s="89" t="str">
        <f t="shared" si="239"/>
        <v>R6</v>
      </c>
      <c r="W806" s="89">
        <f t="shared" si="232"/>
        <v>0</v>
      </c>
      <c r="X806" s="89" t="s">
        <v>96</v>
      </c>
      <c r="Y806" s="90" t="s">
        <v>19</v>
      </c>
      <c r="AC806" s="89" t="s">
        <v>94</v>
      </c>
      <c r="AD806" s="90">
        <f t="shared" si="240"/>
        <v>0</v>
      </c>
      <c r="AE806" s="89" t="str">
        <f t="shared" si="241"/>
        <v>R6</v>
      </c>
      <c r="AF806" s="89">
        <f t="shared" si="233"/>
        <v>0</v>
      </c>
      <c r="AG806" s="89" t="s">
        <v>96</v>
      </c>
      <c r="AH806" s="90" t="s">
        <v>25</v>
      </c>
      <c r="AL806" s="89" t="s">
        <v>94</v>
      </c>
      <c r="AM806" s="90">
        <f t="shared" si="242"/>
        <v>0</v>
      </c>
      <c r="AN806" s="89" t="str">
        <f t="shared" si="243"/>
        <v>R6</v>
      </c>
      <c r="AO806" s="89">
        <f t="shared" si="234"/>
        <v>0</v>
      </c>
      <c r="AP806" s="89" t="s">
        <v>96</v>
      </c>
      <c r="AQ806" s="90" t="s">
        <v>22</v>
      </c>
      <c r="AU806" s="89" t="s">
        <v>94</v>
      </c>
      <c r="AV806" s="90">
        <f t="shared" si="244"/>
        <v>0</v>
      </c>
      <c r="AW806" s="89" t="str">
        <f t="shared" si="245"/>
        <v>R6</v>
      </c>
      <c r="AX806" s="89">
        <f t="shared" si="235"/>
        <v>0</v>
      </c>
      <c r="AY806" s="89" t="s">
        <v>96</v>
      </c>
      <c r="AZ806" s="90" t="s">
        <v>21</v>
      </c>
      <c r="BD806" s="89" t="s">
        <v>94</v>
      </c>
      <c r="BE806" s="90">
        <f t="shared" si="246"/>
        <v>0</v>
      </c>
      <c r="BF806" s="89" t="str">
        <f t="shared" si="247"/>
        <v>R6</v>
      </c>
      <c r="BG806" s="89">
        <f t="shared" si="248"/>
        <v>0</v>
      </c>
      <c r="BH806" s="89" t="s">
        <v>96</v>
      </c>
      <c r="BI806" s="90" t="s">
        <v>23</v>
      </c>
      <c r="BM806" s="89" t="s">
        <v>94</v>
      </c>
      <c r="BN806" s="90">
        <f t="shared" si="249"/>
        <v>0</v>
      </c>
      <c r="BO806" s="89" t="str">
        <f t="shared" si="250"/>
        <v>R6</v>
      </c>
      <c r="BP806" s="89">
        <f t="shared" si="236"/>
        <v>0</v>
      </c>
      <c r="BQ806" s="89" t="s">
        <v>96</v>
      </c>
      <c r="BR806" s="90" t="s">
        <v>20</v>
      </c>
    </row>
    <row r="807" spans="11:70">
      <c r="K807" s="92" t="s">
        <v>94</v>
      </c>
      <c r="L807" s="90">
        <f t="shared" si="251"/>
        <v>0</v>
      </c>
      <c r="M807" s="89" t="s">
        <v>116</v>
      </c>
      <c r="N807" s="89">
        <f t="shared" si="231"/>
        <v>0</v>
      </c>
      <c r="O807" s="89" t="s">
        <v>96</v>
      </c>
      <c r="P807" s="90" t="s">
        <v>24</v>
      </c>
      <c r="T807" s="89" t="s">
        <v>94</v>
      </c>
      <c r="U807" s="90">
        <f t="shared" si="238"/>
        <v>0</v>
      </c>
      <c r="V807" s="89" t="str">
        <f t="shared" si="239"/>
        <v>R7</v>
      </c>
      <c r="W807" s="89">
        <f t="shared" si="232"/>
        <v>0</v>
      </c>
      <c r="X807" s="89" t="s">
        <v>96</v>
      </c>
      <c r="Y807" s="90" t="s">
        <v>19</v>
      </c>
      <c r="AC807" s="89" t="s">
        <v>94</v>
      </c>
      <c r="AD807" s="90">
        <f t="shared" si="240"/>
        <v>0</v>
      </c>
      <c r="AE807" s="89" t="str">
        <f t="shared" si="241"/>
        <v>R7</v>
      </c>
      <c r="AF807" s="89">
        <f t="shared" si="233"/>
        <v>0</v>
      </c>
      <c r="AG807" s="89" t="s">
        <v>96</v>
      </c>
      <c r="AH807" s="90" t="s">
        <v>25</v>
      </c>
      <c r="AL807" s="89" t="s">
        <v>94</v>
      </c>
      <c r="AM807" s="90">
        <f t="shared" si="242"/>
        <v>0</v>
      </c>
      <c r="AN807" s="89" t="str">
        <f t="shared" si="243"/>
        <v>R7</v>
      </c>
      <c r="AO807" s="89">
        <f t="shared" si="234"/>
        <v>0</v>
      </c>
      <c r="AP807" s="89" t="s">
        <v>96</v>
      </c>
      <c r="AQ807" s="90" t="s">
        <v>22</v>
      </c>
      <c r="AU807" s="89" t="s">
        <v>94</v>
      </c>
      <c r="AV807" s="90">
        <f t="shared" si="244"/>
        <v>0</v>
      </c>
      <c r="AW807" s="89" t="str">
        <f t="shared" si="245"/>
        <v>R7</v>
      </c>
      <c r="AX807" s="89">
        <f t="shared" si="235"/>
        <v>0</v>
      </c>
      <c r="AY807" s="89" t="s">
        <v>96</v>
      </c>
      <c r="AZ807" s="90" t="s">
        <v>21</v>
      </c>
      <c r="BD807" s="89" t="s">
        <v>94</v>
      </c>
      <c r="BE807" s="90">
        <f t="shared" si="246"/>
        <v>0</v>
      </c>
      <c r="BF807" s="89" t="str">
        <f t="shared" si="247"/>
        <v>R7</v>
      </c>
      <c r="BG807" s="89">
        <f t="shared" si="248"/>
        <v>0</v>
      </c>
      <c r="BH807" s="89" t="s">
        <v>96</v>
      </c>
      <c r="BI807" s="90" t="s">
        <v>23</v>
      </c>
      <c r="BM807" s="89" t="s">
        <v>94</v>
      </c>
      <c r="BN807" s="90">
        <f t="shared" si="249"/>
        <v>0</v>
      </c>
      <c r="BO807" s="89" t="str">
        <f t="shared" si="250"/>
        <v>R7</v>
      </c>
      <c r="BP807" s="89">
        <f t="shared" si="236"/>
        <v>0</v>
      </c>
      <c r="BQ807" s="89" t="s">
        <v>96</v>
      </c>
      <c r="BR807" s="90" t="s">
        <v>20</v>
      </c>
    </row>
    <row r="808" spans="11:70">
      <c r="K808" s="89" t="s">
        <v>94</v>
      </c>
      <c r="L808" s="90">
        <f t="shared" si="251"/>
        <v>0</v>
      </c>
      <c r="M808" s="89" t="s">
        <v>117</v>
      </c>
      <c r="N808" s="89">
        <f t="shared" si="231"/>
        <v>0</v>
      </c>
      <c r="O808" s="89" t="s">
        <v>96</v>
      </c>
      <c r="P808" s="90" t="s">
        <v>24</v>
      </c>
      <c r="T808" s="89" t="s">
        <v>94</v>
      </c>
      <c r="U808" s="90">
        <f t="shared" si="238"/>
        <v>0</v>
      </c>
      <c r="V808" s="89" t="str">
        <f t="shared" si="239"/>
        <v>R8</v>
      </c>
      <c r="W808" s="89">
        <f t="shared" si="232"/>
        <v>0</v>
      </c>
      <c r="X808" s="89" t="s">
        <v>96</v>
      </c>
      <c r="Y808" s="90" t="s">
        <v>19</v>
      </c>
      <c r="AC808" s="89" t="s">
        <v>94</v>
      </c>
      <c r="AD808" s="90">
        <f t="shared" si="240"/>
        <v>0</v>
      </c>
      <c r="AE808" s="89" t="str">
        <f t="shared" si="241"/>
        <v>R8</v>
      </c>
      <c r="AF808" s="89">
        <f t="shared" si="233"/>
        <v>0</v>
      </c>
      <c r="AG808" s="89" t="s">
        <v>96</v>
      </c>
      <c r="AH808" s="90" t="s">
        <v>25</v>
      </c>
      <c r="AL808" s="89" t="s">
        <v>94</v>
      </c>
      <c r="AM808" s="90">
        <f t="shared" si="242"/>
        <v>0</v>
      </c>
      <c r="AN808" s="89" t="str">
        <f t="shared" si="243"/>
        <v>R8</v>
      </c>
      <c r="AO808" s="89">
        <f t="shared" si="234"/>
        <v>0</v>
      </c>
      <c r="AP808" s="89" t="s">
        <v>96</v>
      </c>
      <c r="AQ808" s="90" t="s">
        <v>22</v>
      </c>
      <c r="AU808" s="89" t="s">
        <v>94</v>
      </c>
      <c r="AV808" s="90">
        <f t="shared" si="244"/>
        <v>0</v>
      </c>
      <c r="AW808" s="89" t="str">
        <f t="shared" si="245"/>
        <v>R8</v>
      </c>
      <c r="AX808" s="89">
        <f t="shared" si="235"/>
        <v>0</v>
      </c>
      <c r="AY808" s="89" t="s">
        <v>96</v>
      </c>
      <c r="AZ808" s="90" t="s">
        <v>21</v>
      </c>
      <c r="BD808" s="89" t="s">
        <v>94</v>
      </c>
      <c r="BE808" s="90">
        <f t="shared" si="246"/>
        <v>0</v>
      </c>
      <c r="BF808" s="89" t="str">
        <f t="shared" si="247"/>
        <v>R8</v>
      </c>
      <c r="BG808" s="89">
        <f t="shared" si="248"/>
        <v>0</v>
      </c>
      <c r="BH808" s="89" t="s">
        <v>96</v>
      </c>
      <c r="BI808" s="90" t="s">
        <v>23</v>
      </c>
      <c r="BM808" s="89" t="s">
        <v>94</v>
      </c>
      <c r="BN808" s="90">
        <f t="shared" si="249"/>
        <v>0</v>
      </c>
      <c r="BO808" s="89" t="str">
        <f t="shared" si="250"/>
        <v>R8</v>
      </c>
      <c r="BP808" s="89">
        <f t="shared" si="236"/>
        <v>0</v>
      </c>
      <c r="BQ808" s="89" t="s">
        <v>96</v>
      </c>
      <c r="BR808" s="90" t="s">
        <v>20</v>
      </c>
    </row>
    <row r="809" spans="11:70">
      <c r="K809" s="89" t="s">
        <v>94</v>
      </c>
      <c r="L809" s="90">
        <f t="shared" si="251"/>
        <v>0</v>
      </c>
      <c r="M809" s="89" t="s">
        <v>118</v>
      </c>
      <c r="N809" s="89">
        <f t="shared" si="231"/>
        <v>0</v>
      </c>
      <c r="O809" s="89" t="s">
        <v>96</v>
      </c>
      <c r="P809" s="90" t="s">
        <v>24</v>
      </c>
      <c r="T809" s="89" t="s">
        <v>94</v>
      </c>
      <c r="U809" s="90">
        <f t="shared" si="238"/>
        <v>0</v>
      </c>
      <c r="V809" s="89" t="str">
        <f t="shared" si="239"/>
        <v>R9</v>
      </c>
      <c r="W809" s="89">
        <f t="shared" si="232"/>
        <v>0</v>
      </c>
      <c r="X809" s="89" t="s">
        <v>96</v>
      </c>
      <c r="Y809" s="90" t="s">
        <v>19</v>
      </c>
      <c r="AC809" s="89" t="s">
        <v>94</v>
      </c>
      <c r="AD809" s="90">
        <f t="shared" si="240"/>
        <v>0</v>
      </c>
      <c r="AE809" s="89" t="str">
        <f t="shared" si="241"/>
        <v>R9</v>
      </c>
      <c r="AF809" s="89">
        <f t="shared" si="233"/>
        <v>0</v>
      </c>
      <c r="AG809" s="89" t="s">
        <v>96</v>
      </c>
      <c r="AH809" s="90" t="s">
        <v>25</v>
      </c>
      <c r="AL809" s="89" t="s">
        <v>94</v>
      </c>
      <c r="AM809" s="90">
        <f t="shared" si="242"/>
        <v>0</v>
      </c>
      <c r="AN809" s="89" t="str">
        <f t="shared" si="243"/>
        <v>R9</v>
      </c>
      <c r="AO809" s="89">
        <f t="shared" si="234"/>
        <v>0</v>
      </c>
      <c r="AP809" s="89" t="s">
        <v>96</v>
      </c>
      <c r="AQ809" s="90" t="s">
        <v>22</v>
      </c>
      <c r="AU809" s="89" t="s">
        <v>94</v>
      </c>
      <c r="AV809" s="90">
        <f t="shared" si="244"/>
        <v>0</v>
      </c>
      <c r="AW809" s="89" t="str">
        <f t="shared" si="245"/>
        <v>R9</v>
      </c>
      <c r="AX809" s="89">
        <f t="shared" si="235"/>
        <v>0</v>
      </c>
      <c r="AY809" s="89" t="s">
        <v>96</v>
      </c>
      <c r="AZ809" s="90" t="s">
        <v>21</v>
      </c>
      <c r="BD809" s="89" t="s">
        <v>94</v>
      </c>
      <c r="BE809" s="90">
        <f t="shared" si="246"/>
        <v>0</v>
      </c>
      <c r="BF809" s="89" t="str">
        <f t="shared" si="247"/>
        <v>R9</v>
      </c>
      <c r="BG809" s="89">
        <f t="shared" si="248"/>
        <v>0</v>
      </c>
      <c r="BH809" s="89" t="s">
        <v>96</v>
      </c>
      <c r="BI809" s="90" t="s">
        <v>23</v>
      </c>
      <c r="BM809" s="89" t="s">
        <v>94</v>
      </c>
      <c r="BN809" s="90">
        <f t="shared" si="249"/>
        <v>0</v>
      </c>
      <c r="BO809" s="89" t="str">
        <f t="shared" si="250"/>
        <v>R9</v>
      </c>
      <c r="BP809" s="89">
        <f t="shared" si="236"/>
        <v>0</v>
      </c>
      <c r="BQ809" s="89" t="s">
        <v>96</v>
      </c>
      <c r="BR809" s="90" t="s">
        <v>20</v>
      </c>
    </row>
    <row r="810" spans="11:70">
      <c r="K810" s="89" t="s">
        <v>94</v>
      </c>
      <c r="L810" s="90">
        <f t="shared" si="251"/>
        <v>0</v>
      </c>
      <c r="M810" s="89" t="s">
        <v>119</v>
      </c>
      <c r="N810" s="89">
        <f t="shared" si="231"/>
        <v>0.00939977769655338</v>
      </c>
      <c r="O810" s="89" t="s">
        <v>96</v>
      </c>
      <c r="P810" s="90" t="s">
        <v>24</v>
      </c>
      <c r="T810" s="89" t="s">
        <v>94</v>
      </c>
      <c r="U810" s="90">
        <f t="shared" si="238"/>
        <v>0</v>
      </c>
      <c r="V810" s="89" t="str">
        <f t="shared" si="239"/>
        <v>R10</v>
      </c>
      <c r="W810" s="89">
        <f t="shared" si="232"/>
        <v>0.0111929055777179</v>
      </c>
      <c r="X810" s="89" t="s">
        <v>96</v>
      </c>
      <c r="Y810" s="90" t="s">
        <v>19</v>
      </c>
      <c r="AC810" s="89" t="s">
        <v>94</v>
      </c>
      <c r="AD810" s="90">
        <f t="shared" si="240"/>
        <v>0</v>
      </c>
      <c r="AE810" s="89" t="str">
        <f t="shared" si="241"/>
        <v>R10</v>
      </c>
      <c r="AF810" s="89">
        <f t="shared" si="233"/>
        <v>0.00846804990064673</v>
      </c>
      <c r="AG810" s="89" t="s">
        <v>96</v>
      </c>
      <c r="AH810" s="90" t="s">
        <v>25</v>
      </c>
      <c r="AL810" s="89" t="s">
        <v>94</v>
      </c>
      <c r="AM810" s="90">
        <f t="shared" si="242"/>
        <v>0</v>
      </c>
      <c r="AN810" s="89" t="str">
        <f t="shared" si="243"/>
        <v>R10</v>
      </c>
      <c r="AO810" s="89">
        <f t="shared" si="234"/>
        <v>0.00960841500889122</v>
      </c>
      <c r="AP810" s="89" t="s">
        <v>96</v>
      </c>
      <c r="AQ810" s="90" t="s">
        <v>22</v>
      </c>
      <c r="AU810" s="89" t="s">
        <v>94</v>
      </c>
      <c r="AV810" s="90">
        <f t="shared" si="244"/>
        <v>0</v>
      </c>
      <c r="AW810" s="89" t="str">
        <f t="shared" si="245"/>
        <v>R10</v>
      </c>
      <c r="AX810" s="89">
        <f t="shared" si="235"/>
        <v>0.00905312212366214</v>
      </c>
      <c r="AY810" s="89" t="s">
        <v>96</v>
      </c>
      <c r="AZ810" s="90" t="s">
        <v>21</v>
      </c>
      <c r="BD810" s="89" t="s">
        <v>94</v>
      </c>
      <c r="BE810" s="90">
        <f t="shared" si="246"/>
        <v>0</v>
      </c>
      <c r="BF810" s="89" t="str">
        <f t="shared" si="247"/>
        <v>R10</v>
      </c>
      <c r="BG810" s="89">
        <f t="shared" si="248"/>
        <v>0.00960841500889122</v>
      </c>
      <c r="BH810" s="89" t="s">
        <v>96</v>
      </c>
      <c r="BI810" s="90" t="s">
        <v>23</v>
      </c>
      <c r="BM810" s="89" t="s">
        <v>94</v>
      </c>
      <c r="BN810" s="90">
        <f t="shared" si="249"/>
        <v>0</v>
      </c>
      <c r="BO810" s="89" t="str">
        <f t="shared" si="250"/>
        <v>R10</v>
      </c>
      <c r="BP810" s="89">
        <f t="shared" si="236"/>
        <v>0.00905312212366214</v>
      </c>
      <c r="BQ810" s="89" t="s">
        <v>96</v>
      </c>
      <c r="BR810" s="90" t="s">
        <v>20</v>
      </c>
    </row>
    <row r="811" spans="11:70">
      <c r="K811" s="93" t="s">
        <v>94</v>
      </c>
      <c r="L811" s="90">
        <f t="shared" si="251"/>
        <v>0</v>
      </c>
      <c r="M811" s="89" t="s">
        <v>120</v>
      </c>
      <c r="N811" s="89">
        <f t="shared" si="231"/>
        <v>0.009492431924162</v>
      </c>
      <c r="O811" s="94" t="s">
        <v>96</v>
      </c>
      <c r="P811" s="90" t="s">
        <v>24</v>
      </c>
      <c r="T811" s="89" t="s">
        <v>94</v>
      </c>
      <c r="U811" s="90">
        <f t="shared" si="238"/>
        <v>0</v>
      </c>
      <c r="V811" s="89" t="str">
        <f t="shared" si="239"/>
        <v>R11</v>
      </c>
      <c r="W811" s="89">
        <f t="shared" si="232"/>
        <v>0.0114798038290893</v>
      </c>
      <c r="X811" s="94" t="s">
        <v>96</v>
      </c>
      <c r="Y811" s="90" t="s">
        <v>19</v>
      </c>
      <c r="AC811" s="89" t="s">
        <v>94</v>
      </c>
      <c r="AD811" s="90">
        <f t="shared" si="240"/>
        <v>0</v>
      </c>
      <c r="AE811" s="89" t="str">
        <f t="shared" si="241"/>
        <v>R11</v>
      </c>
      <c r="AF811" s="89">
        <f t="shared" si="233"/>
        <v>0.00852801988773529</v>
      </c>
      <c r="AG811" s="94" t="s">
        <v>96</v>
      </c>
      <c r="AH811" s="90" t="s">
        <v>25</v>
      </c>
      <c r="AL811" s="89" t="s">
        <v>94</v>
      </c>
      <c r="AM811" s="90">
        <f t="shared" si="242"/>
        <v>0</v>
      </c>
      <c r="AN811" s="89" t="str">
        <f t="shared" si="243"/>
        <v>R11</v>
      </c>
      <c r="AO811" s="89">
        <f t="shared" si="234"/>
        <v>0.00990770836533822</v>
      </c>
      <c r="AP811" s="94" t="s">
        <v>96</v>
      </c>
      <c r="AQ811" s="90" t="s">
        <v>22</v>
      </c>
      <c r="AU811" s="89" t="s">
        <v>94</v>
      </c>
      <c r="AV811" s="90">
        <f t="shared" si="244"/>
        <v>0</v>
      </c>
      <c r="AW811" s="89" t="str">
        <f t="shared" si="245"/>
        <v>R11</v>
      </c>
      <c r="AX811" s="89">
        <f t="shared" si="235"/>
        <v>0.00968914529442113</v>
      </c>
      <c r="AY811" s="94" t="s">
        <v>96</v>
      </c>
      <c r="AZ811" s="90" t="s">
        <v>21</v>
      </c>
      <c r="BD811" s="89" t="s">
        <v>94</v>
      </c>
      <c r="BE811" s="90">
        <f t="shared" si="246"/>
        <v>0</v>
      </c>
      <c r="BF811" s="89" t="str">
        <f t="shared" si="247"/>
        <v>R11</v>
      </c>
      <c r="BG811" s="89">
        <f t="shared" si="248"/>
        <v>0.00990770836533822</v>
      </c>
      <c r="BH811" s="94" t="s">
        <v>96</v>
      </c>
      <c r="BI811" s="90" t="s">
        <v>23</v>
      </c>
      <c r="BM811" s="89" t="s">
        <v>94</v>
      </c>
      <c r="BN811" s="90">
        <f t="shared" si="249"/>
        <v>0</v>
      </c>
      <c r="BO811" s="89" t="str">
        <f t="shared" si="250"/>
        <v>R11</v>
      </c>
      <c r="BP811" s="89">
        <f t="shared" si="236"/>
        <v>0.00968914529442113</v>
      </c>
      <c r="BQ811" s="94" t="s">
        <v>96</v>
      </c>
      <c r="BR811" s="90" t="s">
        <v>20</v>
      </c>
    </row>
    <row r="812" spans="11:70">
      <c r="K812" s="89" t="s">
        <v>94</v>
      </c>
      <c r="L812" s="90">
        <f t="shared" si="251"/>
        <v>0</v>
      </c>
      <c r="M812" s="89" t="s">
        <v>121</v>
      </c>
      <c r="N812" s="89">
        <f t="shared" si="231"/>
        <v>0.00971529360812947</v>
      </c>
      <c r="O812" s="89" t="s">
        <v>96</v>
      </c>
      <c r="P812" s="90" t="s">
        <v>24</v>
      </c>
      <c r="T812" s="89" t="s">
        <v>94</v>
      </c>
      <c r="U812" s="90">
        <f t="shared" si="238"/>
        <v>0</v>
      </c>
      <c r="V812" s="89" t="str">
        <f t="shared" si="239"/>
        <v>R12</v>
      </c>
      <c r="W812" s="89">
        <f t="shared" si="232"/>
        <v>0.011434264632076</v>
      </c>
      <c r="X812" s="89" t="s">
        <v>96</v>
      </c>
      <c r="Y812" s="90" t="s">
        <v>19</v>
      </c>
      <c r="AC812" s="89" t="s">
        <v>94</v>
      </c>
      <c r="AD812" s="90">
        <f t="shared" si="240"/>
        <v>0</v>
      </c>
      <c r="AE812" s="89" t="str">
        <f t="shared" si="241"/>
        <v>R12</v>
      </c>
      <c r="AF812" s="89">
        <f t="shared" si="233"/>
        <v>0.00879518290652416</v>
      </c>
      <c r="AG812" s="89" t="s">
        <v>96</v>
      </c>
      <c r="AH812" s="90" t="s">
        <v>25</v>
      </c>
      <c r="AL812" s="89" t="s">
        <v>94</v>
      </c>
      <c r="AM812" s="90">
        <f t="shared" si="242"/>
        <v>0</v>
      </c>
      <c r="AN812" s="89" t="str">
        <f t="shared" si="243"/>
        <v>R12</v>
      </c>
      <c r="AO812" s="89">
        <f t="shared" si="234"/>
        <v>0.0101001859254745</v>
      </c>
      <c r="AP812" s="89" t="s">
        <v>96</v>
      </c>
      <c r="AQ812" s="90" t="s">
        <v>22</v>
      </c>
      <c r="AU812" s="89" t="s">
        <v>94</v>
      </c>
      <c r="AV812" s="90">
        <f t="shared" si="244"/>
        <v>0</v>
      </c>
      <c r="AW812" s="89" t="str">
        <f t="shared" si="245"/>
        <v>R12</v>
      </c>
      <c r="AX812" s="89">
        <f t="shared" si="235"/>
        <v>0.0100939777883394</v>
      </c>
      <c r="AY812" s="89" t="s">
        <v>96</v>
      </c>
      <c r="AZ812" s="90" t="s">
        <v>21</v>
      </c>
      <c r="BD812" s="89" t="s">
        <v>94</v>
      </c>
      <c r="BE812" s="90">
        <f t="shared" si="246"/>
        <v>0</v>
      </c>
      <c r="BF812" s="89" t="str">
        <f t="shared" si="247"/>
        <v>R12</v>
      </c>
      <c r="BG812" s="89">
        <f t="shared" si="248"/>
        <v>0.0101001859254745</v>
      </c>
      <c r="BH812" s="89" t="s">
        <v>96</v>
      </c>
      <c r="BI812" s="90" t="s">
        <v>23</v>
      </c>
      <c r="BM812" s="89" t="s">
        <v>94</v>
      </c>
      <c r="BN812" s="90">
        <f t="shared" si="249"/>
        <v>0</v>
      </c>
      <c r="BO812" s="89" t="str">
        <f t="shared" si="250"/>
        <v>R12</v>
      </c>
      <c r="BP812" s="89">
        <f t="shared" si="236"/>
        <v>0.0100939777883394</v>
      </c>
      <c r="BQ812" s="89" t="s">
        <v>96</v>
      </c>
      <c r="BR812" s="90" t="s">
        <v>20</v>
      </c>
    </row>
    <row r="813" spans="11:70">
      <c r="K813" s="89" t="s">
        <v>94</v>
      </c>
      <c r="L813" s="90">
        <f t="shared" si="251"/>
        <v>0</v>
      </c>
      <c r="M813" s="89" t="s">
        <v>122</v>
      </c>
      <c r="N813" s="89">
        <f t="shared" si="231"/>
        <v>0.0100203792671236</v>
      </c>
      <c r="O813" s="89" t="s">
        <v>96</v>
      </c>
      <c r="P813" s="90" t="s">
        <v>24</v>
      </c>
      <c r="T813" s="89" t="s">
        <v>94</v>
      </c>
      <c r="U813" s="90">
        <f t="shared" si="238"/>
        <v>0</v>
      </c>
      <c r="V813" s="89" t="str">
        <f t="shared" si="239"/>
        <v>R13</v>
      </c>
      <c r="W813" s="89">
        <f t="shared" si="232"/>
        <v>0.0112741966919823</v>
      </c>
      <c r="X813" s="89" t="s">
        <v>96</v>
      </c>
      <c r="Y813" s="90" t="s">
        <v>19</v>
      </c>
      <c r="AC813" s="89" t="s">
        <v>94</v>
      </c>
      <c r="AD813" s="90">
        <f t="shared" si="240"/>
        <v>0</v>
      </c>
      <c r="AE813" s="89" t="str">
        <f t="shared" si="241"/>
        <v>R13</v>
      </c>
      <c r="AF813" s="89">
        <f t="shared" si="233"/>
        <v>0.00939483903562497</v>
      </c>
      <c r="AG813" s="89" t="s">
        <v>96</v>
      </c>
      <c r="AH813" s="90" t="s">
        <v>25</v>
      </c>
      <c r="AL813" s="89" t="s">
        <v>94</v>
      </c>
      <c r="AM813" s="90">
        <f t="shared" si="242"/>
        <v>0</v>
      </c>
      <c r="AN813" s="89" t="str">
        <f t="shared" si="243"/>
        <v>R13</v>
      </c>
      <c r="AO813" s="89">
        <f t="shared" si="234"/>
        <v>0.01029279148616</v>
      </c>
      <c r="AP813" s="89" t="s">
        <v>96</v>
      </c>
      <c r="AQ813" s="90" t="s">
        <v>22</v>
      </c>
      <c r="AU813" s="89" t="s">
        <v>94</v>
      </c>
      <c r="AV813" s="90">
        <f t="shared" si="244"/>
        <v>0</v>
      </c>
      <c r="AW813" s="89" t="str">
        <f t="shared" si="245"/>
        <v>R13</v>
      </c>
      <c r="AX813" s="89">
        <f t="shared" si="235"/>
        <v>0.010282673436001</v>
      </c>
      <c r="AY813" s="89" t="s">
        <v>96</v>
      </c>
      <c r="AZ813" s="90" t="s">
        <v>21</v>
      </c>
      <c r="BD813" s="89" t="s">
        <v>94</v>
      </c>
      <c r="BE813" s="90">
        <f t="shared" si="246"/>
        <v>0</v>
      </c>
      <c r="BF813" s="89" t="str">
        <f t="shared" si="247"/>
        <v>R13</v>
      </c>
      <c r="BG813" s="89">
        <f t="shared" si="248"/>
        <v>0.01029279148616</v>
      </c>
      <c r="BH813" s="89" t="s">
        <v>96</v>
      </c>
      <c r="BI813" s="90" t="s">
        <v>23</v>
      </c>
      <c r="BM813" s="89" t="s">
        <v>94</v>
      </c>
      <c r="BN813" s="90">
        <f t="shared" si="249"/>
        <v>0</v>
      </c>
      <c r="BO813" s="89" t="str">
        <f t="shared" si="250"/>
        <v>R13</v>
      </c>
      <c r="BP813" s="89">
        <f t="shared" si="236"/>
        <v>0.010282673436001</v>
      </c>
      <c r="BQ813" s="89" t="s">
        <v>96</v>
      </c>
      <c r="BR813" s="90" t="s">
        <v>20</v>
      </c>
    </row>
    <row r="814" spans="11:70">
      <c r="K814" s="89" t="s">
        <v>94</v>
      </c>
      <c r="L814" s="90">
        <f t="shared" si="251"/>
        <v>0</v>
      </c>
      <c r="M814" s="89" t="s">
        <v>123</v>
      </c>
      <c r="N814" s="89">
        <f t="shared" si="231"/>
        <v>0.0102085295556444</v>
      </c>
      <c r="O814" s="89" t="s">
        <v>96</v>
      </c>
      <c r="P814" s="90" t="s">
        <v>24</v>
      </c>
      <c r="T814" s="89" t="s">
        <v>94</v>
      </c>
      <c r="U814" s="90">
        <f t="shared" si="238"/>
        <v>0</v>
      </c>
      <c r="V814" s="89" t="str">
        <f t="shared" si="239"/>
        <v>R14</v>
      </c>
      <c r="W814" s="89">
        <f t="shared" si="232"/>
        <v>0.0111309195548585</v>
      </c>
      <c r="X814" s="89" t="s">
        <v>96</v>
      </c>
      <c r="Y814" s="90" t="s">
        <v>19</v>
      </c>
      <c r="AC814" s="89" t="s">
        <v>94</v>
      </c>
      <c r="AD814" s="90">
        <f t="shared" si="240"/>
        <v>0</v>
      </c>
      <c r="AE814" s="89" t="str">
        <f t="shared" si="241"/>
        <v>R14</v>
      </c>
      <c r="AF814" s="89">
        <f t="shared" si="233"/>
        <v>0.010226271079536</v>
      </c>
      <c r="AG814" s="89" t="s">
        <v>96</v>
      </c>
      <c r="AH814" s="90" t="s">
        <v>25</v>
      </c>
      <c r="AL814" s="89" t="s">
        <v>94</v>
      </c>
      <c r="AM814" s="90">
        <f t="shared" si="242"/>
        <v>0</v>
      </c>
      <c r="AN814" s="89" t="str">
        <f t="shared" si="243"/>
        <v>R14</v>
      </c>
      <c r="AO814" s="89">
        <f t="shared" si="234"/>
        <v>0.0104793580933906</v>
      </c>
      <c r="AP814" s="89" t="s">
        <v>96</v>
      </c>
      <c r="AQ814" s="90" t="s">
        <v>22</v>
      </c>
      <c r="AU814" s="89" t="s">
        <v>94</v>
      </c>
      <c r="AV814" s="90">
        <f t="shared" si="244"/>
        <v>0</v>
      </c>
      <c r="AW814" s="89" t="str">
        <f t="shared" si="245"/>
        <v>R14</v>
      </c>
      <c r="AX814" s="89">
        <f t="shared" si="235"/>
        <v>0.010372451319085</v>
      </c>
      <c r="AY814" s="89" t="s">
        <v>96</v>
      </c>
      <c r="AZ814" s="90" t="s">
        <v>21</v>
      </c>
      <c r="BD814" s="89" t="s">
        <v>94</v>
      </c>
      <c r="BE814" s="90">
        <f t="shared" si="246"/>
        <v>0</v>
      </c>
      <c r="BF814" s="89" t="str">
        <f t="shared" si="247"/>
        <v>R14</v>
      </c>
      <c r="BG814" s="89">
        <f t="shared" si="248"/>
        <v>0.0104793580933906</v>
      </c>
      <c r="BH814" s="89" t="s">
        <v>96</v>
      </c>
      <c r="BI814" s="90" t="s">
        <v>23</v>
      </c>
      <c r="BM814" s="89" t="s">
        <v>94</v>
      </c>
      <c r="BN814" s="90">
        <f t="shared" si="249"/>
        <v>0</v>
      </c>
      <c r="BO814" s="89" t="str">
        <f t="shared" si="250"/>
        <v>R14</v>
      </c>
      <c r="BP814" s="89">
        <f t="shared" si="236"/>
        <v>0.010372451319085</v>
      </c>
      <c r="BQ814" s="89" t="s">
        <v>96</v>
      </c>
      <c r="BR814" s="90" t="s">
        <v>20</v>
      </c>
    </row>
    <row r="815" spans="11:70">
      <c r="K815" s="92" t="s">
        <v>94</v>
      </c>
      <c r="L815" s="90">
        <f t="shared" si="251"/>
        <v>0</v>
      </c>
      <c r="M815" s="89" t="s">
        <v>124</v>
      </c>
      <c r="N815" s="89">
        <f t="shared" si="231"/>
        <v>0.01032666071084</v>
      </c>
      <c r="O815" s="89" t="s">
        <v>96</v>
      </c>
      <c r="P815" s="90" t="s">
        <v>24</v>
      </c>
      <c r="T815" s="89" t="s">
        <v>94</v>
      </c>
      <c r="U815" s="90">
        <f t="shared" si="238"/>
        <v>0</v>
      </c>
      <c r="V815" s="89" t="str">
        <f t="shared" si="239"/>
        <v>R15</v>
      </c>
      <c r="W815" s="89">
        <f t="shared" si="232"/>
        <v>0.0109219103641251</v>
      </c>
      <c r="X815" s="89" t="s">
        <v>96</v>
      </c>
      <c r="Y815" s="90" t="s">
        <v>19</v>
      </c>
      <c r="AC815" s="89" t="s">
        <v>94</v>
      </c>
      <c r="AD815" s="90">
        <f t="shared" si="240"/>
        <v>0</v>
      </c>
      <c r="AE815" s="89" t="str">
        <f t="shared" si="241"/>
        <v>R15</v>
      </c>
      <c r="AF815" s="89">
        <f t="shared" si="233"/>
        <v>0.0107412208950341</v>
      </c>
      <c r="AG815" s="89" t="s">
        <v>96</v>
      </c>
      <c r="AH815" s="90" t="s">
        <v>25</v>
      </c>
      <c r="AL815" s="89" t="s">
        <v>94</v>
      </c>
      <c r="AM815" s="90">
        <f t="shared" si="242"/>
        <v>0</v>
      </c>
      <c r="AN815" s="89" t="str">
        <f t="shared" si="243"/>
        <v>R15</v>
      </c>
      <c r="AO815" s="89">
        <f t="shared" si="234"/>
        <v>0.0105623442392681</v>
      </c>
      <c r="AP815" s="89" t="s">
        <v>96</v>
      </c>
      <c r="AQ815" s="90" t="s">
        <v>22</v>
      </c>
      <c r="AU815" s="89" t="s">
        <v>94</v>
      </c>
      <c r="AV815" s="90">
        <f t="shared" si="244"/>
        <v>0</v>
      </c>
      <c r="AW815" s="89" t="str">
        <f t="shared" si="245"/>
        <v>R15</v>
      </c>
      <c r="AX815" s="89">
        <f t="shared" si="235"/>
        <v>0.0104057874116841</v>
      </c>
      <c r="AY815" s="89" t="s">
        <v>96</v>
      </c>
      <c r="AZ815" s="90" t="s">
        <v>21</v>
      </c>
      <c r="BD815" s="89" t="s">
        <v>94</v>
      </c>
      <c r="BE815" s="90">
        <f t="shared" si="246"/>
        <v>0</v>
      </c>
      <c r="BF815" s="89" t="str">
        <f t="shared" si="247"/>
        <v>R15</v>
      </c>
      <c r="BG815" s="89">
        <f t="shared" si="248"/>
        <v>0.0105623442392681</v>
      </c>
      <c r="BH815" s="89" t="s">
        <v>96</v>
      </c>
      <c r="BI815" s="90" t="s">
        <v>23</v>
      </c>
      <c r="BM815" s="89" t="s">
        <v>94</v>
      </c>
      <c r="BN815" s="90">
        <f t="shared" si="249"/>
        <v>0</v>
      </c>
      <c r="BO815" s="89" t="str">
        <f t="shared" si="250"/>
        <v>R15</v>
      </c>
      <c r="BP815" s="89">
        <f t="shared" si="236"/>
        <v>0.0104057874116841</v>
      </c>
      <c r="BQ815" s="89" t="s">
        <v>96</v>
      </c>
      <c r="BR815" s="90" t="s">
        <v>20</v>
      </c>
    </row>
    <row r="816" spans="11:70">
      <c r="K816" s="89" t="s">
        <v>94</v>
      </c>
      <c r="L816" s="90">
        <f t="shared" si="251"/>
        <v>0</v>
      </c>
      <c r="M816" s="89" t="s">
        <v>125</v>
      </c>
      <c r="N816" s="89">
        <f t="shared" si="231"/>
        <v>0.0104098769509739</v>
      </c>
      <c r="O816" s="89" t="s">
        <v>96</v>
      </c>
      <c r="P816" s="90" t="s">
        <v>24</v>
      </c>
      <c r="T816" s="89" t="s">
        <v>94</v>
      </c>
      <c r="U816" s="90">
        <f t="shared" si="238"/>
        <v>0</v>
      </c>
      <c r="V816" s="89" t="str">
        <f t="shared" si="239"/>
        <v>R16</v>
      </c>
      <c r="W816" s="89">
        <f t="shared" si="232"/>
        <v>0.0106997607677945</v>
      </c>
      <c r="X816" s="89" t="s">
        <v>96</v>
      </c>
      <c r="Y816" s="90" t="s">
        <v>19</v>
      </c>
      <c r="AC816" s="89" t="s">
        <v>94</v>
      </c>
      <c r="AD816" s="90">
        <f t="shared" si="240"/>
        <v>0</v>
      </c>
      <c r="AE816" s="89" t="str">
        <f t="shared" si="241"/>
        <v>R16</v>
      </c>
      <c r="AF816" s="89">
        <f t="shared" si="233"/>
        <v>0.0109326495263217</v>
      </c>
      <c r="AG816" s="89" t="s">
        <v>96</v>
      </c>
      <c r="AH816" s="90" t="s">
        <v>25</v>
      </c>
      <c r="AL816" s="89" t="s">
        <v>94</v>
      </c>
      <c r="AM816" s="90">
        <f t="shared" si="242"/>
        <v>0</v>
      </c>
      <c r="AN816" s="89" t="str">
        <f t="shared" si="243"/>
        <v>R16</v>
      </c>
      <c r="AO816" s="89">
        <f t="shared" si="234"/>
        <v>0.010549446093921</v>
      </c>
      <c r="AP816" s="89" t="s">
        <v>96</v>
      </c>
      <c r="AQ816" s="90" t="s">
        <v>22</v>
      </c>
      <c r="AU816" s="89" t="s">
        <v>94</v>
      </c>
      <c r="AV816" s="90">
        <f t="shared" si="244"/>
        <v>0</v>
      </c>
      <c r="AW816" s="89" t="str">
        <f t="shared" si="245"/>
        <v>R16</v>
      </c>
      <c r="AX816" s="89">
        <f t="shared" si="235"/>
        <v>0.0103723519827333</v>
      </c>
      <c r="AY816" s="89" t="s">
        <v>96</v>
      </c>
      <c r="AZ816" s="90" t="s">
        <v>21</v>
      </c>
      <c r="BD816" s="89" t="s">
        <v>94</v>
      </c>
      <c r="BE816" s="90">
        <f t="shared" si="246"/>
        <v>0</v>
      </c>
      <c r="BF816" s="89" t="str">
        <f t="shared" si="247"/>
        <v>R16</v>
      </c>
      <c r="BG816" s="89">
        <f t="shared" si="248"/>
        <v>0.010549446093921</v>
      </c>
      <c r="BH816" s="89" t="s">
        <v>96</v>
      </c>
      <c r="BI816" s="90" t="s">
        <v>23</v>
      </c>
      <c r="BM816" s="89" t="s">
        <v>94</v>
      </c>
      <c r="BN816" s="90">
        <f t="shared" si="249"/>
        <v>0</v>
      </c>
      <c r="BO816" s="89" t="str">
        <f t="shared" si="250"/>
        <v>R16</v>
      </c>
      <c r="BP816" s="89">
        <f t="shared" si="236"/>
        <v>0.0103723519827333</v>
      </c>
      <c r="BQ816" s="89" t="s">
        <v>96</v>
      </c>
      <c r="BR816" s="90" t="s">
        <v>20</v>
      </c>
    </row>
    <row r="817" spans="11:70">
      <c r="K817" s="89" t="s">
        <v>94</v>
      </c>
      <c r="L817" s="90">
        <f t="shared" si="251"/>
        <v>0</v>
      </c>
      <c r="M817" s="89" t="s">
        <v>126</v>
      </c>
      <c r="N817" s="89">
        <f t="shared" si="231"/>
        <v>0.0104868429114045</v>
      </c>
      <c r="O817" s="89" t="s">
        <v>96</v>
      </c>
      <c r="P817" s="90" t="s">
        <v>24</v>
      </c>
      <c r="T817" s="89" t="s">
        <v>94</v>
      </c>
      <c r="U817" s="90">
        <f t="shared" si="238"/>
        <v>0</v>
      </c>
      <c r="V817" s="89" t="str">
        <f t="shared" si="239"/>
        <v>R17</v>
      </c>
      <c r="W817" s="89">
        <f t="shared" si="232"/>
        <v>0.0104927580514076</v>
      </c>
      <c r="X817" s="89" t="s">
        <v>96</v>
      </c>
      <c r="Y817" s="90" t="s">
        <v>19</v>
      </c>
      <c r="AC817" s="89" t="s">
        <v>94</v>
      </c>
      <c r="AD817" s="90">
        <f t="shared" si="240"/>
        <v>0</v>
      </c>
      <c r="AE817" s="89" t="str">
        <f t="shared" si="241"/>
        <v>R17</v>
      </c>
      <c r="AF817" s="89">
        <f t="shared" si="233"/>
        <v>0.0109637325775296</v>
      </c>
      <c r="AG817" s="89" t="s">
        <v>96</v>
      </c>
      <c r="AH817" s="90" t="s">
        <v>25</v>
      </c>
      <c r="AL817" s="89" t="s">
        <v>94</v>
      </c>
      <c r="AM817" s="90">
        <f t="shared" si="242"/>
        <v>0</v>
      </c>
      <c r="AN817" s="89" t="str">
        <f t="shared" si="243"/>
        <v>R17</v>
      </c>
      <c r="AO817" s="89">
        <f t="shared" si="234"/>
        <v>0.0104820241589604</v>
      </c>
      <c r="AP817" s="89" t="s">
        <v>96</v>
      </c>
      <c r="AQ817" s="90" t="s">
        <v>22</v>
      </c>
      <c r="AU817" s="89" t="s">
        <v>94</v>
      </c>
      <c r="AV817" s="90">
        <f t="shared" si="244"/>
        <v>0</v>
      </c>
      <c r="AW817" s="89" t="str">
        <f t="shared" si="245"/>
        <v>R17</v>
      </c>
      <c r="AX817" s="89">
        <f t="shared" si="235"/>
        <v>0.0103195487766032</v>
      </c>
      <c r="AY817" s="89" t="s">
        <v>96</v>
      </c>
      <c r="AZ817" s="90" t="s">
        <v>21</v>
      </c>
      <c r="BD817" s="89" t="s">
        <v>94</v>
      </c>
      <c r="BE817" s="90">
        <f t="shared" si="246"/>
        <v>0</v>
      </c>
      <c r="BF817" s="89" t="str">
        <f t="shared" si="247"/>
        <v>R17</v>
      </c>
      <c r="BG817" s="89">
        <f t="shared" si="248"/>
        <v>0.0104820241589604</v>
      </c>
      <c r="BH817" s="89" t="s">
        <v>96</v>
      </c>
      <c r="BI817" s="90" t="s">
        <v>23</v>
      </c>
      <c r="BM817" s="89" t="s">
        <v>94</v>
      </c>
      <c r="BN817" s="90">
        <f t="shared" si="249"/>
        <v>0</v>
      </c>
      <c r="BO817" s="89" t="str">
        <f t="shared" si="250"/>
        <v>R17</v>
      </c>
      <c r="BP817" s="89">
        <f t="shared" si="236"/>
        <v>0.0103195487766032</v>
      </c>
      <c r="BQ817" s="89" t="s">
        <v>96</v>
      </c>
      <c r="BR817" s="90" t="s">
        <v>20</v>
      </c>
    </row>
    <row r="818" spans="11:70">
      <c r="K818" s="89" t="s">
        <v>94</v>
      </c>
      <c r="L818" s="90">
        <f t="shared" si="251"/>
        <v>0</v>
      </c>
      <c r="M818" s="89" t="s">
        <v>127</v>
      </c>
      <c r="N818" s="89">
        <f t="shared" si="231"/>
        <v>0.0104346088998941</v>
      </c>
      <c r="O818" s="89" t="s">
        <v>96</v>
      </c>
      <c r="P818" s="90" t="s">
        <v>24</v>
      </c>
      <c r="T818" s="89" t="s">
        <v>94</v>
      </c>
      <c r="U818" s="90">
        <f t="shared" si="238"/>
        <v>0</v>
      </c>
      <c r="V818" s="89" t="str">
        <f t="shared" si="239"/>
        <v>R18</v>
      </c>
      <c r="W818" s="89">
        <f t="shared" si="232"/>
        <v>0.0104644416358725</v>
      </c>
      <c r="X818" s="89" t="s">
        <v>96</v>
      </c>
      <c r="Y818" s="90" t="s">
        <v>19</v>
      </c>
      <c r="AC818" s="89" t="s">
        <v>94</v>
      </c>
      <c r="AD818" s="90">
        <f t="shared" si="240"/>
        <v>0</v>
      </c>
      <c r="AE818" s="89" t="str">
        <f t="shared" si="241"/>
        <v>R18</v>
      </c>
      <c r="AF818" s="89">
        <f t="shared" si="233"/>
        <v>0.0108994772841496</v>
      </c>
      <c r="AG818" s="89" t="s">
        <v>96</v>
      </c>
      <c r="AH818" s="90" t="s">
        <v>25</v>
      </c>
      <c r="AL818" s="89" t="s">
        <v>94</v>
      </c>
      <c r="AM818" s="90">
        <f t="shared" si="242"/>
        <v>0</v>
      </c>
      <c r="AN818" s="89" t="str">
        <f t="shared" si="243"/>
        <v>R18</v>
      </c>
      <c r="AO818" s="89">
        <f t="shared" si="234"/>
        <v>0.010397046392741</v>
      </c>
      <c r="AP818" s="89" t="s">
        <v>96</v>
      </c>
      <c r="AQ818" s="90" t="s">
        <v>22</v>
      </c>
      <c r="AU818" s="89" t="s">
        <v>94</v>
      </c>
      <c r="AV818" s="90">
        <f t="shared" si="244"/>
        <v>0</v>
      </c>
      <c r="AW818" s="89" t="str">
        <f t="shared" si="245"/>
        <v>R18</v>
      </c>
      <c r="AX818" s="89">
        <f t="shared" si="235"/>
        <v>0.0102299014677174</v>
      </c>
      <c r="AY818" s="89" t="s">
        <v>96</v>
      </c>
      <c r="AZ818" s="90" t="s">
        <v>21</v>
      </c>
      <c r="BD818" s="89" t="s">
        <v>94</v>
      </c>
      <c r="BE818" s="90">
        <f t="shared" si="246"/>
        <v>0</v>
      </c>
      <c r="BF818" s="89" t="str">
        <f t="shared" si="247"/>
        <v>R18</v>
      </c>
      <c r="BG818" s="89">
        <f t="shared" si="248"/>
        <v>0.010397046392741</v>
      </c>
      <c r="BH818" s="89" t="s">
        <v>96</v>
      </c>
      <c r="BI818" s="90" t="s">
        <v>23</v>
      </c>
      <c r="BM818" s="89" t="s">
        <v>94</v>
      </c>
      <c r="BN818" s="90">
        <f t="shared" si="249"/>
        <v>0</v>
      </c>
      <c r="BO818" s="89" t="str">
        <f t="shared" si="250"/>
        <v>R18</v>
      </c>
      <c r="BP818" s="89">
        <f t="shared" si="236"/>
        <v>0.0102299014677174</v>
      </c>
      <c r="BQ818" s="89" t="s">
        <v>96</v>
      </c>
      <c r="BR818" s="90" t="s">
        <v>20</v>
      </c>
    </row>
    <row r="819" spans="11:70">
      <c r="K819" s="92" t="s">
        <v>94</v>
      </c>
      <c r="L819" s="90">
        <f t="shared" si="251"/>
        <v>0</v>
      </c>
      <c r="M819" s="89" t="s">
        <v>128</v>
      </c>
      <c r="N819" s="89">
        <f t="shared" si="231"/>
        <v>0.0104311612702215</v>
      </c>
      <c r="O819" s="89" t="s">
        <v>96</v>
      </c>
      <c r="P819" s="90" t="s">
        <v>24</v>
      </c>
      <c r="T819" s="89" t="s">
        <v>94</v>
      </c>
      <c r="U819" s="90">
        <f t="shared" si="238"/>
        <v>0</v>
      </c>
      <c r="V819" s="89" t="str">
        <f t="shared" si="239"/>
        <v>R19</v>
      </c>
      <c r="W819" s="89">
        <f t="shared" si="232"/>
        <v>0.0106700267208598</v>
      </c>
      <c r="X819" s="89" t="s">
        <v>96</v>
      </c>
      <c r="Y819" s="90" t="s">
        <v>19</v>
      </c>
      <c r="AC819" s="89" t="s">
        <v>94</v>
      </c>
      <c r="AD819" s="90">
        <f t="shared" si="240"/>
        <v>0</v>
      </c>
      <c r="AE819" s="89" t="str">
        <f t="shared" si="241"/>
        <v>R19</v>
      </c>
      <c r="AF819" s="89">
        <f t="shared" si="233"/>
        <v>0.0108160582287881</v>
      </c>
      <c r="AG819" s="89" t="s">
        <v>96</v>
      </c>
      <c r="AH819" s="90" t="s">
        <v>25</v>
      </c>
      <c r="AL819" s="89" t="s">
        <v>94</v>
      </c>
      <c r="AM819" s="90">
        <f t="shared" si="242"/>
        <v>0</v>
      </c>
      <c r="AN819" s="89" t="str">
        <f t="shared" si="243"/>
        <v>R19</v>
      </c>
      <c r="AO819" s="89">
        <f t="shared" si="234"/>
        <v>0.0103754202921211</v>
      </c>
      <c r="AP819" s="89" t="s">
        <v>96</v>
      </c>
      <c r="AQ819" s="90" t="s">
        <v>22</v>
      </c>
      <c r="AU819" s="89" t="s">
        <v>94</v>
      </c>
      <c r="AV819" s="90">
        <f t="shared" si="244"/>
        <v>0</v>
      </c>
      <c r="AW819" s="89" t="str">
        <f t="shared" si="245"/>
        <v>R19</v>
      </c>
      <c r="AX819" s="89">
        <f t="shared" si="235"/>
        <v>0.0102047874886832</v>
      </c>
      <c r="AY819" s="89" t="s">
        <v>96</v>
      </c>
      <c r="AZ819" s="90" t="s">
        <v>21</v>
      </c>
      <c r="BD819" s="89" t="s">
        <v>94</v>
      </c>
      <c r="BE819" s="90">
        <f t="shared" si="246"/>
        <v>0</v>
      </c>
      <c r="BF819" s="89" t="str">
        <f t="shared" si="247"/>
        <v>R19</v>
      </c>
      <c r="BG819" s="89">
        <f t="shared" si="248"/>
        <v>0.0103754202921211</v>
      </c>
      <c r="BH819" s="89" t="s">
        <v>96</v>
      </c>
      <c r="BI819" s="90" t="s">
        <v>23</v>
      </c>
      <c r="BM819" s="89" t="s">
        <v>94</v>
      </c>
      <c r="BN819" s="90">
        <f t="shared" si="249"/>
        <v>0</v>
      </c>
      <c r="BO819" s="89" t="str">
        <f t="shared" si="250"/>
        <v>R19</v>
      </c>
      <c r="BP819" s="89">
        <f t="shared" si="236"/>
        <v>0.0102047874886832</v>
      </c>
      <c r="BQ819" s="89" t="s">
        <v>96</v>
      </c>
      <c r="BR819" s="90" t="s">
        <v>20</v>
      </c>
    </row>
    <row r="820" spans="11:70">
      <c r="K820" s="89" t="s">
        <v>94</v>
      </c>
      <c r="L820" s="90">
        <f t="shared" si="251"/>
        <v>0</v>
      </c>
      <c r="M820" s="89" t="s">
        <v>129</v>
      </c>
      <c r="N820" s="89">
        <f t="shared" si="231"/>
        <v>0.0104060408013731</v>
      </c>
      <c r="O820" s="89" t="s">
        <v>96</v>
      </c>
      <c r="P820" s="90" t="s">
        <v>24</v>
      </c>
      <c r="T820" s="89" t="s">
        <v>94</v>
      </c>
      <c r="U820" s="90">
        <f t="shared" si="238"/>
        <v>0</v>
      </c>
      <c r="V820" s="89" t="str">
        <f t="shared" si="239"/>
        <v>R20</v>
      </c>
      <c r="W820" s="89">
        <f t="shared" si="232"/>
        <v>0.0108175905237753</v>
      </c>
      <c r="X820" s="89" t="s">
        <v>96</v>
      </c>
      <c r="Y820" s="90" t="s">
        <v>19</v>
      </c>
      <c r="AC820" s="89" t="s">
        <v>94</v>
      </c>
      <c r="AD820" s="90">
        <f t="shared" si="240"/>
        <v>0</v>
      </c>
      <c r="AE820" s="89" t="str">
        <f t="shared" si="241"/>
        <v>R20</v>
      </c>
      <c r="AF820" s="89">
        <f t="shared" si="233"/>
        <v>0.0106927563860006</v>
      </c>
      <c r="AG820" s="89" t="s">
        <v>96</v>
      </c>
      <c r="AH820" s="90" t="s">
        <v>25</v>
      </c>
      <c r="AL820" s="89" t="s">
        <v>94</v>
      </c>
      <c r="AM820" s="90">
        <f t="shared" si="242"/>
        <v>0</v>
      </c>
      <c r="AN820" s="89" t="str">
        <f t="shared" si="243"/>
        <v>R20</v>
      </c>
      <c r="AO820" s="89">
        <f t="shared" si="234"/>
        <v>0.0104159458689876</v>
      </c>
      <c r="AP820" s="89" t="s">
        <v>96</v>
      </c>
      <c r="AQ820" s="90" t="s">
        <v>22</v>
      </c>
      <c r="AU820" s="89" t="s">
        <v>94</v>
      </c>
      <c r="AV820" s="90">
        <f t="shared" si="244"/>
        <v>0</v>
      </c>
      <c r="AW820" s="89" t="str">
        <f t="shared" si="245"/>
        <v>R20</v>
      </c>
      <c r="AX820" s="89">
        <f t="shared" si="235"/>
        <v>0.0103248398430354</v>
      </c>
      <c r="AY820" s="89" t="s">
        <v>96</v>
      </c>
      <c r="AZ820" s="90" t="s">
        <v>21</v>
      </c>
      <c r="BD820" s="89" t="s">
        <v>94</v>
      </c>
      <c r="BE820" s="90">
        <f t="shared" si="246"/>
        <v>0</v>
      </c>
      <c r="BF820" s="89" t="str">
        <f t="shared" si="247"/>
        <v>R20</v>
      </c>
      <c r="BG820" s="89">
        <f t="shared" si="248"/>
        <v>0.0104159458689876</v>
      </c>
      <c r="BH820" s="89" t="s">
        <v>96</v>
      </c>
      <c r="BI820" s="90" t="s">
        <v>23</v>
      </c>
      <c r="BM820" s="89" t="s">
        <v>94</v>
      </c>
      <c r="BN820" s="90">
        <f t="shared" si="249"/>
        <v>0</v>
      </c>
      <c r="BO820" s="89" t="str">
        <f t="shared" si="250"/>
        <v>R20</v>
      </c>
      <c r="BP820" s="89">
        <f t="shared" si="236"/>
        <v>0.0103248398430354</v>
      </c>
      <c r="BQ820" s="89" t="s">
        <v>96</v>
      </c>
      <c r="BR820" s="90" t="s">
        <v>20</v>
      </c>
    </row>
    <row r="821" spans="11:70">
      <c r="K821" s="89" t="s">
        <v>94</v>
      </c>
      <c r="L821" s="90">
        <f t="shared" si="251"/>
        <v>0</v>
      </c>
      <c r="M821" s="89" t="s">
        <v>130</v>
      </c>
      <c r="N821" s="89">
        <f t="shared" si="231"/>
        <v>0.0104122392682121</v>
      </c>
      <c r="O821" s="89" t="s">
        <v>96</v>
      </c>
      <c r="P821" s="90" t="s">
        <v>24</v>
      </c>
      <c r="T821" s="89" t="s">
        <v>94</v>
      </c>
      <c r="U821" s="90">
        <f t="shared" si="238"/>
        <v>0</v>
      </c>
      <c r="V821" s="89" t="str">
        <f t="shared" si="239"/>
        <v>R21</v>
      </c>
      <c r="W821" s="89">
        <f t="shared" si="232"/>
        <v>0.0107840004319534</v>
      </c>
      <c r="X821" s="89" t="s">
        <v>96</v>
      </c>
      <c r="Y821" s="90" t="s">
        <v>19</v>
      </c>
      <c r="AC821" s="89" t="s">
        <v>94</v>
      </c>
      <c r="AD821" s="90">
        <f t="shared" si="240"/>
        <v>0</v>
      </c>
      <c r="AE821" s="89" t="str">
        <f t="shared" si="241"/>
        <v>R21</v>
      </c>
      <c r="AF821" s="89">
        <f t="shared" si="233"/>
        <v>0.01056076034273</v>
      </c>
      <c r="AG821" s="89" t="s">
        <v>96</v>
      </c>
      <c r="AH821" s="90" t="s">
        <v>25</v>
      </c>
      <c r="AL821" s="89" t="s">
        <v>94</v>
      </c>
      <c r="AM821" s="90">
        <f t="shared" si="242"/>
        <v>0</v>
      </c>
      <c r="AN821" s="89" t="str">
        <f t="shared" si="243"/>
        <v>R21</v>
      </c>
      <c r="AO821" s="89">
        <f t="shared" si="234"/>
        <v>0.0104557631800089</v>
      </c>
      <c r="AP821" s="89" t="s">
        <v>96</v>
      </c>
      <c r="AQ821" s="90" t="s">
        <v>22</v>
      </c>
      <c r="AU821" s="89" t="s">
        <v>94</v>
      </c>
      <c r="AV821" s="90">
        <f t="shared" si="244"/>
        <v>0</v>
      </c>
      <c r="AW821" s="89" t="str">
        <f t="shared" si="245"/>
        <v>R21</v>
      </c>
      <c r="AX821" s="89">
        <f t="shared" si="235"/>
        <v>0.0104773914280803</v>
      </c>
      <c r="AY821" s="89" t="s">
        <v>96</v>
      </c>
      <c r="AZ821" s="90" t="s">
        <v>21</v>
      </c>
      <c r="BD821" s="89" t="s">
        <v>94</v>
      </c>
      <c r="BE821" s="90">
        <f t="shared" si="246"/>
        <v>0</v>
      </c>
      <c r="BF821" s="89" t="str">
        <f t="shared" si="247"/>
        <v>R21</v>
      </c>
      <c r="BG821" s="89">
        <f t="shared" si="248"/>
        <v>0.0104557631800089</v>
      </c>
      <c r="BH821" s="89" t="s">
        <v>96</v>
      </c>
      <c r="BI821" s="90" t="s">
        <v>23</v>
      </c>
      <c r="BM821" s="89" t="s">
        <v>94</v>
      </c>
      <c r="BN821" s="90">
        <f t="shared" si="249"/>
        <v>0</v>
      </c>
      <c r="BO821" s="89" t="str">
        <f t="shared" si="250"/>
        <v>R21</v>
      </c>
      <c r="BP821" s="89">
        <f t="shared" si="236"/>
        <v>0.0104773914280803</v>
      </c>
      <c r="BQ821" s="89" t="s">
        <v>96</v>
      </c>
      <c r="BR821" s="90" t="s">
        <v>20</v>
      </c>
    </row>
    <row r="822" spans="11:70">
      <c r="K822" s="89" t="s">
        <v>94</v>
      </c>
      <c r="L822" s="90">
        <f t="shared" si="251"/>
        <v>0</v>
      </c>
      <c r="M822" s="89" t="s">
        <v>131</v>
      </c>
      <c r="N822" s="89">
        <f t="shared" si="231"/>
        <v>0.0104576931062438</v>
      </c>
      <c r="O822" s="89" t="s">
        <v>96</v>
      </c>
      <c r="P822" s="90" t="s">
        <v>24</v>
      </c>
      <c r="T822" s="89" t="s">
        <v>94</v>
      </c>
      <c r="U822" s="90">
        <f t="shared" si="238"/>
        <v>0</v>
      </c>
      <c r="V822" s="89" t="str">
        <f t="shared" si="239"/>
        <v>R22</v>
      </c>
      <c r="W822" s="89">
        <f t="shared" si="232"/>
        <v>0.0108496236041217</v>
      </c>
      <c r="X822" s="89" t="s">
        <v>96</v>
      </c>
      <c r="Y822" s="90" t="s">
        <v>19</v>
      </c>
      <c r="AC822" s="89" t="s">
        <v>94</v>
      </c>
      <c r="AD822" s="90">
        <f t="shared" si="240"/>
        <v>0</v>
      </c>
      <c r="AE822" s="89" t="str">
        <f t="shared" si="241"/>
        <v>R22</v>
      </c>
      <c r="AF822" s="89">
        <f t="shared" si="233"/>
        <v>0.0104782070969837</v>
      </c>
      <c r="AG822" s="89" t="s">
        <v>96</v>
      </c>
      <c r="AH822" s="90" t="s">
        <v>25</v>
      </c>
      <c r="AL822" s="89" t="s">
        <v>94</v>
      </c>
      <c r="AM822" s="90">
        <f t="shared" si="242"/>
        <v>0</v>
      </c>
      <c r="AN822" s="89" t="str">
        <f t="shared" si="243"/>
        <v>R22</v>
      </c>
      <c r="AO822" s="89">
        <f t="shared" si="234"/>
        <v>0.0104911283697054</v>
      </c>
      <c r="AP822" s="89" t="s">
        <v>96</v>
      </c>
      <c r="AQ822" s="90" t="s">
        <v>22</v>
      </c>
      <c r="AU822" s="89" t="s">
        <v>94</v>
      </c>
      <c r="AV822" s="90">
        <f t="shared" si="244"/>
        <v>0</v>
      </c>
      <c r="AW822" s="89" t="str">
        <f t="shared" si="245"/>
        <v>R22</v>
      </c>
      <c r="AX822" s="89">
        <f t="shared" si="235"/>
        <v>0.0105169369797973</v>
      </c>
      <c r="AY822" s="89" t="s">
        <v>96</v>
      </c>
      <c r="AZ822" s="90" t="s">
        <v>21</v>
      </c>
      <c r="BD822" s="89" t="s">
        <v>94</v>
      </c>
      <c r="BE822" s="90">
        <f t="shared" si="246"/>
        <v>0</v>
      </c>
      <c r="BF822" s="89" t="str">
        <f t="shared" si="247"/>
        <v>R22</v>
      </c>
      <c r="BG822" s="89">
        <f t="shared" si="248"/>
        <v>0.0104911283697054</v>
      </c>
      <c r="BH822" s="89" t="s">
        <v>96</v>
      </c>
      <c r="BI822" s="90" t="s">
        <v>23</v>
      </c>
      <c r="BM822" s="89" t="s">
        <v>94</v>
      </c>
      <c r="BN822" s="90">
        <f t="shared" si="249"/>
        <v>0</v>
      </c>
      <c r="BO822" s="89" t="str">
        <f t="shared" si="250"/>
        <v>R22</v>
      </c>
      <c r="BP822" s="89">
        <f t="shared" si="236"/>
        <v>0.0105169369797973</v>
      </c>
      <c r="BQ822" s="89" t="s">
        <v>96</v>
      </c>
      <c r="BR822" s="90" t="s">
        <v>20</v>
      </c>
    </row>
    <row r="823" spans="11:70">
      <c r="K823" s="93" t="s">
        <v>94</v>
      </c>
      <c r="L823" s="90">
        <f t="shared" si="251"/>
        <v>0</v>
      </c>
      <c r="M823" s="89" t="s">
        <v>132</v>
      </c>
      <c r="N823" s="89">
        <f t="shared" si="231"/>
        <v>0.010473241405224</v>
      </c>
      <c r="O823" s="94" t="s">
        <v>96</v>
      </c>
      <c r="P823" s="90" t="s">
        <v>24</v>
      </c>
      <c r="T823" s="89" t="s">
        <v>94</v>
      </c>
      <c r="U823" s="90">
        <f t="shared" si="238"/>
        <v>0</v>
      </c>
      <c r="V823" s="89" t="str">
        <f t="shared" si="239"/>
        <v>R23</v>
      </c>
      <c r="W823" s="89">
        <f t="shared" si="232"/>
        <v>0.0109230550324751</v>
      </c>
      <c r="X823" s="94" t="s">
        <v>96</v>
      </c>
      <c r="Y823" s="90" t="s">
        <v>19</v>
      </c>
      <c r="AC823" s="89" t="s">
        <v>94</v>
      </c>
      <c r="AD823" s="90">
        <f t="shared" si="240"/>
        <v>0</v>
      </c>
      <c r="AE823" s="89" t="str">
        <f t="shared" si="241"/>
        <v>R23</v>
      </c>
      <c r="AF823" s="89">
        <f t="shared" si="233"/>
        <v>0.0105410716793298</v>
      </c>
      <c r="AG823" s="94" t="s">
        <v>96</v>
      </c>
      <c r="AH823" s="90" t="s">
        <v>25</v>
      </c>
      <c r="AL823" s="89" t="s">
        <v>94</v>
      </c>
      <c r="AM823" s="90">
        <f t="shared" si="242"/>
        <v>0</v>
      </c>
      <c r="AN823" s="89" t="str">
        <f t="shared" si="243"/>
        <v>R23</v>
      </c>
      <c r="AO823" s="89">
        <f t="shared" si="234"/>
        <v>0.0105577014910628</v>
      </c>
      <c r="AP823" s="94" t="s">
        <v>96</v>
      </c>
      <c r="AQ823" s="90" t="s">
        <v>22</v>
      </c>
      <c r="AU823" s="89" t="s">
        <v>94</v>
      </c>
      <c r="AV823" s="90">
        <f t="shared" si="244"/>
        <v>0</v>
      </c>
      <c r="AW823" s="89" t="str">
        <f t="shared" si="245"/>
        <v>R23</v>
      </c>
      <c r="AX823" s="89">
        <f t="shared" si="235"/>
        <v>0.0106487063379756</v>
      </c>
      <c r="AY823" s="94" t="s">
        <v>96</v>
      </c>
      <c r="AZ823" s="90" t="s">
        <v>21</v>
      </c>
      <c r="BD823" s="89" t="s">
        <v>94</v>
      </c>
      <c r="BE823" s="90">
        <f t="shared" si="246"/>
        <v>0</v>
      </c>
      <c r="BF823" s="89" t="str">
        <f t="shared" si="247"/>
        <v>R23</v>
      </c>
      <c r="BG823" s="89">
        <f t="shared" si="248"/>
        <v>0.0105577014910628</v>
      </c>
      <c r="BH823" s="94" t="s">
        <v>96</v>
      </c>
      <c r="BI823" s="90" t="s">
        <v>23</v>
      </c>
      <c r="BM823" s="89" t="s">
        <v>94</v>
      </c>
      <c r="BN823" s="90">
        <f t="shared" si="249"/>
        <v>0</v>
      </c>
      <c r="BO823" s="89" t="str">
        <f t="shared" si="250"/>
        <v>R23</v>
      </c>
      <c r="BP823" s="89">
        <f t="shared" si="236"/>
        <v>0.0106487063379756</v>
      </c>
      <c r="BQ823" s="94" t="s">
        <v>96</v>
      </c>
      <c r="BR823" s="90" t="s">
        <v>20</v>
      </c>
    </row>
    <row r="824" spans="11:70">
      <c r="K824" s="89" t="s">
        <v>94</v>
      </c>
      <c r="L824" s="90">
        <f t="shared" si="251"/>
        <v>0</v>
      </c>
      <c r="M824" s="89" t="s">
        <v>133</v>
      </c>
      <c r="N824" s="89">
        <f t="shared" si="231"/>
        <v>0.0109184238766094</v>
      </c>
      <c r="O824" s="89" t="s">
        <v>96</v>
      </c>
      <c r="P824" s="90" t="s">
        <v>24</v>
      </c>
      <c r="T824" s="89" t="s">
        <v>94</v>
      </c>
      <c r="U824" s="90">
        <f t="shared" si="238"/>
        <v>0</v>
      </c>
      <c r="V824" s="89" t="str">
        <f t="shared" si="239"/>
        <v>S0</v>
      </c>
      <c r="W824" s="89">
        <f t="shared" si="232"/>
        <v>0.00896334464830439</v>
      </c>
      <c r="X824" s="89" t="s">
        <v>96</v>
      </c>
      <c r="Y824" s="90" t="s">
        <v>19</v>
      </c>
      <c r="AC824" s="89" t="s">
        <v>94</v>
      </c>
      <c r="AD824" s="90">
        <f t="shared" si="240"/>
        <v>0</v>
      </c>
      <c r="AE824" s="89" t="str">
        <f t="shared" si="241"/>
        <v>S0</v>
      </c>
      <c r="AF824" s="89">
        <f t="shared" si="233"/>
        <v>0.0104603165279496</v>
      </c>
      <c r="AG824" s="89" t="s">
        <v>96</v>
      </c>
      <c r="AH824" s="90" t="s">
        <v>25</v>
      </c>
      <c r="AL824" s="89" t="s">
        <v>94</v>
      </c>
      <c r="AM824" s="90">
        <f t="shared" si="242"/>
        <v>0</v>
      </c>
      <c r="AN824" s="89" t="str">
        <f t="shared" si="243"/>
        <v>S0</v>
      </c>
      <c r="AO824" s="89">
        <f t="shared" si="234"/>
        <v>0.0102424302427061</v>
      </c>
      <c r="AP824" s="89" t="s">
        <v>96</v>
      </c>
      <c r="AQ824" s="90" t="s">
        <v>22</v>
      </c>
      <c r="AU824" s="89" t="s">
        <v>94</v>
      </c>
      <c r="AV824" s="90">
        <f t="shared" si="244"/>
        <v>0</v>
      </c>
      <c r="AW824" s="89" t="str">
        <f t="shared" si="245"/>
        <v>S0</v>
      </c>
      <c r="AX824" s="89">
        <f t="shared" si="235"/>
        <v>0.0118105732116227</v>
      </c>
      <c r="AY824" s="89" t="s">
        <v>96</v>
      </c>
      <c r="AZ824" s="90" t="s">
        <v>21</v>
      </c>
      <c r="BD824" s="89" t="s">
        <v>94</v>
      </c>
      <c r="BE824" s="90">
        <f t="shared" si="246"/>
        <v>0</v>
      </c>
      <c r="BF824" s="89" t="str">
        <f t="shared" si="247"/>
        <v>S0</v>
      </c>
      <c r="BG824" s="89">
        <f t="shared" si="248"/>
        <v>0.0102424302427061</v>
      </c>
      <c r="BH824" s="89" t="s">
        <v>96</v>
      </c>
      <c r="BI824" s="90" t="s">
        <v>23</v>
      </c>
      <c r="BM824" s="89" t="s">
        <v>94</v>
      </c>
      <c r="BN824" s="90">
        <f t="shared" si="249"/>
        <v>0</v>
      </c>
      <c r="BO824" s="89" t="str">
        <f t="shared" si="250"/>
        <v>S0</v>
      </c>
      <c r="BP824" s="89">
        <f t="shared" si="236"/>
        <v>0.0118105732116227</v>
      </c>
      <c r="BQ824" s="89" t="s">
        <v>96</v>
      </c>
      <c r="BR824" s="90" t="s">
        <v>20</v>
      </c>
    </row>
    <row r="825" spans="11:70">
      <c r="K825" s="89" t="s">
        <v>94</v>
      </c>
      <c r="L825" s="90">
        <f t="shared" si="251"/>
        <v>0</v>
      </c>
      <c r="M825" s="89" t="s">
        <v>134</v>
      </c>
      <c r="N825" s="89">
        <f t="shared" si="231"/>
        <v>0.0107750419295243</v>
      </c>
      <c r="O825" s="89" t="s">
        <v>96</v>
      </c>
      <c r="P825" s="90" t="s">
        <v>24</v>
      </c>
      <c r="T825" s="89" t="s">
        <v>94</v>
      </c>
      <c r="U825" s="90">
        <f t="shared" si="238"/>
        <v>0</v>
      </c>
      <c r="V825" s="89" t="str">
        <f t="shared" si="239"/>
        <v>S1</v>
      </c>
      <c r="W825" s="89">
        <f t="shared" si="232"/>
        <v>0.00848441723710787</v>
      </c>
      <c r="X825" s="89" t="s">
        <v>96</v>
      </c>
      <c r="Y825" s="90" t="s">
        <v>19</v>
      </c>
      <c r="AC825" s="89" t="s">
        <v>94</v>
      </c>
      <c r="AD825" s="90">
        <f t="shared" si="240"/>
        <v>0</v>
      </c>
      <c r="AE825" s="89" t="str">
        <f t="shared" si="241"/>
        <v>S1</v>
      </c>
      <c r="AF825" s="89">
        <f t="shared" si="233"/>
        <v>0.0103512372736474</v>
      </c>
      <c r="AG825" s="89" t="s">
        <v>96</v>
      </c>
      <c r="AH825" s="90" t="s">
        <v>25</v>
      </c>
      <c r="AL825" s="89" t="s">
        <v>94</v>
      </c>
      <c r="AM825" s="90">
        <f t="shared" si="242"/>
        <v>0</v>
      </c>
      <c r="AN825" s="89" t="str">
        <f t="shared" si="243"/>
        <v>S1</v>
      </c>
      <c r="AO825" s="89">
        <f t="shared" si="234"/>
        <v>0.0100471596879975</v>
      </c>
      <c r="AP825" s="89" t="s">
        <v>96</v>
      </c>
      <c r="AQ825" s="90" t="s">
        <v>22</v>
      </c>
      <c r="AU825" s="89" t="s">
        <v>94</v>
      </c>
      <c r="AV825" s="90">
        <f t="shared" si="244"/>
        <v>0</v>
      </c>
      <c r="AW825" s="89" t="str">
        <f t="shared" si="245"/>
        <v>S1</v>
      </c>
      <c r="AX825" s="89">
        <f t="shared" si="235"/>
        <v>0.0117294243263936</v>
      </c>
      <c r="AY825" s="89" t="s">
        <v>96</v>
      </c>
      <c r="AZ825" s="90" t="s">
        <v>21</v>
      </c>
      <c r="BD825" s="89" t="s">
        <v>94</v>
      </c>
      <c r="BE825" s="90">
        <f t="shared" si="246"/>
        <v>0</v>
      </c>
      <c r="BF825" s="89" t="str">
        <f t="shared" si="247"/>
        <v>S1</v>
      </c>
      <c r="BG825" s="89">
        <f t="shared" si="248"/>
        <v>0.0100471596879975</v>
      </c>
      <c r="BH825" s="89" t="s">
        <v>96</v>
      </c>
      <c r="BI825" s="90" t="s">
        <v>23</v>
      </c>
      <c r="BM825" s="89" t="s">
        <v>94</v>
      </c>
      <c r="BN825" s="90">
        <f t="shared" si="249"/>
        <v>0</v>
      </c>
      <c r="BO825" s="89" t="str">
        <f t="shared" si="250"/>
        <v>S1</v>
      </c>
      <c r="BP825" s="89">
        <f t="shared" si="236"/>
        <v>0.0117294243263936</v>
      </c>
      <c r="BQ825" s="89" t="s">
        <v>96</v>
      </c>
      <c r="BR825" s="90" t="s">
        <v>20</v>
      </c>
    </row>
    <row r="826" spans="11:70">
      <c r="K826" s="89" t="s">
        <v>94</v>
      </c>
      <c r="L826" s="90">
        <f t="shared" si="251"/>
        <v>0</v>
      </c>
      <c r="M826" s="89" t="s">
        <v>135</v>
      </c>
      <c r="N826" s="89">
        <f t="shared" si="231"/>
        <v>0.0106114190755824</v>
      </c>
      <c r="O826" s="89" t="s">
        <v>96</v>
      </c>
      <c r="P826" s="90" t="s">
        <v>24</v>
      </c>
      <c r="T826" s="89" t="s">
        <v>94</v>
      </c>
      <c r="U826" s="90">
        <f t="shared" si="238"/>
        <v>0</v>
      </c>
      <c r="V826" s="89" t="str">
        <f t="shared" si="239"/>
        <v>S2</v>
      </c>
      <c r="W826" s="89">
        <f t="shared" si="232"/>
        <v>0.00787609123462955</v>
      </c>
      <c r="X826" s="89" t="s">
        <v>96</v>
      </c>
      <c r="Y826" s="90" t="s">
        <v>19</v>
      </c>
      <c r="AC826" s="89" t="s">
        <v>94</v>
      </c>
      <c r="AD826" s="90">
        <f t="shared" si="240"/>
        <v>0</v>
      </c>
      <c r="AE826" s="89" t="str">
        <f t="shared" si="241"/>
        <v>S2</v>
      </c>
      <c r="AF826" s="89">
        <f t="shared" si="233"/>
        <v>0.0101484897755896</v>
      </c>
      <c r="AG826" s="89" t="s">
        <v>96</v>
      </c>
      <c r="AH826" s="90" t="s">
        <v>25</v>
      </c>
      <c r="AL826" s="89" t="s">
        <v>94</v>
      </c>
      <c r="AM826" s="90">
        <f t="shared" si="242"/>
        <v>0</v>
      </c>
      <c r="AN826" s="89" t="str">
        <f t="shared" si="243"/>
        <v>S2</v>
      </c>
      <c r="AO826" s="89">
        <f t="shared" si="234"/>
        <v>0.00964700112167506</v>
      </c>
      <c r="AP826" s="89" t="s">
        <v>96</v>
      </c>
      <c r="AQ826" s="90" t="s">
        <v>22</v>
      </c>
      <c r="AU826" s="89" t="s">
        <v>94</v>
      </c>
      <c r="AV826" s="90">
        <f t="shared" si="244"/>
        <v>0</v>
      </c>
      <c r="AW826" s="89" t="str">
        <f t="shared" si="245"/>
        <v>S2</v>
      </c>
      <c r="AX826" s="89">
        <f t="shared" si="235"/>
        <v>0.0110986729528818</v>
      </c>
      <c r="AY826" s="89" t="s">
        <v>96</v>
      </c>
      <c r="AZ826" s="90" t="s">
        <v>21</v>
      </c>
      <c r="BD826" s="89" t="s">
        <v>94</v>
      </c>
      <c r="BE826" s="90">
        <f t="shared" si="246"/>
        <v>0</v>
      </c>
      <c r="BF826" s="89" t="str">
        <f t="shared" si="247"/>
        <v>S2</v>
      </c>
      <c r="BG826" s="89">
        <f t="shared" si="248"/>
        <v>0.00964700112167506</v>
      </c>
      <c r="BH826" s="89" t="s">
        <v>96</v>
      </c>
      <c r="BI826" s="90" t="s">
        <v>23</v>
      </c>
      <c r="BM826" s="89" t="s">
        <v>94</v>
      </c>
      <c r="BN826" s="90">
        <f t="shared" si="249"/>
        <v>0</v>
      </c>
      <c r="BO826" s="89" t="str">
        <f t="shared" si="250"/>
        <v>S2</v>
      </c>
      <c r="BP826" s="89">
        <f t="shared" si="236"/>
        <v>0.0110986729528818</v>
      </c>
      <c r="BQ826" s="89" t="s">
        <v>96</v>
      </c>
      <c r="BR826" s="90" t="s">
        <v>20</v>
      </c>
    </row>
    <row r="827" spans="11:70">
      <c r="K827" s="92" t="s">
        <v>94</v>
      </c>
      <c r="L827" s="90">
        <f t="shared" si="251"/>
        <v>0</v>
      </c>
      <c r="M827" s="89" t="s">
        <v>136</v>
      </c>
      <c r="N827" s="89">
        <f t="shared" si="231"/>
        <v>0.0104802103729584</v>
      </c>
      <c r="O827" s="89" t="s">
        <v>96</v>
      </c>
      <c r="P827" s="90" t="s">
        <v>24</v>
      </c>
      <c r="T827" s="89" t="s">
        <v>94</v>
      </c>
      <c r="U827" s="90">
        <f t="shared" si="238"/>
        <v>0</v>
      </c>
      <c r="V827" s="89" t="str">
        <f t="shared" si="239"/>
        <v>S3</v>
      </c>
      <c r="W827" s="89">
        <f t="shared" si="232"/>
        <v>0.00736970064136019</v>
      </c>
      <c r="X827" s="89" t="s">
        <v>96</v>
      </c>
      <c r="Y827" s="90" t="s">
        <v>19</v>
      </c>
      <c r="AC827" s="89" t="s">
        <v>94</v>
      </c>
      <c r="AD827" s="90">
        <f t="shared" si="240"/>
        <v>0</v>
      </c>
      <c r="AE827" s="89" t="str">
        <f t="shared" si="241"/>
        <v>S3</v>
      </c>
      <c r="AF827" s="89">
        <f t="shared" si="233"/>
        <v>0.0100311401483829</v>
      </c>
      <c r="AG827" s="89" t="s">
        <v>96</v>
      </c>
      <c r="AH827" s="90" t="s">
        <v>25</v>
      </c>
      <c r="AL827" s="89" t="s">
        <v>94</v>
      </c>
      <c r="AM827" s="90">
        <f t="shared" si="242"/>
        <v>0</v>
      </c>
      <c r="AN827" s="89" t="str">
        <f t="shared" si="243"/>
        <v>S3</v>
      </c>
      <c r="AO827" s="89">
        <f t="shared" si="234"/>
        <v>0.00922365576098266</v>
      </c>
      <c r="AP827" s="89" t="s">
        <v>96</v>
      </c>
      <c r="AQ827" s="90" t="s">
        <v>22</v>
      </c>
      <c r="AU827" s="89" t="s">
        <v>94</v>
      </c>
      <c r="AV827" s="90">
        <f t="shared" si="244"/>
        <v>0</v>
      </c>
      <c r="AW827" s="89" t="str">
        <f t="shared" si="245"/>
        <v>S3</v>
      </c>
      <c r="AX827" s="89">
        <f t="shared" si="235"/>
        <v>0.0102098703739199</v>
      </c>
      <c r="AY827" s="89" t="s">
        <v>96</v>
      </c>
      <c r="AZ827" s="90" t="s">
        <v>21</v>
      </c>
      <c r="BD827" s="89" t="s">
        <v>94</v>
      </c>
      <c r="BE827" s="90">
        <f t="shared" si="246"/>
        <v>0</v>
      </c>
      <c r="BF827" s="89" t="str">
        <f t="shared" si="247"/>
        <v>S3</v>
      </c>
      <c r="BG827" s="89">
        <f t="shared" si="248"/>
        <v>0.00922365576098266</v>
      </c>
      <c r="BH827" s="89" t="s">
        <v>96</v>
      </c>
      <c r="BI827" s="90" t="s">
        <v>23</v>
      </c>
      <c r="BM827" s="89" t="s">
        <v>94</v>
      </c>
      <c r="BN827" s="90">
        <f t="shared" si="249"/>
        <v>0</v>
      </c>
      <c r="BO827" s="89" t="str">
        <f t="shared" si="250"/>
        <v>S3</v>
      </c>
      <c r="BP827" s="89">
        <f t="shared" si="236"/>
        <v>0.0102098703739199</v>
      </c>
      <c r="BQ827" s="89" t="s">
        <v>96</v>
      </c>
      <c r="BR827" s="90" t="s">
        <v>20</v>
      </c>
    </row>
    <row r="828" spans="11:70">
      <c r="K828" s="89" t="s">
        <v>94</v>
      </c>
      <c r="L828" s="90">
        <f t="shared" si="251"/>
        <v>0</v>
      </c>
      <c r="M828" s="89" t="s">
        <v>137</v>
      </c>
      <c r="N828" s="89">
        <f t="shared" si="231"/>
        <v>0.010302252039056</v>
      </c>
      <c r="O828" s="89" t="s">
        <v>96</v>
      </c>
      <c r="P828" s="90" t="s">
        <v>24</v>
      </c>
      <c r="T828" s="89" t="s">
        <v>94</v>
      </c>
      <c r="U828" s="90">
        <f t="shared" si="238"/>
        <v>0</v>
      </c>
      <c r="V828" s="89" t="str">
        <f t="shared" si="239"/>
        <v>S4</v>
      </c>
      <c r="W828" s="89">
        <f t="shared" si="232"/>
        <v>0.00707623257486032</v>
      </c>
      <c r="X828" s="89" t="s">
        <v>96</v>
      </c>
      <c r="Y828" s="90" t="s">
        <v>19</v>
      </c>
      <c r="AC828" s="89" t="s">
        <v>94</v>
      </c>
      <c r="AD828" s="90">
        <f t="shared" si="240"/>
        <v>0</v>
      </c>
      <c r="AE828" s="89" t="str">
        <f t="shared" si="241"/>
        <v>S4</v>
      </c>
      <c r="AF828" s="89">
        <f t="shared" si="233"/>
        <v>0.0099914442720882</v>
      </c>
      <c r="AG828" s="89" t="s">
        <v>96</v>
      </c>
      <c r="AH828" s="90" t="s">
        <v>25</v>
      </c>
      <c r="AL828" s="89" t="s">
        <v>94</v>
      </c>
      <c r="AM828" s="90">
        <f t="shared" si="242"/>
        <v>0</v>
      </c>
      <c r="AN828" s="89" t="str">
        <f t="shared" si="243"/>
        <v>S4</v>
      </c>
      <c r="AO828" s="89">
        <f t="shared" si="234"/>
        <v>0.00890221789950177</v>
      </c>
      <c r="AP828" s="89" t="s">
        <v>96</v>
      </c>
      <c r="AQ828" s="90" t="s">
        <v>22</v>
      </c>
      <c r="AU828" s="89" t="s">
        <v>94</v>
      </c>
      <c r="AV828" s="90">
        <f t="shared" si="244"/>
        <v>0</v>
      </c>
      <c r="AW828" s="89" t="str">
        <f t="shared" si="245"/>
        <v>S4</v>
      </c>
      <c r="AX828" s="89">
        <f t="shared" si="235"/>
        <v>0.00947781475616528</v>
      </c>
      <c r="AY828" s="89" t="s">
        <v>96</v>
      </c>
      <c r="AZ828" s="90" t="s">
        <v>21</v>
      </c>
      <c r="BD828" s="89" t="s">
        <v>94</v>
      </c>
      <c r="BE828" s="90">
        <f t="shared" si="246"/>
        <v>0</v>
      </c>
      <c r="BF828" s="89" t="str">
        <f t="shared" si="247"/>
        <v>S4</v>
      </c>
      <c r="BG828" s="89">
        <f t="shared" si="248"/>
        <v>0.00890221789950177</v>
      </c>
      <c r="BH828" s="89" t="s">
        <v>96</v>
      </c>
      <c r="BI828" s="90" t="s">
        <v>23</v>
      </c>
      <c r="BM828" s="89" t="s">
        <v>94</v>
      </c>
      <c r="BN828" s="90">
        <f t="shared" si="249"/>
        <v>0</v>
      </c>
      <c r="BO828" s="89" t="str">
        <f t="shared" si="250"/>
        <v>S4</v>
      </c>
      <c r="BP828" s="89">
        <f t="shared" si="236"/>
        <v>0.00947781475616528</v>
      </c>
      <c r="BQ828" s="89" t="s">
        <v>96</v>
      </c>
      <c r="BR828" s="90" t="s">
        <v>20</v>
      </c>
    </row>
    <row r="829" spans="11:70">
      <c r="K829" s="89" t="s">
        <v>94</v>
      </c>
      <c r="L829" s="90">
        <f t="shared" si="251"/>
        <v>0</v>
      </c>
      <c r="M829" s="89" t="s">
        <v>138</v>
      </c>
      <c r="N829" s="89">
        <f t="shared" si="231"/>
        <v>0.00998630287270145</v>
      </c>
      <c r="O829" s="89" t="s">
        <v>96</v>
      </c>
      <c r="P829" s="90" t="s">
        <v>24</v>
      </c>
      <c r="T829" s="89" t="s">
        <v>94</v>
      </c>
      <c r="U829" s="90">
        <f t="shared" si="238"/>
        <v>0</v>
      </c>
      <c r="V829" s="89" t="str">
        <f t="shared" si="239"/>
        <v>S5</v>
      </c>
      <c r="W829" s="89">
        <f t="shared" si="232"/>
        <v>0.00693855248478292</v>
      </c>
      <c r="X829" s="89" t="s">
        <v>96</v>
      </c>
      <c r="Y829" s="90" t="s">
        <v>19</v>
      </c>
      <c r="AC829" s="89" t="s">
        <v>94</v>
      </c>
      <c r="AD829" s="90">
        <f t="shared" si="240"/>
        <v>0</v>
      </c>
      <c r="AE829" s="89" t="str">
        <f t="shared" si="241"/>
        <v>S5</v>
      </c>
      <c r="AF829" s="89">
        <f t="shared" si="233"/>
        <v>0.00962339524997807</v>
      </c>
      <c r="AG829" s="89" t="s">
        <v>96</v>
      </c>
      <c r="AH829" s="90" t="s">
        <v>25</v>
      </c>
      <c r="AL829" s="89" t="s">
        <v>94</v>
      </c>
      <c r="AM829" s="90">
        <f t="shared" si="242"/>
        <v>0</v>
      </c>
      <c r="AN829" s="89" t="str">
        <f t="shared" si="243"/>
        <v>S5</v>
      </c>
      <c r="AO829" s="89">
        <f t="shared" si="234"/>
        <v>0.00859828506997421</v>
      </c>
      <c r="AP829" s="89" t="s">
        <v>96</v>
      </c>
      <c r="AQ829" s="90" t="s">
        <v>22</v>
      </c>
      <c r="AU829" s="89" t="s">
        <v>94</v>
      </c>
      <c r="AV829" s="90">
        <f t="shared" si="244"/>
        <v>0</v>
      </c>
      <c r="AW829" s="89" t="str">
        <f t="shared" si="245"/>
        <v>S5</v>
      </c>
      <c r="AX829" s="89">
        <f t="shared" si="235"/>
        <v>0.009001549175111</v>
      </c>
      <c r="AY829" s="89" t="s">
        <v>96</v>
      </c>
      <c r="AZ829" s="90" t="s">
        <v>21</v>
      </c>
      <c r="BD829" s="89" t="s">
        <v>94</v>
      </c>
      <c r="BE829" s="90">
        <f t="shared" si="246"/>
        <v>0</v>
      </c>
      <c r="BF829" s="89" t="str">
        <f t="shared" si="247"/>
        <v>S5</v>
      </c>
      <c r="BG829" s="89">
        <f t="shared" si="248"/>
        <v>0.00859828506997421</v>
      </c>
      <c r="BH829" s="89" t="s">
        <v>96</v>
      </c>
      <c r="BI829" s="90" t="s">
        <v>23</v>
      </c>
      <c r="BM829" s="89" t="s">
        <v>94</v>
      </c>
      <c r="BN829" s="90">
        <f t="shared" si="249"/>
        <v>0</v>
      </c>
      <c r="BO829" s="89" t="str">
        <f t="shared" si="250"/>
        <v>S5</v>
      </c>
      <c r="BP829" s="89">
        <f t="shared" si="236"/>
        <v>0.009001549175111</v>
      </c>
      <c r="BQ829" s="89" t="s">
        <v>96</v>
      </c>
      <c r="BR829" s="90" t="s">
        <v>20</v>
      </c>
    </row>
    <row r="830" spans="11:70">
      <c r="K830" s="89" t="s">
        <v>94</v>
      </c>
      <c r="L830" s="90">
        <f t="shared" si="251"/>
        <v>0</v>
      </c>
      <c r="M830" s="89" t="s">
        <v>139</v>
      </c>
      <c r="N830" s="89">
        <f t="shared" si="231"/>
        <v>0.00970685876594795</v>
      </c>
      <c r="O830" s="89" t="s">
        <v>96</v>
      </c>
      <c r="P830" s="90" t="s">
        <v>24</v>
      </c>
      <c r="T830" s="89" t="s">
        <v>94</v>
      </c>
      <c r="U830" s="90">
        <f t="shared" si="238"/>
        <v>0</v>
      </c>
      <c r="V830" s="89" t="str">
        <f t="shared" si="239"/>
        <v>S6</v>
      </c>
      <c r="W830" s="89">
        <f t="shared" si="232"/>
        <v>0.00690233127948598</v>
      </c>
      <c r="X830" s="89" t="s">
        <v>96</v>
      </c>
      <c r="Y830" s="90" t="s">
        <v>19</v>
      </c>
      <c r="AC830" s="89" t="s">
        <v>94</v>
      </c>
      <c r="AD830" s="90">
        <f t="shared" si="240"/>
        <v>0</v>
      </c>
      <c r="AE830" s="89" t="str">
        <f t="shared" si="241"/>
        <v>S6</v>
      </c>
      <c r="AF830" s="89">
        <f t="shared" si="233"/>
        <v>0.00895580030607749</v>
      </c>
      <c r="AG830" s="89" t="s">
        <v>96</v>
      </c>
      <c r="AH830" s="90" t="s">
        <v>25</v>
      </c>
      <c r="AL830" s="89" t="s">
        <v>94</v>
      </c>
      <c r="AM830" s="90">
        <f t="shared" si="242"/>
        <v>0</v>
      </c>
      <c r="AN830" s="89" t="str">
        <f t="shared" si="243"/>
        <v>S6</v>
      </c>
      <c r="AO830" s="89">
        <f t="shared" si="234"/>
        <v>0.00831343357193171</v>
      </c>
      <c r="AP830" s="89" t="s">
        <v>96</v>
      </c>
      <c r="AQ830" s="90" t="s">
        <v>22</v>
      </c>
      <c r="AU830" s="89" t="s">
        <v>94</v>
      </c>
      <c r="AV830" s="90">
        <f t="shared" si="244"/>
        <v>0</v>
      </c>
      <c r="AW830" s="89" t="str">
        <f t="shared" si="245"/>
        <v>S6</v>
      </c>
      <c r="AX830" s="89">
        <f t="shared" si="235"/>
        <v>0.00869775718904425</v>
      </c>
      <c r="AY830" s="89" t="s">
        <v>96</v>
      </c>
      <c r="AZ830" s="90" t="s">
        <v>21</v>
      </c>
      <c r="BD830" s="89" t="s">
        <v>94</v>
      </c>
      <c r="BE830" s="90">
        <f t="shared" si="246"/>
        <v>0</v>
      </c>
      <c r="BF830" s="89" t="str">
        <f t="shared" si="247"/>
        <v>S6</v>
      </c>
      <c r="BG830" s="89">
        <f t="shared" si="248"/>
        <v>0.00831343357193171</v>
      </c>
      <c r="BH830" s="89" t="s">
        <v>96</v>
      </c>
      <c r="BI830" s="90" t="s">
        <v>23</v>
      </c>
      <c r="BM830" s="89" t="s">
        <v>94</v>
      </c>
      <c r="BN830" s="90">
        <f t="shared" si="249"/>
        <v>0</v>
      </c>
      <c r="BO830" s="89" t="str">
        <f t="shared" si="250"/>
        <v>S6</v>
      </c>
      <c r="BP830" s="89">
        <f t="shared" si="236"/>
        <v>0.00869775718904425</v>
      </c>
      <c r="BQ830" s="89" t="s">
        <v>96</v>
      </c>
      <c r="BR830" s="90" t="s">
        <v>20</v>
      </c>
    </row>
    <row r="831" spans="11:70">
      <c r="K831" s="92" t="s">
        <v>94</v>
      </c>
      <c r="L831" s="90">
        <f t="shared" si="251"/>
        <v>0</v>
      </c>
      <c r="M831" s="89" t="s">
        <v>140</v>
      </c>
      <c r="N831" s="89">
        <f t="shared" si="231"/>
        <v>0.00952537765103036</v>
      </c>
      <c r="O831" s="89" t="s">
        <v>96</v>
      </c>
      <c r="P831" s="90" t="s">
        <v>24</v>
      </c>
      <c r="T831" s="89" t="s">
        <v>94</v>
      </c>
      <c r="U831" s="90">
        <f t="shared" si="238"/>
        <v>0</v>
      </c>
      <c r="V831" s="89" t="str">
        <f t="shared" si="239"/>
        <v>S7</v>
      </c>
      <c r="W831" s="89">
        <f t="shared" si="232"/>
        <v>0.00695811193011423</v>
      </c>
      <c r="X831" s="89" t="s">
        <v>96</v>
      </c>
      <c r="Y831" s="90" t="s">
        <v>19</v>
      </c>
      <c r="AC831" s="89" t="s">
        <v>94</v>
      </c>
      <c r="AD831" s="90">
        <f t="shared" si="240"/>
        <v>0</v>
      </c>
      <c r="AE831" s="89" t="str">
        <f t="shared" si="241"/>
        <v>S7</v>
      </c>
      <c r="AF831" s="89">
        <f t="shared" si="233"/>
        <v>0.0083231978023869</v>
      </c>
      <c r="AG831" s="89" t="s">
        <v>96</v>
      </c>
      <c r="AH831" s="90" t="s">
        <v>25</v>
      </c>
      <c r="AL831" s="89" t="s">
        <v>94</v>
      </c>
      <c r="AM831" s="90">
        <f t="shared" si="242"/>
        <v>0</v>
      </c>
      <c r="AN831" s="89" t="str">
        <f t="shared" si="243"/>
        <v>S7</v>
      </c>
      <c r="AO831" s="89">
        <f t="shared" si="234"/>
        <v>0.00810776020785731</v>
      </c>
      <c r="AP831" s="89" t="s">
        <v>96</v>
      </c>
      <c r="AQ831" s="90" t="s">
        <v>22</v>
      </c>
      <c r="AU831" s="89" t="s">
        <v>94</v>
      </c>
      <c r="AV831" s="90">
        <f t="shared" si="244"/>
        <v>0</v>
      </c>
      <c r="AW831" s="89" t="str">
        <f t="shared" si="245"/>
        <v>S7</v>
      </c>
      <c r="AX831" s="89">
        <f t="shared" si="235"/>
        <v>0.00850186452384368</v>
      </c>
      <c r="AY831" s="89" t="s">
        <v>96</v>
      </c>
      <c r="AZ831" s="90" t="s">
        <v>21</v>
      </c>
      <c r="BD831" s="89" t="s">
        <v>94</v>
      </c>
      <c r="BE831" s="90">
        <f t="shared" si="246"/>
        <v>0</v>
      </c>
      <c r="BF831" s="89" t="str">
        <f t="shared" si="247"/>
        <v>S7</v>
      </c>
      <c r="BG831" s="89">
        <f t="shared" si="248"/>
        <v>0.00810776020785731</v>
      </c>
      <c r="BH831" s="89" t="s">
        <v>96</v>
      </c>
      <c r="BI831" s="90" t="s">
        <v>23</v>
      </c>
      <c r="BM831" s="89" t="s">
        <v>94</v>
      </c>
      <c r="BN831" s="90">
        <f t="shared" si="249"/>
        <v>0</v>
      </c>
      <c r="BO831" s="89" t="str">
        <f t="shared" si="250"/>
        <v>S7</v>
      </c>
      <c r="BP831" s="89">
        <f t="shared" si="236"/>
        <v>0.00850186452384368</v>
      </c>
      <c r="BQ831" s="89" t="s">
        <v>96</v>
      </c>
      <c r="BR831" s="90" t="s">
        <v>20</v>
      </c>
    </row>
    <row r="832" spans="11:70">
      <c r="K832" s="89" t="s">
        <v>94</v>
      </c>
      <c r="L832" s="90">
        <f t="shared" si="251"/>
        <v>0</v>
      </c>
      <c r="M832" s="89" t="s">
        <v>141</v>
      </c>
      <c r="N832" s="89">
        <f t="shared" ref="N832:N895" si="252">N736</f>
        <v>0.00940579551046531</v>
      </c>
      <c r="O832" s="89" t="s">
        <v>96</v>
      </c>
      <c r="P832" s="90" t="s">
        <v>24</v>
      </c>
      <c r="T832" s="89" t="s">
        <v>94</v>
      </c>
      <c r="U832" s="90">
        <f t="shared" si="238"/>
        <v>0</v>
      </c>
      <c r="V832" s="89" t="str">
        <f t="shared" si="239"/>
        <v>S8</v>
      </c>
      <c r="W832" s="89">
        <f t="shared" ref="W832:W895" si="253">W736</f>
        <v>0.00713706178998624</v>
      </c>
      <c r="X832" s="89" t="s">
        <v>96</v>
      </c>
      <c r="Y832" s="90" t="s">
        <v>19</v>
      </c>
      <c r="AC832" s="89" t="s">
        <v>94</v>
      </c>
      <c r="AD832" s="90">
        <f t="shared" si="240"/>
        <v>0</v>
      </c>
      <c r="AE832" s="89" t="str">
        <f t="shared" si="241"/>
        <v>S8</v>
      </c>
      <c r="AF832" s="89">
        <f t="shared" ref="AF832:AF895" si="254">AF736</f>
        <v>0.00791001223001852</v>
      </c>
      <c r="AG832" s="89" t="s">
        <v>96</v>
      </c>
      <c r="AH832" s="90" t="s">
        <v>25</v>
      </c>
      <c r="AL832" s="89" t="s">
        <v>94</v>
      </c>
      <c r="AM832" s="90">
        <f t="shared" si="242"/>
        <v>0</v>
      </c>
      <c r="AN832" s="89" t="str">
        <f t="shared" si="243"/>
        <v>S8</v>
      </c>
      <c r="AO832" s="89">
        <f t="shared" ref="AO832:AO895" si="255">AO736</f>
        <v>0.00802617470555127</v>
      </c>
      <c r="AP832" s="89" t="s">
        <v>96</v>
      </c>
      <c r="AQ832" s="90" t="s">
        <v>22</v>
      </c>
      <c r="AU832" s="89" t="s">
        <v>94</v>
      </c>
      <c r="AV832" s="90">
        <f t="shared" si="244"/>
        <v>0</v>
      </c>
      <c r="AW832" s="89" t="str">
        <f t="shared" si="245"/>
        <v>S8</v>
      </c>
      <c r="AX832" s="89">
        <f t="shared" ref="AX832:AX895" si="256">AX736</f>
        <v>0.0084452232324364</v>
      </c>
      <c r="AY832" s="89" t="s">
        <v>96</v>
      </c>
      <c r="AZ832" s="90" t="s">
        <v>21</v>
      </c>
      <c r="BD832" s="89" t="s">
        <v>94</v>
      </c>
      <c r="BE832" s="90">
        <f t="shared" si="246"/>
        <v>0</v>
      </c>
      <c r="BF832" s="89" t="str">
        <f t="shared" si="247"/>
        <v>S8</v>
      </c>
      <c r="BG832" s="89">
        <f t="shared" si="248"/>
        <v>0.00802617470555127</v>
      </c>
      <c r="BH832" s="89" t="s">
        <v>96</v>
      </c>
      <c r="BI832" s="90" t="s">
        <v>23</v>
      </c>
      <c r="BM832" s="89" t="s">
        <v>94</v>
      </c>
      <c r="BN832" s="90">
        <f t="shared" si="249"/>
        <v>0</v>
      </c>
      <c r="BO832" s="89" t="str">
        <f t="shared" si="250"/>
        <v>S8</v>
      </c>
      <c r="BP832" s="89">
        <f t="shared" ref="BP832:BP895" si="257">AX832</f>
        <v>0.0084452232324364</v>
      </c>
      <c r="BQ832" s="89" t="s">
        <v>96</v>
      </c>
      <c r="BR832" s="90" t="s">
        <v>20</v>
      </c>
    </row>
    <row r="833" spans="11:70">
      <c r="K833" s="89" t="s">
        <v>94</v>
      </c>
      <c r="L833" s="90">
        <f t="shared" si="251"/>
        <v>0</v>
      </c>
      <c r="M833" s="89" t="s">
        <v>142</v>
      </c>
      <c r="N833" s="89">
        <f t="shared" si="252"/>
        <v>0.00934271150095977</v>
      </c>
      <c r="O833" s="89" t="s">
        <v>96</v>
      </c>
      <c r="P833" s="90" t="s">
        <v>24</v>
      </c>
      <c r="T833" s="89" t="s">
        <v>94</v>
      </c>
      <c r="U833" s="90">
        <f t="shared" si="238"/>
        <v>0</v>
      </c>
      <c r="V833" s="89" t="str">
        <f t="shared" si="239"/>
        <v>S9</v>
      </c>
      <c r="W833" s="89">
        <f t="shared" si="253"/>
        <v>0.00761804538936425</v>
      </c>
      <c r="X833" s="89" t="s">
        <v>96</v>
      </c>
      <c r="Y833" s="90" t="s">
        <v>19</v>
      </c>
      <c r="AC833" s="89" t="s">
        <v>94</v>
      </c>
      <c r="AD833" s="90">
        <f t="shared" si="240"/>
        <v>0</v>
      </c>
      <c r="AE833" s="89" t="str">
        <f t="shared" si="241"/>
        <v>S9</v>
      </c>
      <c r="AF833" s="89">
        <f t="shared" si="254"/>
        <v>0.00767868703142379</v>
      </c>
      <c r="AG833" s="89" t="s">
        <v>96</v>
      </c>
      <c r="AH833" s="90" t="s">
        <v>25</v>
      </c>
      <c r="AL833" s="89" t="s">
        <v>94</v>
      </c>
      <c r="AM833" s="90">
        <f t="shared" si="242"/>
        <v>0</v>
      </c>
      <c r="AN833" s="89" t="str">
        <f t="shared" si="243"/>
        <v>S9</v>
      </c>
      <c r="AO833" s="89">
        <f t="shared" si="255"/>
        <v>0.00811366825218321</v>
      </c>
      <c r="AP833" s="89" t="s">
        <v>96</v>
      </c>
      <c r="AQ833" s="90" t="s">
        <v>22</v>
      </c>
      <c r="AU833" s="89" t="s">
        <v>94</v>
      </c>
      <c r="AV833" s="90">
        <f t="shared" si="244"/>
        <v>0</v>
      </c>
      <c r="AW833" s="89" t="str">
        <f t="shared" si="245"/>
        <v>S9</v>
      </c>
      <c r="AX833" s="89">
        <f t="shared" si="256"/>
        <v>0.00858502204079058</v>
      </c>
      <c r="AY833" s="89" t="s">
        <v>96</v>
      </c>
      <c r="AZ833" s="90" t="s">
        <v>21</v>
      </c>
      <c r="BD833" s="89" t="s">
        <v>94</v>
      </c>
      <c r="BE833" s="90">
        <f t="shared" si="246"/>
        <v>0</v>
      </c>
      <c r="BF833" s="89" t="str">
        <f t="shared" si="247"/>
        <v>S9</v>
      </c>
      <c r="BG833" s="89">
        <f t="shared" si="248"/>
        <v>0.00811366825218321</v>
      </c>
      <c r="BH833" s="89" t="s">
        <v>96</v>
      </c>
      <c r="BI833" s="90" t="s">
        <v>23</v>
      </c>
      <c r="BM833" s="89" t="s">
        <v>94</v>
      </c>
      <c r="BN833" s="90">
        <f t="shared" si="249"/>
        <v>0</v>
      </c>
      <c r="BO833" s="89" t="str">
        <f t="shared" si="250"/>
        <v>S9</v>
      </c>
      <c r="BP833" s="89">
        <f t="shared" si="257"/>
        <v>0.00858502204079058</v>
      </c>
      <c r="BQ833" s="89" t="s">
        <v>96</v>
      </c>
      <c r="BR833" s="90" t="s">
        <v>20</v>
      </c>
    </row>
    <row r="834" spans="11:70">
      <c r="K834" s="89" t="s">
        <v>94</v>
      </c>
      <c r="L834" s="90">
        <f t="shared" si="251"/>
        <v>0</v>
      </c>
      <c r="M834" s="89" t="s">
        <v>143</v>
      </c>
      <c r="N834" s="89">
        <f t="shared" si="252"/>
        <v>0.0093232756046095</v>
      </c>
      <c r="O834" s="89" t="s">
        <v>96</v>
      </c>
      <c r="P834" s="90" t="s">
        <v>24</v>
      </c>
      <c r="T834" s="89" t="s">
        <v>94</v>
      </c>
      <c r="U834" s="90">
        <f t="shared" si="238"/>
        <v>0</v>
      </c>
      <c r="V834" s="89" t="str">
        <f t="shared" si="239"/>
        <v>S10</v>
      </c>
      <c r="W834" s="89">
        <f t="shared" si="253"/>
        <v>0.00832464497830165</v>
      </c>
      <c r="X834" s="89" t="s">
        <v>96</v>
      </c>
      <c r="Y834" s="90" t="s">
        <v>19</v>
      </c>
      <c r="AC834" s="89" t="s">
        <v>94</v>
      </c>
      <c r="AD834" s="90">
        <f t="shared" si="240"/>
        <v>0</v>
      </c>
      <c r="AE834" s="89" t="str">
        <f t="shared" si="241"/>
        <v>S10</v>
      </c>
      <c r="AF834" s="89">
        <f t="shared" si="254"/>
        <v>0.00755744496055898</v>
      </c>
      <c r="AG834" s="89" t="s">
        <v>96</v>
      </c>
      <c r="AH834" s="90" t="s">
        <v>25</v>
      </c>
      <c r="AL834" s="89" t="s">
        <v>94</v>
      </c>
      <c r="AM834" s="90">
        <f t="shared" si="242"/>
        <v>0</v>
      </c>
      <c r="AN834" s="89" t="str">
        <f t="shared" si="243"/>
        <v>S10</v>
      </c>
      <c r="AO834" s="89">
        <f t="shared" si="255"/>
        <v>0.00838274552310763</v>
      </c>
      <c r="AP834" s="89" t="s">
        <v>96</v>
      </c>
      <c r="AQ834" s="90" t="s">
        <v>22</v>
      </c>
      <c r="AU834" s="89" t="s">
        <v>94</v>
      </c>
      <c r="AV834" s="90">
        <f t="shared" si="244"/>
        <v>0</v>
      </c>
      <c r="AW834" s="89" t="str">
        <f t="shared" si="245"/>
        <v>S10</v>
      </c>
      <c r="AX834" s="89">
        <f t="shared" si="256"/>
        <v>0.00899201274693116</v>
      </c>
      <c r="AY834" s="89" t="s">
        <v>96</v>
      </c>
      <c r="AZ834" s="90" t="s">
        <v>21</v>
      </c>
      <c r="BD834" s="89" t="s">
        <v>94</v>
      </c>
      <c r="BE834" s="90">
        <f t="shared" si="246"/>
        <v>0</v>
      </c>
      <c r="BF834" s="89" t="str">
        <f t="shared" si="247"/>
        <v>S10</v>
      </c>
      <c r="BG834" s="89">
        <f t="shared" si="248"/>
        <v>0.00838274552310763</v>
      </c>
      <c r="BH834" s="89" t="s">
        <v>96</v>
      </c>
      <c r="BI834" s="90" t="s">
        <v>23</v>
      </c>
      <c r="BM834" s="89" t="s">
        <v>94</v>
      </c>
      <c r="BN834" s="90">
        <f t="shared" si="249"/>
        <v>0</v>
      </c>
      <c r="BO834" s="89" t="str">
        <f t="shared" si="250"/>
        <v>S10</v>
      </c>
      <c r="BP834" s="89">
        <f t="shared" si="257"/>
        <v>0.00899201274693116</v>
      </c>
      <c r="BQ834" s="89" t="s">
        <v>96</v>
      </c>
      <c r="BR834" s="90" t="s">
        <v>20</v>
      </c>
    </row>
    <row r="835" spans="11:70">
      <c r="K835" s="93" t="s">
        <v>94</v>
      </c>
      <c r="L835" s="90">
        <f t="shared" si="251"/>
        <v>0</v>
      </c>
      <c r="M835" s="89" t="s">
        <v>144</v>
      </c>
      <c r="N835" s="89">
        <f t="shared" si="252"/>
        <v>0.00935477163539888</v>
      </c>
      <c r="O835" s="94" t="s">
        <v>96</v>
      </c>
      <c r="P835" s="90" t="s">
        <v>24</v>
      </c>
      <c r="T835" s="89" t="s">
        <v>94</v>
      </c>
      <c r="U835" s="90">
        <f t="shared" si="238"/>
        <v>0</v>
      </c>
      <c r="V835" s="89" t="str">
        <f t="shared" si="239"/>
        <v>S11</v>
      </c>
      <c r="W835" s="89">
        <f t="shared" si="253"/>
        <v>0.00886201666472859</v>
      </c>
      <c r="X835" s="94" t="s">
        <v>96</v>
      </c>
      <c r="Y835" s="90" t="s">
        <v>19</v>
      </c>
      <c r="AC835" s="89" t="s">
        <v>94</v>
      </c>
      <c r="AD835" s="90">
        <f t="shared" si="240"/>
        <v>0</v>
      </c>
      <c r="AE835" s="89" t="str">
        <f t="shared" si="241"/>
        <v>S11</v>
      </c>
      <c r="AF835" s="89">
        <f t="shared" si="254"/>
        <v>0.00753987073520926</v>
      </c>
      <c r="AG835" s="94" t="s">
        <v>96</v>
      </c>
      <c r="AH835" s="90" t="s">
        <v>25</v>
      </c>
      <c r="AL835" s="89" t="s">
        <v>94</v>
      </c>
      <c r="AM835" s="90">
        <f t="shared" si="242"/>
        <v>0</v>
      </c>
      <c r="AN835" s="89" t="str">
        <f t="shared" si="243"/>
        <v>S11</v>
      </c>
      <c r="AO835" s="89">
        <f t="shared" si="255"/>
        <v>0.00874680022383472</v>
      </c>
      <c r="AP835" s="94" t="s">
        <v>96</v>
      </c>
      <c r="AQ835" s="90" t="s">
        <v>22</v>
      </c>
      <c r="AU835" s="89" t="s">
        <v>94</v>
      </c>
      <c r="AV835" s="90">
        <f t="shared" si="244"/>
        <v>0</v>
      </c>
      <c r="AW835" s="89" t="str">
        <f t="shared" si="245"/>
        <v>S11</v>
      </c>
      <c r="AX835" s="89">
        <f t="shared" si="256"/>
        <v>0.009722872391825</v>
      </c>
      <c r="AY835" s="94" t="s">
        <v>96</v>
      </c>
      <c r="AZ835" s="90" t="s">
        <v>21</v>
      </c>
      <c r="BD835" s="89" t="s">
        <v>94</v>
      </c>
      <c r="BE835" s="90">
        <f t="shared" si="246"/>
        <v>0</v>
      </c>
      <c r="BF835" s="89" t="str">
        <f t="shared" si="247"/>
        <v>S11</v>
      </c>
      <c r="BG835" s="89">
        <f t="shared" si="248"/>
        <v>0.00874680022383472</v>
      </c>
      <c r="BH835" s="94" t="s">
        <v>96</v>
      </c>
      <c r="BI835" s="90" t="s">
        <v>23</v>
      </c>
      <c r="BM835" s="89" t="s">
        <v>94</v>
      </c>
      <c r="BN835" s="90">
        <f t="shared" si="249"/>
        <v>0</v>
      </c>
      <c r="BO835" s="89" t="str">
        <f t="shared" si="250"/>
        <v>S11</v>
      </c>
      <c r="BP835" s="89">
        <f t="shared" si="257"/>
        <v>0.009722872391825</v>
      </c>
      <c r="BQ835" s="94" t="s">
        <v>96</v>
      </c>
      <c r="BR835" s="90" t="s">
        <v>20</v>
      </c>
    </row>
    <row r="836" spans="11:70">
      <c r="K836" s="89" t="s">
        <v>94</v>
      </c>
      <c r="L836" s="90">
        <f t="shared" si="251"/>
        <v>0</v>
      </c>
      <c r="M836" s="89" t="s">
        <v>145</v>
      </c>
      <c r="N836" s="89">
        <f t="shared" si="252"/>
        <v>0.00951955200798545</v>
      </c>
      <c r="O836" s="89" t="s">
        <v>96</v>
      </c>
      <c r="P836" s="90" t="s">
        <v>24</v>
      </c>
      <c r="T836" s="89" t="s">
        <v>94</v>
      </c>
      <c r="U836" s="90">
        <f t="shared" si="238"/>
        <v>0</v>
      </c>
      <c r="V836" s="89" t="str">
        <f t="shared" si="239"/>
        <v>S12</v>
      </c>
      <c r="W836" s="89">
        <f t="shared" si="253"/>
        <v>0.00917902343356797</v>
      </c>
      <c r="X836" s="89" t="s">
        <v>96</v>
      </c>
      <c r="Y836" s="90" t="s">
        <v>19</v>
      </c>
      <c r="AC836" s="89" t="s">
        <v>94</v>
      </c>
      <c r="AD836" s="90">
        <f t="shared" si="240"/>
        <v>0</v>
      </c>
      <c r="AE836" s="89" t="str">
        <f t="shared" si="241"/>
        <v>S12</v>
      </c>
      <c r="AF836" s="89">
        <f t="shared" si="254"/>
        <v>0.00765324792010456</v>
      </c>
      <c r="AG836" s="89" t="s">
        <v>96</v>
      </c>
      <c r="AH836" s="90" t="s">
        <v>25</v>
      </c>
      <c r="AL836" s="89" t="s">
        <v>94</v>
      </c>
      <c r="AM836" s="90">
        <f t="shared" si="242"/>
        <v>0</v>
      </c>
      <c r="AN836" s="89" t="str">
        <f t="shared" si="243"/>
        <v>S12</v>
      </c>
      <c r="AO836" s="89">
        <f t="shared" si="255"/>
        <v>0.0090818707258295</v>
      </c>
      <c r="AP836" s="89" t="s">
        <v>96</v>
      </c>
      <c r="AQ836" s="90" t="s">
        <v>22</v>
      </c>
      <c r="AU836" s="89" t="s">
        <v>94</v>
      </c>
      <c r="AV836" s="90">
        <f t="shared" si="244"/>
        <v>0</v>
      </c>
      <c r="AW836" s="89" t="str">
        <f t="shared" si="245"/>
        <v>S12</v>
      </c>
      <c r="AX836" s="89">
        <f t="shared" si="256"/>
        <v>0.0104206027643797</v>
      </c>
      <c r="AY836" s="89" t="s">
        <v>96</v>
      </c>
      <c r="AZ836" s="90" t="s">
        <v>21</v>
      </c>
      <c r="BD836" s="89" t="s">
        <v>94</v>
      </c>
      <c r="BE836" s="90">
        <f t="shared" si="246"/>
        <v>0</v>
      </c>
      <c r="BF836" s="89" t="str">
        <f t="shared" si="247"/>
        <v>S12</v>
      </c>
      <c r="BG836" s="89">
        <f t="shared" si="248"/>
        <v>0.0090818707258295</v>
      </c>
      <c r="BH836" s="89" t="s">
        <v>96</v>
      </c>
      <c r="BI836" s="90" t="s">
        <v>23</v>
      </c>
      <c r="BM836" s="89" t="s">
        <v>94</v>
      </c>
      <c r="BN836" s="90">
        <f t="shared" si="249"/>
        <v>0</v>
      </c>
      <c r="BO836" s="89" t="str">
        <f t="shared" si="250"/>
        <v>S12</v>
      </c>
      <c r="BP836" s="89">
        <f t="shared" si="257"/>
        <v>0.0104206027643797</v>
      </c>
      <c r="BQ836" s="89" t="s">
        <v>96</v>
      </c>
      <c r="BR836" s="90" t="s">
        <v>20</v>
      </c>
    </row>
    <row r="837" spans="11:70">
      <c r="K837" s="89" t="s">
        <v>94</v>
      </c>
      <c r="L837" s="90">
        <f t="shared" si="251"/>
        <v>0</v>
      </c>
      <c r="M837" s="89" t="s">
        <v>146</v>
      </c>
      <c r="N837" s="89">
        <f t="shared" si="252"/>
        <v>0.00983477217602029</v>
      </c>
      <c r="O837" s="89" t="s">
        <v>96</v>
      </c>
      <c r="P837" s="90" t="s">
        <v>24</v>
      </c>
      <c r="T837" s="89" t="s">
        <v>94</v>
      </c>
      <c r="U837" s="90">
        <f t="shared" si="238"/>
        <v>0</v>
      </c>
      <c r="V837" s="89" t="str">
        <f t="shared" si="239"/>
        <v>S13</v>
      </c>
      <c r="W837" s="89">
        <f t="shared" si="253"/>
        <v>0.00935394292004165</v>
      </c>
      <c r="X837" s="89" t="s">
        <v>96</v>
      </c>
      <c r="Y837" s="90" t="s">
        <v>19</v>
      </c>
      <c r="AC837" s="89" t="s">
        <v>94</v>
      </c>
      <c r="AD837" s="90">
        <f t="shared" si="240"/>
        <v>0</v>
      </c>
      <c r="AE837" s="89" t="str">
        <f t="shared" si="241"/>
        <v>S13</v>
      </c>
      <c r="AF837" s="89">
        <f t="shared" si="254"/>
        <v>0.00806302398618668</v>
      </c>
      <c r="AG837" s="89" t="s">
        <v>96</v>
      </c>
      <c r="AH837" s="90" t="s">
        <v>25</v>
      </c>
      <c r="AL837" s="89" t="s">
        <v>94</v>
      </c>
      <c r="AM837" s="90">
        <f t="shared" si="242"/>
        <v>0</v>
      </c>
      <c r="AN837" s="89" t="str">
        <f t="shared" si="243"/>
        <v>S13</v>
      </c>
      <c r="AO837" s="89">
        <f t="shared" si="255"/>
        <v>0.00940908785584033</v>
      </c>
      <c r="AP837" s="89" t="s">
        <v>96</v>
      </c>
      <c r="AQ837" s="90" t="s">
        <v>22</v>
      </c>
      <c r="AU837" s="89" t="s">
        <v>94</v>
      </c>
      <c r="AV837" s="90">
        <f t="shared" si="244"/>
        <v>0</v>
      </c>
      <c r="AW837" s="89" t="str">
        <f t="shared" si="245"/>
        <v>S13</v>
      </c>
      <c r="AX837" s="89">
        <f t="shared" si="256"/>
        <v>0.0109229546436609</v>
      </c>
      <c r="AY837" s="89" t="s">
        <v>96</v>
      </c>
      <c r="AZ837" s="90" t="s">
        <v>21</v>
      </c>
      <c r="BD837" s="89" t="s">
        <v>94</v>
      </c>
      <c r="BE837" s="90">
        <f t="shared" si="246"/>
        <v>0</v>
      </c>
      <c r="BF837" s="89" t="str">
        <f t="shared" si="247"/>
        <v>S13</v>
      </c>
      <c r="BG837" s="89">
        <f t="shared" si="248"/>
        <v>0.00940908785584033</v>
      </c>
      <c r="BH837" s="89" t="s">
        <v>96</v>
      </c>
      <c r="BI837" s="90" t="s">
        <v>23</v>
      </c>
      <c r="BM837" s="89" t="s">
        <v>94</v>
      </c>
      <c r="BN837" s="90">
        <f t="shared" si="249"/>
        <v>0</v>
      </c>
      <c r="BO837" s="89" t="str">
        <f t="shared" si="250"/>
        <v>S13</v>
      </c>
      <c r="BP837" s="89">
        <f t="shared" si="257"/>
        <v>0.0109229546436609</v>
      </c>
      <c r="BQ837" s="89" t="s">
        <v>96</v>
      </c>
      <c r="BR837" s="90" t="s">
        <v>20</v>
      </c>
    </row>
    <row r="838" spans="11:70">
      <c r="K838" s="89" t="s">
        <v>94</v>
      </c>
      <c r="L838" s="90">
        <f t="shared" si="251"/>
        <v>0</v>
      </c>
      <c r="M838" s="89" t="s">
        <v>147</v>
      </c>
      <c r="N838" s="89">
        <f t="shared" si="252"/>
        <v>0.0101197602007481</v>
      </c>
      <c r="O838" s="89" t="s">
        <v>96</v>
      </c>
      <c r="P838" s="90" t="s">
        <v>24</v>
      </c>
      <c r="T838" s="89" t="s">
        <v>94</v>
      </c>
      <c r="U838" s="90">
        <f t="shared" si="238"/>
        <v>0</v>
      </c>
      <c r="V838" s="89" t="str">
        <f t="shared" si="239"/>
        <v>S14</v>
      </c>
      <c r="W838" s="89">
        <f t="shared" si="253"/>
        <v>0.00946890090470574</v>
      </c>
      <c r="X838" s="89" t="s">
        <v>96</v>
      </c>
      <c r="Y838" s="90" t="s">
        <v>19</v>
      </c>
      <c r="AC838" s="89" t="s">
        <v>94</v>
      </c>
      <c r="AD838" s="90">
        <f t="shared" si="240"/>
        <v>0</v>
      </c>
      <c r="AE838" s="89" t="str">
        <f t="shared" si="241"/>
        <v>S14</v>
      </c>
      <c r="AF838" s="89">
        <f t="shared" si="254"/>
        <v>0.00876710103848362</v>
      </c>
      <c r="AG838" s="89" t="s">
        <v>96</v>
      </c>
      <c r="AH838" s="90" t="s">
        <v>25</v>
      </c>
      <c r="AL838" s="89" t="s">
        <v>94</v>
      </c>
      <c r="AM838" s="90">
        <f t="shared" si="242"/>
        <v>0</v>
      </c>
      <c r="AN838" s="89" t="str">
        <f t="shared" si="243"/>
        <v>S14</v>
      </c>
      <c r="AO838" s="89">
        <f t="shared" si="255"/>
        <v>0.00974057712653231</v>
      </c>
      <c r="AP838" s="89" t="s">
        <v>96</v>
      </c>
      <c r="AQ838" s="90" t="s">
        <v>22</v>
      </c>
      <c r="AU838" s="89" t="s">
        <v>94</v>
      </c>
      <c r="AV838" s="90">
        <f t="shared" si="244"/>
        <v>0</v>
      </c>
      <c r="AW838" s="89" t="str">
        <f t="shared" si="245"/>
        <v>S14</v>
      </c>
      <c r="AX838" s="89">
        <f t="shared" si="256"/>
        <v>0.011327125797577</v>
      </c>
      <c r="AY838" s="89" t="s">
        <v>96</v>
      </c>
      <c r="AZ838" s="90" t="s">
        <v>21</v>
      </c>
      <c r="BD838" s="89" t="s">
        <v>94</v>
      </c>
      <c r="BE838" s="90">
        <f t="shared" si="246"/>
        <v>0</v>
      </c>
      <c r="BF838" s="89" t="str">
        <f t="shared" si="247"/>
        <v>S14</v>
      </c>
      <c r="BG838" s="89">
        <f t="shared" si="248"/>
        <v>0.00974057712653231</v>
      </c>
      <c r="BH838" s="89" t="s">
        <v>96</v>
      </c>
      <c r="BI838" s="90" t="s">
        <v>23</v>
      </c>
      <c r="BM838" s="89" t="s">
        <v>94</v>
      </c>
      <c r="BN838" s="90">
        <f t="shared" si="249"/>
        <v>0</v>
      </c>
      <c r="BO838" s="89" t="str">
        <f t="shared" si="250"/>
        <v>S14</v>
      </c>
      <c r="BP838" s="89">
        <f t="shared" si="257"/>
        <v>0.011327125797577</v>
      </c>
      <c r="BQ838" s="89" t="s">
        <v>96</v>
      </c>
      <c r="BR838" s="90" t="s">
        <v>20</v>
      </c>
    </row>
    <row r="839" spans="11:70">
      <c r="K839" s="92" t="s">
        <v>94</v>
      </c>
      <c r="L839" s="90">
        <f t="shared" si="251"/>
        <v>0</v>
      </c>
      <c r="M839" s="89" t="s">
        <v>148</v>
      </c>
      <c r="N839" s="89">
        <f t="shared" si="252"/>
        <v>0.0103526099488921</v>
      </c>
      <c r="O839" s="89" t="s">
        <v>96</v>
      </c>
      <c r="P839" s="90" t="s">
        <v>24</v>
      </c>
      <c r="T839" s="89" t="s">
        <v>94</v>
      </c>
      <c r="U839" s="90">
        <f t="shared" si="238"/>
        <v>0</v>
      </c>
      <c r="V839" s="89" t="str">
        <f t="shared" si="239"/>
        <v>S15</v>
      </c>
      <c r="W839" s="89">
        <f t="shared" si="253"/>
        <v>0.00947570562912054</v>
      </c>
      <c r="X839" s="89" t="s">
        <v>96</v>
      </c>
      <c r="Y839" s="90" t="s">
        <v>19</v>
      </c>
      <c r="AC839" s="89" t="s">
        <v>94</v>
      </c>
      <c r="AD839" s="90">
        <f t="shared" si="240"/>
        <v>0</v>
      </c>
      <c r="AE839" s="89" t="str">
        <f t="shared" si="241"/>
        <v>S15</v>
      </c>
      <c r="AF839" s="89">
        <f t="shared" si="254"/>
        <v>0.00940238544360776</v>
      </c>
      <c r="AG839" s="89" t="s">
        <v>96</v>
      </c>
      <c r="AH839" s="90" t="s">
        <v>25</v>
      </c>
      <c r="AL839" s="89" t="s">
        <v>94</v>
      </c>
      <c r="AM839" s="90">
        <f t="shared" si="242"/>
        <v>0</v>
      </c>
      <c r="AN839" s="89" t="str">
        <f t="shared" si="243"/>
        <v>S15</v>
      </c>
      <c r="AO839" s="89">
        <f t="shared" si="255"/>
        <v>0.00999979087756372</v>
      </c>
      <c r="AP839" s="89" t="s">
        <v>96</v>
      </c>
      <c r="AQ839" s="90" t="s">
        <v>22</v>
      </c>
      <c r="AU839" s="89" t="s">
        <v>94</v>
      </c>
      <c r="AV839" s="90">
        <f t="shared" si="244"/>
        <v>0</v>
      </c>
      <c r="AW839" s="89" t="str">
        <f t="shared" si="245"/>
        <v>S15</v>
      </c>
      <c r="AX839" s="89">
        <f t="shared" si="256"/>
        <v>0.0116249417007371</v>
      </c>
      <c r="AY839" s="89" t="s">
        <v>96</v>
      </c>
      <c r="AZ839" s="90" t="s">
        <v>21</v>
      </c>
      <c r="BD839" s="89" t="s">
        <v>94</v>
      </c>
      <c r="BE839" s="90">
        <f t="shared" si="246"/>
        <v>0</v>
      </c>
      <c r="BF839" s="89" t="str">
        <f t="shared" si="247"/>
        <v>S15</v>
      </c>
      <c r="BG839" s="89">
        <f t="shared" si="248"/>
        <v>0.00999979087756372</v>
      </c>
      <c r="BH839" s="89" t="s">
        <v>96</v>
      </c>
      <c r="BI839" s="90" t="s">
        <v>23</v>
      </c>
      <c r="BM839" s="89" t="s">
        <v>94</v>
      </c>
      <c r="BN839" s="90">
        <f t="shared" si="249"/>
        <v>0</v>
      </c>
      <c r="BO839" s="89" t="str">
        <f t="shared" si="250"/>
        <v>S15</v>
      </c>
      <c r="BP839" s="89">
        <f t="shared" si="257"/>
        <v>0.0116249417007371</v>
      </c>
      <c r="BQ839" s="89" t="s">
        <v>96</v>
      </c>
      <c r="BR839" s="90" t="s">
        <v>20</v>
      </c>
    </row>
    <row r="840" spans="11:70">
      <c r="K840" s="89" t="s">
        <v>94</v>
      </c>
      <c r="L840" s="90">
        <f t="shared" si="251"/>
        <v>0</v>
      </c>
      <c r="M840" s="89" t="s">
        <v>149</v>
      </c>
      <c r="N840" s="89">
        <f t="shared" si="252"/>
        <v>0.0105596594720338</v>
      </c>
      <c r="O840" s="89" t="s">
        <v>96</v>
      </c>
      <c r="P840" s="90" t="s">
        <v>24</v>
      </c>
      <c r="T840" s="89" t="s">
        <v>94</v>
      </c>
      <c r="U840" s="90">
        <f t="shared" si="238"/>
        <v>0</v>
      </c>
      <c r="V840" s="89" t="str">
        <f t="shared" si="239"/>
        <v>S16</v>
      </c>
      <c r="W840" s="89">
        <f t="shared" si="253"/>
        <v>0.00943526057496736</v>
      </c>
      <c r="X840" s="89" t="s">
        <v>96</v>
      </c>
      <c r="Y840" s="90" t="s">
        <v>19</v>
      </c>
      <c r="AC840" s="89" t="s">
        <v>94</v>
      </c>
      <c r="AD840" s="90">
        <f t="shared" si="240"/>
        <v>0</v>
      </c>
      <c r="AE840" s="89" t="str">
        <f t="shared" si="241"/>
        <v>S16</v>
      </c>
      <c r="AF840" s="89">
        <f t="shared" si="254"/>
        <v>0.00983377508800909</v>
      </c>
      <c r="AG840" s="89" t="s">
        <v>96</v>
      </c>
      <c r="AH840" s="90" t="s">
        <v>25</v>
      </c>
      <c r="AL840" s="89" t="s">
        <v>94</v>
      </c>
      <c r="AM840" s="90">
        <f t="shared" si="242"/>
        <v>0</v>
      </c>
      <c r="AN840" s="89" t="str">
        <f t="shared" si="243"/>
        <v>S16</v>
      </c>
      <c r="AO840" s="89">
        <f t="shared" si="255"/>
        <v>0.0101644506642469</v>
      </c>
      <c r="AP840" s="89" t="s">
        <v>96</v>
      </c>
      <c r="AQ840" s="90" t="s">
        <v>22</v>
      </c>
      <c r="AU840" s="89" t="s">
        <v>94</v>
      </c>
      <c r="AV840" s="90">
        <f t="shared" si="244"/>
        <v>0</v>
      </c>
      <c r="AW840" s="89" t="str">
        <f t="shared" si="245"/>
        <v>S16</v>
      </c>
      <c r="AX840" s="89">
        <f t="shared" si="256"/>
        <v>0.01179346357049</v>
      </c>
      <c r="AY840" s="89" t="s">
        <v>96</v>
      </c>
      <c r="AZ840" s="90" t="s">
        <v>21</v>
      </c>
      <c r="BD840" s="89" t="s">
        <v>94</v>
      </c>
      <c r="BE840" s="90">
        <f t="shared" si="246"/>
        <v>0</v>
      </c>
      <c r="BF840" s="89" t="str">
        <f t="shared" si="247"/>
        <v>S16</v>
      </c>
      <c r="BG840" s="89">
        <f t="shared" si="248"/>
        <v>0.0101644506642469</v>
      </c>
      <c r="BH840" s="89" t="s">
        <v>96</v>
      </c>
      <c r="BI840" s="90" t="s">
        <v>23</v>
      </c>
      <c r="BM840" s="89" t="s">
        <v>94</v>
      </c>
      <c r="BN840" s="90">
        <f t="shared" si="249"/>
        <v>0</v>
      </c>
      <c r="BO840" s="89" t="str">
        <f t="shared" si="250"/>
        <v>S16</v>
      </c>
      <c r="BP840" s="89">
        <f t="shared" si="257"/>
        <v>0.01179346357049</v>
      </c>
      <c r="BQ840" s="89" t="s">
        <v>96</v>
      </c>
      <c r="BR840" s="90" t="s">
        <v>20</v>
      </c>
    </row>
    <row r="841" spans="11:70">
      <c r="K841" s="89" t="s">
        <v>94</v>
      </c>
      <c r="L841" s="90">
        <f t="shared" si="251"/>
        <v>0</v>
      </c>
      <c r="M841" s="89" t="s">
        <v>150</v>
      </c>
      <c r="N841" s="89">
        <f t="shared" si="252"/>
        <v>0.0107192629502442</v>
      </c>
      <c r="O841" s="89" t="s">
        <v>96</v>
      </c>
      <c r="P841" s="90" t="s">
        <v>24</v>
      </c>
      <c r="T841" s="89" t="s">
        <v>94</v>
      </c>
      <c r="U841" s="90">
        <f t="shared" si="238"/>
        <v>0</v>
      </c>
      <c r="V841" s="89" t="str">
        <f t="shared" si="239"/>
        <v>S17</v>
      </c>
      <c r="W841" s="89">
        <f t="shared" si="253"/>
        <v>0.00935860344516929</v>
      </c>
      <c r="X841" s="89" t="s">
        <v>96</v>
      </c>
      <c r="Y841" s="90" t="s">
        <v>19</v>
      </c>
      <c r="AC841" s="89" t="s">
        <v>94</v>
      </c>
      <c r="AD841" s="90">
        <f t="shared" si="240"/>
        <v>0</v>
      </c>
      <c r="AE841" s="89" t="str">
        <f t="shared" si="241"/>
        <v>S17</v>
      </c>
      <c r="AF841" s="89">
        <f t="shared" si="254"/>
        <v>0.0101050279210297</v>
      </c>
      <c r="AG841" s="89" t="s">
        <v>96</v>
      </c>
      <c r="AH841" s="90" t="s">
        <v>25</v>
      </c>
      <c r="AL841" s="89" t="s">
        <v>94</v>
      </c>
      <c r="AM841" s="90">
        <f t="shared" si="242"/>
        <v>0</v>
      </c>
      <c r="AN841" s="89" t="str">
        <f t="shared" si="243"/>
        <v>S17</v>
      </c>
      <c r="AO841" s="89">
        <f t="shared" si="255"/>
        <v>0.0102560890823508</v>
      </c>
      <c r="AP841" s="89" t="s">
        <v>96</v>
      </c>
      <c r="AQ841" s="90" t="s">
        <v>22</v>
      </c>
      <c r="AU841" s="89" t="s">
        <v>94</v>
      </c>
      <c r="AV841" s="90">
        <f t="shared" si="244"/>
        <v>0</v>
      </c>
      <c r="AW841" s="89" t="str">
        <f t="shared" si="245"/>
        <v>S17</v>
      </c>
      <c r="AX841" s="89">
        <f t="shared" si="256"/>
        <v>0.0119169823402558</v>
      </c>
      <c r="AY841" s="89" t="s">
        <v>96</v>
      </c>
      <c r="AZ841" s="90" t="s">
        <v>21</v>
      </c>
      <c r="BD841" s="89" t="s">
        <v>94</v>
      </c>
      <c r="BE841" s="90">
        <f t="shared" si="246"/>
        <v>0</v>
      </c>
      <c r="BF841" s="89" t="str">
        <f t="shared" si="247"/>
        <v>S17</v>
      </c>
      <c r="BG841" s="89">
        <f t="shared" si="248"/>
        <v>0.0102560890823508</v>
      </c>
      <c r="BH841" s="89" t="s">
        <v>96</v>
      </c>
      <c r="BI841" s="90" t="s">
        <v>23</v>
      </c>
      <c r="BM841" s="89" t="s">
        <v>94</v>
      </c>
      <c r="BN841" s="90">
        <f t="shared" si="249"/>
        <v>0</v>
      </c>
      <c r="BO841" s="89" t="str">
        <f t="shared" si="250"/>
        <v>S17</v>
      </c>
      <c r="BP841" s="89">
        <f t="shared" si="257"/>
        <v>0.0119169823402558</v>
      </c>
      <c r="BQ841" s="89" t="s">
        <v>96</v>
      </c>
      <c r="BR841" s="90" t="s">
        <v>20</v>
      </c>
    </row>
    <row r="842" spans="11:70">
      <c r="K842" s="89" t="s">
        <v>94</v>
      </c>
      <c r="L842" s="90">
        <f t="shared" si="251"/>
        <v>0</v>
      </c>
      <c r="M842" s="89" t="s">
        <v>151</v>
      </c>
      <c r="N842" s="89">
        <f t="shared" si="252"/>
        <v>0.0108315644882517</v>
      </c>
      <c r="O842" s="89" t="s">
        <v>96</v>
      </c>
      <c r="P842" s="90" t="s">
        <v>24</v>
      </c>
      <c r="T842" s="89" t="s">
        <v>94</v>
      </c>
      <c r="U842" s="90">
        <f t="shared" si="238"/>
        <v>0</v>
      </c>
      <c r="V842" s="89" t="str">
        <f t="shared" si="239"/>
        <v>S18</v>
      </c>
      <c r="W842" s="89">
        <f t="shared" si="253"/>
        <v>0.00937740083829202</v>
      </c>
      <c r="X842" s="89" t="s">
        <v>96</v>
      </c>
      <c r="Y842" s="90" t="s">
        <v>19</v>
      </c>
      <c r="AC842" s="89" t="s">
        <v>94</v>
      </c>
      <c r="AD842" s="90">
        <f t="shared" si="240"/>
        <v>0</v>
      </c>
      <c r="AE842" s="89" t="str">
        <f t="shared" si="241"/>
        <v>S18</v>
      </c>
      <c r="AF842" s="89">
        <f t="shared" si="254"/>
        <v>0.0102525876095419</v>
      </c>
      <c r="AG842" s="89" t="s">
        <v>96</v>
      </c>
      <c r="AH842" s="90" t="s">
        <v>25</v>
      </c>
      <c r="AL842" s="89" t="s">
        <v>94</v>
      </c>
      <c r="AM842" s="90">
        <f t="shared" si="242"/>
        <v>0</v>
      </c>
      <c r="AN842" s="89" t="str">
        <f t="shared" si="243"/>
        <v>S18</v>
      </c>
      <c r="AO842" s="89">
        <f t="shared" si="255"/>
        <v>0.010306050695497</v>
      </c>
      <c r="AP842" s="89" t="s">
        <v>96</v>
      </c>
      <c r="AQ842" s="90" t="s">
        <v>22</v>
      </c>
      <c r="AU842" s="89" t="s">
        <v>94</v>
      </c>
      <c r="AV842" s="90">
        <f t="shared" si="244"/>
        <v>0</v>
      </c>
      <c r="AW842" s="89" t="str">
        <f t="shared" si="245"/>
        <v>S18</v>
      </c>
      <c r="AX842" s="89">
        <f t="shared" si="256"/>
        <v>0.0119637007973735</v>
      </c>
      <c r="AY842" s="89" t="s">
        <v>96</v>
      </c>
      <c r="AZ842" s="90" t="s">
        <v>21</v>
      </c>
      <c r="BD842" s="89" t="s">
        <v>94</v>
      </c>
      <c r="BE842" s="90">
        <f t="shared" si="246"/>
        <v>0</v>
      </c>
      <c r="BF842" s="89" t="str">
        <f t="shared" si="247"/>
        <v>S18</v>
      </c>
      <c r="BG842" s="89">
        <f t="shared" si="248"/>
        <v>0.010306050695497</v>
      </c>
      <c r="BH842" s="89" t="s">
        <v>96</v>
      </c>
      <c r="BI842" s="90" t="s">
        <v>23</v>
      </c>
      <c r="BM842" s="89" t="s">
        <v>94</v>
      </c>
      <c r="BN842" s="90">
        <f t="shared" si="249"/>
        <v>0</v>
      </c>
      <c r="BO842" s="89" t="str">
        <f t="shared" si="250"/>
        <v>S18</v>
      </c>
      <c r="BP842" s="89">
        <f t="shared" si="257"/>
        <v>0.0119637007973735</v>
      </c>
      <c r="BQ842" s="89" t="s">
        <v>96</v>
      </c>
      <c r="BR842" s="90" t="s">
        <v>20</v>
      </c>
    </row>
    <row r="843" spans="11:70">
      <c r="K843" s="92" t="s">
        <v>94</v>
      </c>
      <c r="L843" s="90">
        <f t="shared" si="251"/>
        <v>0</v>
      </c>
      <c r="M843" s="89" t="s">
        <v>152</v>
      </c>
      <c r="N843" s="89">
        <f t="shared" si="252"/>
        <v>0.010907270240581</v>
      </c>
      <c r="O843" s="89" t="s">
        <v>96</v>
      </c>
      <c r="P843" s="90" t="s">
        <v>24</v>
      </c>
      <c r="T843" s="89" t="s">
        <v>94</v>
      </c>
      <c r="U843" s="90">
        <f t="shared" si="238"/>
        <v>0</v>
      </c>
      <c r="V843" s="89" t="str">
        <f t="shared" si="239"/>
        <v>S19</v>
      </c>
      <c r="W843" s="89">
        <f t="shared" si="253"/>
        <v>0.00955192040311233</v>
      </c>
      <c r="X843" s="89" t="s">
        <v>96</v>
      </c>
      <c r="Y843" s="90" t="s">
        <v>19</v>
      </c>
      <c r="AC843" s="89" t="s">
        <v>94</v>
      </c>
      <c r="AD843" s="90">
        <f t="shared" si="240"/>
        <v>0</v>
      </c>
      <c r="AE843" s="89" t="str">
        <f t="shared" si="241"/>
        <v>S19</v>
      </c>
      <c r="AF843" s="89">
        <f t="shared" si="254"/>
        <v>0.0103425955697234</v>
      </c>
      <c r="AG843" s="89" t="s">
        <v>96</v>
      </c>
      <c r="AH843" s="90" t="s">
        <v>25</v>
      </c>
      <c r="AL843" s="89" t="s">
        <v>94</v>
      </c>
      <c r="AM843" s="90">
        <f t="shared" si="242"/>
        <v>0</v>
      </c>
      <c r="AN843" s="89" t="str">
        <f t="shared" si="243"/>
        <v>S19</v>
      </c>
      <c r="AO843" s="89">
        <f t="shared" si="255"/>
        <v>0.010385014665602</v>
      </c>
      <c r="AP843" s="89" t="s">
        <v>96</v>
      </c>
      <c r="AQ843" s="90" t="s">
        <v>22</v>
      </c>
      <c r="AU843" s="89" t="s">
        <v>94</v>
      </c>
      <c r="AV843" s="90">
        <f t="shared" si="244"/>
        <v>0</v>
      </c>
      <c r="AW843" s="89" t="str">
        <f t="shared" si="245"/>
        <v>S19</v>
      </c>
      <c r="AX843" s="89">
        <f t="shared" si="256"/>
        <v>0.0120300603734161</v>
      </c>
      <c r="AY843" s="89" t="s">
        <v>96</v>
      </c>
      <c r="AZ843" s="90" t="s">
        <v>21</v>
      </c>
      <c r="BD843" s="89" t="s">
        <v>94</v>
      </c>
      <c r="BE843" s="90">
        <f t="shared" si="246"/>
        <v>0</v>
      </c>
      <c r="BF843" s="89" t="str">
        <f t="shared" si="247"/>
        <v>S19</v>
      </c>
      <c r="BG843" s="89">
        <f t="shared" si="248"/>
        <v>0.010385014665602</v>
      </c>
      <c r="BH843" s="89" t="s">
        <v>96</v>
      </c>
      <c r="BI843" s="90" t="s">
        <v>23</v>
      </c>
      <c r="BM843" s="89" t="s">
        <v>94</v>
      </c>
      <c r="BN843" s="90">
        <f t="shared" si="249"/>
        <v>0</v>
      </c>
      <c r="BO843" s="89" t="str">
        <f t="shared" si="250"/>
        <v>S19</v>
      </c>
      <c r="BP843" s="89">
        <f t="shared" si="257"/>
        <v>0.0120300603734161</v>
      </c>
      <c r="BQ843" s="89" t="s">
        <v>96</v>
      </c>
      <c r="BR843" s="90" t="s">
        <v>20</v>
      </c>
    </row>
    <row r="844" spans="11:70">
      <c r="K844" s="89" t="s">
        <v>94</v>
      </c>
      <c r="L844" s="90">
        <f t="shared" si="251"/>
        <v>0</v>
      </c>
      <c r="M844" s="89" t="s">
        <v>153</v>
      </c>
      <c r="N844" s="89">
        <f t="shared" si="252"/>
        <v>0.0109552436996141</v>
      </c>
      <c r="O844" s="89" t="s">
        <v>96</v>
      </c>
      <c r="P844" s="90" t="s">
        <v>24</v>
      </c>
      <c r="T844" s="89" t="s">
        <v>94</v>
      </c>
      <c r="U844" s="90">
        <f t="shared" si="238"/>
        <v>0</v>
      </c>
      <c r="V844" s="89" t="str">
        <f t="shared" si="239"/>
        <v>S20</v>
      </c>
      <c r="W844" s="89">
        <f t="shared" si="253"/>
        <v>0.00963772478352658</v>
      </c>
      <c r="X844" s="89" t="s">
        <v>96</v>
      </c>
      <c r="Y844" s="90" t="s">
        <v>19</v>
      </c>
      <c r="AC844" s="89" t="s">
        <v>94</v>
      </c>
      <c r="AD844" s="90">
        <f t="shared" si="240"/>
        <v>0</v>
      </c>
      <c r="AE844" s="89" t="str">
        <f t="shared" si="241"/>
        <v>S20</v>
      </c>
      <c r="AF844" s="89">
        <f t="shared" si="254"/>
        <v>0.0103710063004266</v>
      </c>
      <c r="AG844" s="89" t="s">
        <v>96</v>
      </c>
      <c r="AH844" s="90" t="s">
        <v>25</v>
      </c>
      <c r="AL844" s="89" t="s">
        <v>94</v>
      </c>
      <c r="AM844" s="90">
        <f t="shared" si="242"/>
        <v>0</v>
      </c>
      <c r="AN844" s="89" t="str">
        <f t="shared" si="243"/>
        <v>S20</v>
      </c>
      <c r="AO844" s="89">
        <f t="shared" si="255"/>
        <v>0.0104659175293997</v>
      </c>
      <c r="AP844" s="89" t="s">
        <v>96</v>
      </c>
      <c r="AQ844" s="90" t="s">
        <v>22</v>
      </c>
      <c r="AU844" s="89" t="s">
        <v>94</v>
      </c>
      <c r="AV844" s="90">
        <f t="shared" si="244"/>
        <v>0</v>
      </c>
      <c r="AW844" s="89" t="str">
        <f t="shared" si="245"/>
        <v>S20</v>
      </c>
      <c r="AX844" s="89">
        <f t="shared" si="256"/>
        <v>0.0121783296513417</v>
      </c>
      <c r="AY844" s="89" t="s">
        <v>96</v>
      </c>
      <c r="AZ844" s="90" t="s">
        <v>21</v>
      </c>
      <c r="BD844" s="89" t="s">
        <v>94</v>
      </c>
      <c r="BE844" s="90">
        <f t="shared" si="246"/>
        <v>0</v>
      </c>
      <c r="BF844" s="89" t="str">
        <f t="shared" si="247"/>
        <v>S20</v>
      </c>
      <c r="BG844" s="89">
        <f t="shared" si="248"/>
        <v>0.0104659175293997</v>
      </c>
      <c r="BH844" s="89" t="s">
        <v>96</v>
      </c>
      <c r="BI844" s="90" t="s">
        <v>23</v>
      </c>
      <c r="BM844" s="89" t="s">
        <v>94</v>
      </c>
      <c r="BN844" s="90">
        <f t="shared" si="249"/>
        <v>0</v>
      </c>
      <c r="BO844" s="89" t="str">
        <f t="shared" si="250"/>
        <v>S20</v>
      </c>
      <c r="BP844" s="89">
        <f t="shared" si="257"/>
        <v>0.0121783296513417</v>
      </c>
      <c r="BQ844" s="89" t="s">
        <v>96</v>
      </c>
      <c r="BR844" s="90" t="s">
        <v>20</v>
      </c>
    </row>
    <row r="845" spans="11:70">
      <c r="K845" s="89" t="s">
        <v>94</v>
      </c>
      <c r="L845" s="90">
        <f t="shared" si="251"/>
        <v>0</v>
      </c>
      <c r="M845" s="89" t="s">
        <v>154</v>
      </c>
      <c r="N845" s="89">
        <f t="shared" si="252"/>
        <v>0.0110001819222234</v>
      </c>
      <c r="O845" s="89" t="s">
        <v>96</v>
      </c>
      <c r="P845" s="90" t="s">
        <v>24</v>
      </c>
      <c r="T845" s="89" t="s">
        <v>94</v>
      </c>
      <c r="U845" s="90">
        <f t="shared" si="238"/>
        <v>0</v>
      </c>
      <c r="V845" s="89" t="str">
        <f t="shared" si="239"/>
        <v>S21</v>
      </c>
      <c r="W845" s="89">
        <f t="shared" si="253"/>
        <v>0.00945696449028081</v>
      </c>
      <c r="X845" s="89" t="s">
        <v>96</v>
      </c>
      <c r="Y845" s="90" t="s">
        <v>19</v>
      </c>
      <c r="AC845" s="89" t="s">
        <v>94</v>
      </c>
      <c r="AD845" s="90">
        <f t="shared" si="240"/>
        <v>0</v>
      </c>
      <c r="AE845" s="89" t="str">
        <f t="shared" si="241"/>
        <v>S21</v>
      </c>
      <c r="AF845" s="89">
        <f t="shared" si="254"/>
        <v>0.0103563715873088</v>
      </c>
      <c r="AG845" s="89" t="s">
        <v>96</v>
      </c>
      <c r="AH845" s="90" t="s">
        <v>25</v>
      </c>
      <c r="AL845" s="89" t="s">
        <v>94</v>
      </c>
      <c r="AM845" s="90">
        <f t="shared" si="242"/>
        <v>0</v>
      </c>
      <c r="AN845" s="89" t="str">
        <f t="shared" si="243"/>
        <v>S21</v>
      </c>
      <c r="AO845" s="89">
        <f t="shared" si="255"/>
        <v>0.0104972461771676</v>
      </c>
      <c r="AP845" s="89" t="s">
        <v>96</v>
      </c>
      <c r="AQ845" s="90" t="s">
        <v>22</v>
      </c>
      <c r="AU845" s="89" t="s">
        <v>94</v>
      </c>
      <c r="AV845" s="90">
        <f t="shared" si="244"/>
        <v>0</v>
      </c>
      <c r="AW845" s="89" t="str">
        <f t="shared" si="245"/>
        <v>S21</v>
      </c>
      <c r="AX845" s="89">
        <f t="shared" si="256"/>
        <v>0.0122964956240013</v>
      </c>
      <c r="AY845" s="89" t="s">
        <v>96</v>
      </c>
      <c r="AZ845" s="90" t="s">
        <v>21</v>
      </c>
      <c r="BD845" s="89" t="s">
        <v>94</v>
      </c>
      <c r="BE845" s="90">
        <f t="shared" si="246"/>
        <v>0</v>
      </c>
      <c r="BF845" s="89" t="str">
        <f t="shared" si="247"/>
        <v>S21</v>
      </c>
      <c r="BG845" s="89">
        <f t="shared" si="248"/>
        <v>0.0104972461771676</v>
      </c>
      <c r="BH845" s="89" t="s">
        <v>96</v>
      </c>
      <c r="BI845" s="90" t="s">
        <v>23</v>
      </c>
      <c r="BM845" s="89" t="s">
        <v>94</v>
      </c>
      <c r="BN845" s="90">
        <f t="shared" si="249"/>
        <v>0</v>
      </c>
      <c r="BO845" s="89" t="str">
        <f t="shared" si="250"/>
        <v>S21</v>
      </c>
      <c r="BP845" s="89">
        <f t="shared" si="257"/>
        <v>0.0122964956240013</v>
      </c>
      <c r="BQ845" s="89" t="s">
        <v>96</v>
      </c>
      <c r="BR845" s="90" t="s">
        <v>20</v>
      </c>
    </row>
    <row r="846" spans="11:70">
      <c r="K846" s="89" t="s">
        <v>94</v>
      </c>
      <c r="L846" s="90">
        <f t="shared" si="251"/>
        <v>0</v>
      </c>
      <c r="M846" s="89" t="s">
        <v>155</v>
      </c>
      <c r="N846" s="89">
        <f t="shared" si="252"/>
        <v>0.0110581445418841</v>
      </c>
      <c r="O846" s="89" t="s">
        <v>96</v>
      </c>
      <c r="P846" s="90" t="s">
        <v>24</v>
      </c>
      <c r="T846" s="89" t="s">
        <v>94</v>
      </c>
      <c r="U846" s="90">
        <f t="shared" si="238"/>
        <v>0</v>
      </c>
      <c r="V846" s="89" t="str">
        <f t="shared" si="239"/>
        <v>S22</v>
      </c>
      <c r="W846" s="89">
        <f t="shared" si="253"/>
        <v>0.00924291807486926</v>
      </c>
      <c r="X846" s="89" t="s">
        <v>96</v>
      </c>
      <c r="Y846" s="90" t="s">
        <v>19</v>
      </c>
      <c r="AC846" s="89" t="s">
        <v>94</v>
      </c>
      <c r="AD846" s="90">
        <f t="shared" si="240"/>
        <v>0</v>
      </c>
      <c r="AE846" s="89" t="str">
        <f t="shared" si="241"/>
        <v>S22</v>
      </c>
      <c r="AF846" s="89">
        <f t="shared" si="254"/>
        <v>0.0103336076165661</v>
      </c>
      <c r="AG846" s="89" t="s">
        <v>96</v>
      </c>
      <c r="AH846" s="90" t="s">
        <v>25</v>
      </c>
      <c r="AL846" s="89" t="s">
        <v>94</v>
      </c>
      <c r="AM846" s="90">
        <f t="shared" si="242"/>
        <v>0</v>
      </c>
      <c r="AN846" s="89" t="str">
        <f t="shared" si="243"/>
        <v>S22</v>
      </c>
      <c r="AO846" s="89">
        <f t="shared" si="255"/>
        <v>0.0104334553926126</v>
      </c>
      <c r="AP846" s="89" t="s">
        <v>96</v>
      </c>
      <c r="AQ846" s="90" t="s">
        <v>22</v>
      </c>
      <c r="AU846" s="89" t="s">
        <v>94</v>
      </c>
      <c r="AV846" s="90">
        <f t="shared" si="244"/>
        <v>0</v>
      </c>
      <c r="AW846" s="89" t="str">
        <f t="shared" si="245"/>
        <v>S22</v>
      </c>
      <c r="AX846" s="89">
        <f t="shared" si="256"/>
        <v>0.0121711498963057</v>
      </c>
      <c r="AY846" s="89" t="s">
        <v>96</v>
      </c>
      <c r="AZ846" s="90" t="s">
        <v>21</v>
      </c>
      <c r="BD846" s="89" t="s">
        <v>94</v>
      </c>
      <c r="BE846" s="90">
        <f t="shared" si="246"/>
        <v>0</v>
      </c>
      <c r="BF846" s="89" t="str">
        <f t="shared" si="247"/>
        <v>S22</v>
      </c>
      <c r="BG846" s="89">
        <f t="shared" si="248"/>
        <v>0.0104334553926126</v>
      </c>
      <c r="BH846" s="89" t="s">
        <v>96</v>
      </c>
      <c r="BI846" s="90" t="s">
        <v>23</v>
      </c>
      <c r="BM846" s="89" t="s">
        <v>94</v>
      </c>
      <c r="BN846" s="90">
        <f t="shared" si="249"/>
        <v>0</v>
      </c>
      <c r="BO846" s="89" t="str">
        <f t="shared" si="250"/>
        <v>S22</v>
      </c>
      <c r="BP846" s="89">
        <f t="shared" si="257"/>
        <v>0.0121711498963057</v>
      </c>
      <c r="BQ846" s="89" t="s">
        <v>96</v>
      </c>
      <c r="BR846" s="90" t="s">
        <v>20</v>
      </c>
    </row>
    <row r="847" spans="11:70">
      <c r="K847" s="93" t="s">
        <v>94</v>
      </c>
      <c r="L847" s="90">
        <f t="shared" si="251"/>
        <v>0</v>
      </c>
      <c r="M847" s="89" t="s">
        <v>156</v>
      </c>
      <c r="N847" s="89">
        <f t="shared" si="252"/>
        <v>0.0110634196829352</v>
      </c>
      <c r="O847" s="94" t="s">
        <v>96</v>
      </c>
      <c r="P847" s="90" t="s">
        <v>24</v>
      </c>
      <c r="T847" s="89" t="s">
        <v>94</v>
      </c>
      <c r="U847" s="90">
        <f t="shared" si="238"/>
        <v>0</v>
      </c>
      <c r="V847" s="89" t="str">
        <f t="shared" si="239"/>
        <v>S23</v>
      </c>
      <c r="W847" s="89">
        <f t="shared" si="253"/>
        <v>0.00910370000687102</v>
      </c>
      <c r="X847" s="94" t="s">
        <v>96</v>
      </c>
      <c r="Y847" s="90" t="s">
        <v>19</v>
      </c>
      <c r="AC847" s="89" t="s">
        <v>94</v>
      </c>
      <c r="AD847" s="90">
        <f t="shared" si="240"/>
        <v>0</v>
      </c>
      <c r="AE847" s="89" t="str">
        <f t="shared" si="241"/>
        <v>S23</v>
      </c>
      <c r="AF847" s="89">
        <f t="shared" si="254"/>
        <v>0.0103821474821582</v>
      </c>
      <c r="AG847" s="94" t="s">
        <v>96</v>
      </c>
      <c r="AH847" s="90" t="s">
        <v>25</v>
      </c>
      <c r="AL847" s="89" t="s">
        <v>94</v>
      </c>
      <c r="AM847" s="90">
        <f t="shared" si="242"/>
        <v>0</v>
      </c>
      <c r="AN847" s="89" t="str">
        <f t="shared" si="243"/>
        <v>S23</v>
      </c>
      <c r="AO847" s="89">
        <f t="shared" si="255"/>
        <v>0.0103443694938274</v>
      </c>
      <c r="AP847" s="94" t="s">
        <v>96</v>
      </c>
      <c r="AQ847" s="90" t="s">
        <v>22</v>
      </c>
      <c r="AU847" s="89" t="s">
        <v>94</v>
      </c>
      <c r="AV847" s="90">
        <f t="shared" si="244"/>
        <v>0</v>
      </c>
      <c r="AW847" s="89" t="str">
        <f t="shared" si="245"/>
        <v>S23</v>
      </c>
      <c r="AX847" s="89">
        <f t="shared" si="256"/>
        <v>0.0119662467877505</v>
      </c>
      <c r="AY847" s="94" t="s">
        <v>96</v>
      </c>
      <c r="AZ847" s="90" t="s">
        <v>21</v>
      </c>
      <c r="BD847" s="89" t="s">
        <v>94</v>
      </c>
      <c r="BE847" s="90">
        <f t="shared" si="246"/>
        <v>0</v>
      </c>
      <c r="BF847" s="89" t="str">
        <f t="shared" si="247"/>
        <v>S23</v>
      </c>
      <c r="BG847" s="89">
        <f t="shared" si="248"/>
        <v>0.0103443694938274</v>
      </c>
      <c r="BH847" s="94" t="s">
        <v>96</v>
      </c>
      <c r="BI847" s="90" t="s">
        <v>23</v>
      </c>
      <c r="BM847" s="89" t="s">
        <v>94</v>
      </c>
      <c r="BN847" s="90">
        <f t="shared" si="249"/>
        <v>0</v>
      </c>
      <c r="BO847" s="89" t="str">
        <f t="shared" si="250"/>
        <v>S23</v>
      </c>
      <c r="BP847" s="89">
        <f t="shared" si="257"/>
        <v>0.0119662467877505</v>
      </c>
      <c r="BQ847" s="94" t="s">
        <v>96</v>
      </c>
      <c r="BR847" s="90" t="s">
        <v>20</v>
      </c>
    </row>
    <row r="848" spans="11:70">
      <c r="K848" s="89" t="s">
        <v>94</v>
      </c>
      <c r="L848" s="90">
        <f t="shared" si="251"/>
        <v>0</v>
      </c>
      <c r="M848" s="90" t="s">
        <v>157</v>
      </c>
      <c r="N848" s="89">
        <f t="shared" si="252"/>
        <v>0.0107358071255442</v>
      </c>
      <c r="O848" s="89" t="s">
        <v>96</v>
      </c>
      <c r="P848" s="90" t="s">
        <v>24</v>
      </c>
      <c r="T848" s="89" t="s">
        <v>94</v>
      </c>
      <c r="U848" s="90">
        <f t="shared" si="238"/>
        <v>0</v>
      </c>
      <c r="V848" s="89" t="str">
        <f t="shared" si="239"/>
        <v>F0</v>
      </c>
      <c r="W848" s="89">
        <f t="shared" si="253"/>
        <v>0.00979234811426952</v>
      </c>
      <c r="X848" s="89" t="s">
        <v>96</v>
      </c>
      <c r="Y848" s="90" t="s">
        <v>19</v>
      </c>
      <c r="AC848" s="89" t="s">
        <v>94</v>
      </c>
      <c r="AD848" s="90">
        <f t="shared" si="240"/>
        <v>0</v>
      </c>
      <c r="AE848" s="89" t="str">
        <f t="shared" si="241"/>
        <v>F0</v>
      </c>
      <c r="AF848" s="89">
        <f t="shared" si="254"/>
        <v>0.0112280144932449</v>
      </c>
      <c r="AG848" s="89" t="s">
        <v>96</v>
      </c>
      <c r="AH848" s="90" t="s">
        <v>25</v>
      </c>
      <c r="AL848" s="89" t="s">
        <v>94</v>
      </c>
      <c r="AM848" s="90">
        <f t="shared" si="242"/>
        <v>0</v>
      </c>
      <c r="AN848" s="89" t="str">
        <f t="shared" si="243"/>
        <v>F0</v>
      </c>
      <c r="AO848" s="89">
        <f t="shared" si="255"/>
        <v>0.0105315353457976</v>
      </c>
      <c r="AP848" s="89" t="s">
        <v>96</v>
      </c>
      <c r="AQ848" s="90" t="s">
        <v>22</v>
      </c>
      <c r="AU848" s="89" t="s">
        <v>94</v>
      </c>
      <c r="AV848" s="90">
        <f t="shared" si="244"/>
        <v>0</v>
      </c>
      <c r="AW848" s="89" t="str">
        <f t="shared" si="245"/>
        <v>F0</v>
      </c>
      <c r="AX848" s="89">
        <f t="shared" si="256"/>
        <v>0.0113071216660431</v>
      </c>
      <c r="AY848" s="89" t="s">
        <v>96</v>
      </c>
      <c r="AZ848" s="90" t="s">
        <v>21</v>
      </c>
      <c r="BD848" s="89" t="s">
        <v>94</v>
      </c>
      <c r="BE848" s="90">
        <f t="shared" si="246"/>
        <v>0</v>
      </c>
      <c r="BF848" s="89" t="str">
        <f t="shared" si="247"/>
        <v>F0</v>
      </c>
      <c r="BG848" s="89">
        <f t="shared" si="248"/>
        <v>0.0105315353457976</v>
      </c>
      <c r="BH848" s="89" t="s">
        <v>96</v>
      </c>
      <c r="BI848" s="90" t="s">
        <v>23</v>
      </c>
      <c r="BM848" s="89" t="s">
        <v>94</v>
      </c>
      <c r="BN848" s="90">
        <f t="shared" si="249"/>
        <v>0</v>
      </c>
      <c r="BO848" s="89" t="str">
        <f t="shared" si="250"/>
        <v>F0</v>
      </c>
      <c r="BP848" s="89">
        <f t="shared" si="257"/>
        <v>0.0113071216660431</v>
      </c>
      <c r="BQ848" s="89" t="s">
        <v>96</v>
      </c>
      <c r="BR848" s="90" t="s">
        <v>20</v>
      </c>
    </row>
    <row r="849" spans="11:70">
      <c r="K849" s="89" t="s">
        <v>94</v>
      </c>
      <c r="L849" s="90">
        <f t="shared" si="251"/>
        <v>0</v>
      </c>
      <c r="M849" s="90" t="s">
        <v>158</v>
      </c>
      <c r="N849" s="89">
        <f t="shared" si="252"/>
        <v>0.0106576860500416</v>
      </c>
      <c r="O849" s="89" t="s">
        <v>96</v>
      </c>
      <c r="P849" s="90" t="s">
        <v>24</v>
      </c>
      <c r="T849" s="89" t="s">
        <v>94</v>
      </c>
      <c r="U849" s="90">
        <f t="shared" si="238"/>
        <v>0</v>
      </c>
      <c r="V849" s="89" t="str">
        <f t="shared" si="239"/>
        <v>F1</v>
      </c>
      <c r="W849" s="89">
        <f t="shared" si="253"/>
        <v>0.00919766699444991</v>
      </c>
      <c r="X849" s="89" t="s">
        <v>96</v>
      </c>
      <c r="Y849" s="90" t="s">
        <v>19</v>
      </c>
      <c r="AC849" s="89" t="s">
        <v>94</v>
      </c>
      <c r="AD849" s="90">
        <f t="shared" si="240"/>
        <v>0</v>
      </c>
      <c r="AE849" s="89" t="str">
        <f t="shared" si="241"/>
        <v>F1</v>
      </c>
      <c r="AF849" s="89">
        <f t="shared" si="254"/>
        <v>0.0113096943440033</v>
      </c>
      <c r="AG849" s="89" t="s">
        <v>96</v>
      </c>
      <c r="AH849" s="90" t="s">
        <v>25</v>
      </c>
      <c r="AL849" s="89" t="s">
        <v>94</v>
      </c>
      <c r="AM849" s="90">
        <f t="shared" si="242"/>
        <v>0</v>
      </c>
      <c r="AN849" s="89" t="str">
        <f t="shared" si="243"/>
        <v>F1</v>
      </c>
      <c r="AO849" s="89">
        <f t="shared" si="255"/>
        <v>0.0102965939924624</v>
      </c>
      <c r="AP849" s="89" t="s">
        <v>96</v>
      </c>
      <c r="AQ849" s="90" t="s">
        <v>22</v>
      </c>
      <c r="AU849" s="89" t="s">
        <v>94</v>
      </c>
      <c r="AV849" s="90">
        <f t="shared" si="244"/>
        <v>0</v>
      </c>
      <c r="AW849" s="89" t="str">
        <f t="shared" si="245"/>
        <v>F1</v>
      </c>
      <c r="AX849" s="89">
        <f t="shared" si="256"/>
        <v>0.0109087269053611</v>
      </c>
      <c r="AY849" s="89" t="s">
        <v>96</v>
      </c>
      <c r="AZ849" s="90" t="s">
        <v>21</v>
      </c>
      <c r="BD849" s="89" t="s">
        <v>94</v>
      </c>
      <c r="BE849" s="90">
        <f t="shared" si="246"/>
        <v>0</v>
      </c>
      <c r="BF849" s="89" t="str">
        <f t="shared" si="247"/>
        <v>F1</v>
      </c>
      <c r="BG849" s="89">
        <f t="shared" si="248"/>
        <v>0.0102965939924624</v>
      </c>
      <c r="BH849" s="89" t="s">
        <v>96</v>
      </c>
      <c r="BI849" s="90" t="s">
        <v>23</v>
      </c>
      <c r="BM849" s="89" t="s">
        <v>94</v>
      </c>
      <c r="BN849" s="90">
        <f t="shared" si="249"/>
        <v>0</v>
      </c>
      <c r="BO849" s="89" t="str">
        <f t="shared" si="250"/>
        <v>F1</v>
      </c>
      <c r="BP849" s="89">
        <f t="shared" si="257"/>
        <v>0.0109087269053611</v>
      </c>
      <c r="BQ849" s="89" t="s">
        <v>96</v>
      </c>
      <c r="BR849" s="90" t="s">
        <v>20</v>
      </c>
    </row>
    <row r="850" spans="11:70">
      <c r="K850" s="89" t="s">
        <v>94</v>
      </c>
      <c r="L850" s="90">
        <f t="shared" si="251"/>
        <v>0</v>
      </c>
      <c r="M850" s="90" t="s">
        <v>159</v>
      </c>
      <c r="N850" s="89">
        <f t="shared" si="252"/>
        <v>0.0105835473913529</v>
      </c>
      <c r="O850" s="89" t="s">
        <v>96</v>
      </c>
      <c r="P850" s="90" t="s">
        <v>24</v>
      </c>
      <c r="T850" s="89" t="s">
        <v>94</v>
      </c>
      <c r="U850" s="90">
        <f t="shared" si="238"/>
        <v>0</v>
      </c>
      <c r="V850" s="89" t="str">
        <f t="shared" si="239"/>
        <v>F2</v>
      </c>
      <c r="W850" s="89">
        <f t="shared" si="253"/>
        <v>0.00854419463909067</v>
      </c>
      <c r="X850" s="89" t="s">
        <v>96</v>
      </c>
      <c r="Y850" s="90" t="s">
        <v>19</v>
      </c>
      <c r="AC850" s="89" t="s">
        <v>94</v>
      </c>
      <c r="AD850" s="90">
        <f t="shared" si="240"/>
        <v>0</v>
      </c>
      <c r="AE850" s="89" t="str">
        <f t="shared" si="241"/>
        <v>F2</v>
      </c>
      <c r="AF850" s="89">
        <f t="shared" si="254"/>
        <v>0.0113149902537468</v>
      </c>
      <c r="AG850" s="89" t="s">
        <v>96</v>
      </c>
      <c r="AH850" s="90" t="s">
        <v>25</v>
      </c>
      <c r="AL850" s="89" t="s">
        <v>94</v>
      </c>
      <c r="AM850" s="90">
        <f t="shared" si="242"/>
        <v>0</v>
      </c>
      <c r="AN850" s="89" t="str">
        <f t="shared" si="243"/>
        <v>F2</v>
      </c>
      <c r="AO850" s="89">
        <f t="shared" si="255"/>
        <v>0.0100033503779941</v>
      </c>
      <c r="AP850" s="89" t="s">
        <v>96</v>
      </c>
      <c r="AQ850" s="90" t="s">
        <v>22</v>
      </c>
      <c r="AU850" s="89" t="s">
        <v>94</v>
      </c>
      <c r="AV850" s="90">
        <f t="shared" si="244"/>
        <v>0</v>
      </c>
      <c r="AW850" s="89" t="str">
        <f t="shared" si="245"/>
        <v>F2</v>
      </c>
      <c r="AX850" s="89">
        <f t="shared" si="256"/>
        <v>0.0103576120983907</v>
      </c>
      <c r="AY850" s="89" t="s">
        <v>96</v>
      </c>
      <c r="AZ850" s="90" t="s">
        <v>21</v>
      </c>
      <c r="BD850" s="89" t="s">
        <v>94</v>
      </c>
      <c r="BE850" s="90">
        <f t="shared" si="246"/>
        <v>0</v>
      </c>
      <c r="BF850" s="89" t="str">
        <f t="shared" si="247"/>
        <v>F2</v>
      </c>
      <c r="BG850" s="89">
        <f t="shared" si="248"/>
        <v>0.0100033503779941</v>
      </c>
      <c r="BH850" s="89" t="s">
        <v>96</v>
      </c>
      <c r="BI850" s="90" t="s">
        <v>23</v>
      </c>
      <c r="BM850" s="89" t="s">
        <v>94</v>
      </c>
      <c r="BN850" s="90">
        <f t="shared" si="249"/>
        <v>0</v>
      </c>
      <c r="BO850" s="89" t="str">
        <f t="shared" si="250"/>
        <v>F2</v>
      </c>
      <c r="BP850" s="89">
        <f t="shared" si="257"/>
        <v>0.0103576120983907</v>
      </c>
      <c r="BQ850" s="89" t="s">
        <v>96</v>
      </c>
      <c r="BR850" s="90" t="s">
        <v>20</v>
      </c>
    </row>
    <row r="851" spans="11:70">
      <c r="K851" s="92" t="s">
        <v>94</v>
      </c>
      <c r="L851" s="90">
        <f t="shared" si="251"/>
        <v>0</v>
      </c>
      <c r="M851" s="90" t="s">
        <v>160</v>
      </c>
      <c r="N851" s="89">
        <f t="shared" si="252"/>
        <v>0.0104461270949771</v>
      </c>
      <c r="O851" s="89" t="s">
        <v>96</v>
      </c>
      <c r="P851" s="90" t="s">
        <v>24</v>
      </c>
      <c r="T851" s="89" t="s">
        <v>94</v>
      </c>
      <c r="U851" s="90">
        <f t="shared" si="238"/>
        <v>0</v>
      </c>
      <c r="V851" s="89" t="str">
        <f t="shared" si="239"/>
        <v>F3</v>
      </c>
      <c r="W851" s="89">
        <f t="shared" si="253"/>
        <v>0.00811303806936269</v>
      </c>
      <c r="X851" s="89" t="s">
        <v>96</v>
      </c>
      <c r="Y851" s="90" t="s">
        <v>19</v>
      </c>
      <c r="AC851" s="89" t="s">
        <v>94</v>
      </c>
      <c r="AD851" s="90">
        <f t="shared" si="240"/>
        <v>0</v>
      </c>
      <c r="AE851" s="89" t="str">
        <f t="shared" si="241"/>
        <v>F3</v>
      </c>
      <c r="AF851" s="89">
        <f t="shared" si="254"/>
        <v>0.0111561314017322</v>
      </c>
      <c r="AG851" s="89" t="s">
        <v>96</v>
      </c>
      <c r="AH851" s="90" t="s">
        <v>25</v>
      </c>
      <c r="AL851" s="89" t="s">
        <v>94</v>
      </c>
      <c r="AM851" s="90">
        <f t="shared" si="242"/>
        <v>0</v>
      </c>
      <c r="AN851" s="89" t="str">
        <f t="shared" si="243"/>
        <v>F3</v>
      </c>
      <c r="AO851" s="89">
        <f t="shared" si="255"/>
        <v>0.00968890908838409</v>
      </c>
      <c r="AP851" s="89" t="s">
        <v>96</v>
      </c>
      <c r="AQ851" s="90" t="s">
        <v>22</v>
      </c>
      <c r="AU851" s="89" t="s">
        <v>94</v>
      </c>
      <c r="AV851" s="90">
        <f t="shared" si="244"/>
        <v>0</v>
      </c>
      <c r="AW851" s="89" t="str">
        <f t="shared" si="245"/>
        <v>F3</v>
      </c>
      <c r="AX851" s="89">
        <f t="shared" si="256"/>
        <v>0.00970958954985666</v>
      </c>
      <c r="AY851" s="89" t="s">
        <v>96</v>
      </c>
      <c r="AZ851" s="90" t="s">
        <v>21</v>
      </c>
      <c r="BD851" s="89" t="s">
        <v>94</v>
      </c>
      <c r="BE851" s="90">
        <f t="shared" si="246"/>
        <v>0</v>
      </c>
      <c r="BF851" s="89" t="str">
        <f t="shared" si="247"/>
        <v>F3</v>
      </c>
      <c r="BG851" s="89">
        <f t="shared" si="248"/>
        <v>0.00968890908838409</v>
      </c>
      <c r="BH851" s="89" t="s">
        <v>96</v>
      </c>
      <c r="BI851" s="90" t="s">
        <v>23</v>
      </c>
      <c r="BM851" s="89" t="s">
        <v>94</v>
      </c>
      <c r="BN851" s="90">
        <f t="shared" si="249"/>
        <v>0</v>
      </c>
      <c r="BO851" s="89" t="str">
        <f t="shared" si="250"/>
        <v>F3</v>
      </c>
      <c r="BP851" s="89">
        <f t="shared" si="257"/>
        <v>0.00970958954985666</v>
      </c>
      <c r="BQ851" s="89" t="s">
        <v>96</v>
      </c>
      <c r="BR851" s="90" t="s">
        <v>20</v>
      </c>
    </row>
    <row r="852" spans="11:70">
      <c r="K852" s="89" t="s">
        <v>94</v>
      </c>
      <c r="L852" s="90">
        <f t="shared" si="251"/>
        <v>0</v>
      </c>
      <c r="M852" s="90" t="s">
        <v>161</v>
      </c>
      <c r="N852" s="89">
        <f t="shared" si="252"/>
        <v>0.0102146767579268</v>
      </c>
      <c r="O852" s="89" t="s">
        <v>96</v>
      </c>
      <c r="P852" s="90" t="s">
        <v>24</v>
      </c>
      <c r="T852" s="89" t="s">
        <v>94</v>
      </c>
      <c r="U852" s="90">
        <f t="shared" si="238"/>
        <v>0</v>
      </c>
      <c r="V852" s="89" t="str">
        <f t="shared" si="239"/>
        <v>F4</v>
      </c>
      <c r="W852" s="89">
        <f t="shared" si="253"/>
        <v>0.0079309392492168</v>
      </c>
      <c r="X852" s="89" t="s">
        <v>96</v>
      </c>
      <c r="Y852" s="90" t="s">
        <v>19</v>
      </c>
      <c r="AC852" s="89" t="s">
        <v>94</v>
      </c>
      <c r="AD852" s="90">
        <f t="shared" si="240"/>
        <v>0</v>
      </c>
      <c r="AE852" s="89" t="str">
        <f t="shared" si="241"/>
        <v>F4</v>
      </c>
      <c r="AF852" s="89">
        <f t="shared" si="254"/>
        <v>0.0107686746446468</v>
      </c>
      <c r="AG852" s="89" t="s">
        <v>96</v>
      </c>
      <c r="AH852" s="90" t="s">
        <v>25</v>
      </c>
      <c r="AL852" s="89" t="s">
        <v>94</v>
      </c>
      <c r="AM852" s="90">
        <f t="shared" si="242"/>
        <v>0</v>
      </c>
      <c r="AN852" s="89" t="str">
        <f t="shared" si="243"/>
        <v>F4</v>
      </c>
      <c r="AO852" s="89">
        <f t="shared" si="255"/>
        <v>0.00940573624668299</v>
      </c>
      <c r="AP852" s="89" t="s">
        <v>96</v>
      </c>
      <c r="AQ852" s="90" t="s">
        <v>22</v>
      </c>
      <c r="AU852" s="89" t="s">
        <v>94</v>
      </c>
      <c r="AV852" s="90">
        <f t="shared" si="244"/>
        <v>0</v>
      </c>
      <c r="AW852" s="89" t="str">
        <f t="shared" si="245"/>
        <v>F4</v>
      </c>
      <c r="AX852" s="89">
        <f t="shared" si="256"/>
        <v>0.00910461646843936</v>
      </c>
      <c r="AY852" s="89" t="s">
        <v>96</v>
      </c>
      <c r="AZ852" s="90" t="s">
        <v>21</v>
      </c>
      <c r="BD852" s="89" t="s">
        <v>94</v>
      </c>
      <c r="BE852" s="90">
        <f t="shared" si="246"/>
        <v>0</v>
      </c>
      <c r="BF852" s="89" t="str">
        <f t="shared" si="247"/>
        <v>F4</v>
      </c>
      <c r="BG852" s="89">
        <f t="shared" si="248"/>
        <v>0.00940573624668299</v>
      </c>
      <c r="BH852" s="89" t="s">
        <v>96</v>
      </c>
      <c r="BI852" s="90" t="s">
        <v>23</v>
      </c>
      <c r="BM852" s="89" t="s">
        <v>94</v>
      </c>
      <c r="BN852" s="90">
        <f t="shared" si="249"/>
        <v>0</v>
      </c>
      <c r="BO852" s="89" t="str">
        <f t="shared" si="250"/>
        <v>F4</v>
      </c>
      <c r="BP852" s="89">
        <f t="shared" si="257"/>
        <v>0.00910461646843936</v>
      </c>
      <c r="BQ852" s="89" t="s">
        <v>96</v>
      </c>
      <c r="BR852" s="90" t="s">
        <v>20</v>
      </c>
    </row>
    <row r="853" spans="11:70">
      <c r="K853" s="89" t="s">
        <v>94</v>
      </c>
      <c r="L853" s="90">
        <f t="shared" si="251"/>
        <v>0</v>
      </c>
      <c r="M853" s="90" t="s">
        <v>162</v>
      </c>
      <c r="N853" s="89">
        <f t="shared" si="252"/>
        <v>0.00989699335343166</v>
      </c>
      <c r="O853" s="89" t="s">
        <v>96</v>
      </c>
      <c r="P853" s="90" t="s">
        <v>24</v>
      </c>
      <c r="T853" s="89" t="s">
        <v>94</v>
      </c>
      <c r="U853" s="90">
        <f t="shared" si="238"/>
        <v>0</v>
      </c>
      <c r="V853" s="89" t="str">
        <f t="shared" si="239"/>
        <v>F5</v>
      </c>
      <c r="W853" s="89">
        <f t="shared" si="253"/>
        <v>0.00789810598623206</v>
      </c>
      <c r="X853" s="89" t="s">
        <v>96</v>
      </c>
      <c r="Y853" s="90" t="s">
        <v>19</v>
      </c>
      <c r="AC853" s="89" t="s">
        <v>94</v>
      </c>
      <c r="AD853" s="90">
        <f t="shared" si="240"/>
        <v>0</v>
      </c>
      <c r="AE853" s="89" t="str">
        <f t="shared" si="241"/>
        <v>F5</v>
      </c>
      <c r="AF853" s="89">
        <f t="shared" si="254"/>
        <v>0.0101560137052873</v>
      </c>
      <c r="AG853" s="89" t="s">
        <v>96</v>
      </c>
      <c r="AH853" s="90" t="s">
        <v>25</v>
      </c>
      <c r="AL853" s="89" t="s">
        <v>94</v>
      </c>
      <c r="AM853" s="90">
        <f t="shared" si="242"/>
        <v>0</v>
      </c>
      <c r="AN853" s="89" t="str">
        <f t="shared" si="243"/>
        <v>F5</v>
      </c>
      <c r="AO853" s="89">
        <f t="shared" si="255"/>
        <v>0.00913466512343893</v>
      </c>
      <c r="AP853" s="89" t="s">
        <v>96</v>
      </c>
      <c r="AQ853" s="90" t="s">
        <v>22</v>
      </c>
      <c r="AU853" s="89" t="s">
        <v>94</v>
      </c>
      <c r="AV853" s="90">
        <f t="shared" si="244"/>
        <v>0</v>
      </c>
      <c r="AW853" s="89" t="str">
        <f t="shared" si="245"/>
        <v>F5</v>
      </c>
      <c r="AX853" s="89">
        <f t="shared" si="256"/>
        <v>0.00868310786101314</v>
      </c>
      <c r="AY853" s="89" t="s">
        <v>96</v>
      </c>
      <c r="AZ853" s="90" t="s">
        <v>21</v>
      </c>
      <c r="BD853" s="89" t="s">
        <v>94</v>
      </c>
      <c r="BE853" s="90">
        <f t="shared" si="246"/>
        <v>0</v>
      </c>
      <c r="BF853" s="89" t="str">
        <f t="shared" si="247"/>
        <v>F5</v>
      </c>
      <c r="BG853" s="89">
        <f t="shared" si="248"/>
        <v>0.00913466512343893</v>
      </c>
      <c r="BH853" s="89" t="s">
        <v>96</v>
      </c>
      <c r="BI853" s="90" t="s">
        <v>23</v>
      </c>
      <c r="BM853" s="89" t="s">
        <v>94</v>
      </c>
      <c r="BN853" s="90">
        <f t="shared" si="249"/>
        <v>0</v>
      </c>
      <c r="BO853" s="89" t="str">
        <f t="shared" si="250"/>
        <v>F5</v>
      </c>
      <c r="BP853" s="89">
        <f t="shared" si="257"/>
        <v>0.00868310786101314</v>
      </c>
      <c r="BQ853" s="89" t="s">
        <v>96</v>
      </c>
      <c r="BR853" s="90" t="s">
        <v>20</v>
      </c>
    </row>
    <row r="854" spans="11:70">
      <c r="K854" s="89" t="s">
        <v>94</v>
      </c>
      <c r="L854" s="90">
        <f t="shared" si="251"/>
        <v>0</v>
      </c>
      <c r="M854" s="90" t="s">
        <v>163</v>
      </c>
      <c r="N854" s="89">
        <f t="shared" si="252"/>
        <v>0.00968128602588257</v>
      </c>
      <c r="O854" s="89" t="s">
        <v>96</v>
      </c>
      <c r="P854" s="90" t="s">
        <v>24</v>
      </c>
      <c r="T854" s="89" t="s">
        <v>94</v>
      </c>
      <c r="U854" s="90">
        <f t="shared" si="238"/>
        <v>0</v>
      </c>
      <c r="V854" s="89" t="str">
        <f t="shared" si="239"/>
        <v>F6</v>
      </c>
      <c r="W854" s="89">
        <f t="shared" si="253"/>
        <v>0.00790151026263472</v>
      </c>
      <c r="X854" s="89" t="s">
        <v>96</v>
      </c>
      <c r="Y854" s="90" t="s">
        <v>19</v>
      </c>
      <c r="AC854" s="89" t="s">
        <v>94</v>
      </c>
      <c r="AD854" s="90">
        <f t="shared" si="240"/>
        <v>0</v>
      </c>
      <c r="AE854" s="89" t="str">
        <f t="shared" si="241"/>
        <v>F6</v>
      </c>
      <c r="AF854" s="89">
        <f t="shared" si="254"/>
        <v>0.00948283173067475</v>
      </c>
      <c r="AG854" s="89" t="s">
        <v>96</v>
      </c>
      <c r="AH854" s="90" t="s">
        <v>25</v>
      </c>
      <c r="AL854" s="89" t="s">
        <v>94</v>
      </c>
      <c r="AM854" s="90">
        <f t="shared" si="242"/>
        <v>0</v>
      </c>
      <c r="AN854" s="89" t="str">
        <f t="shared" si="243"/>
        <v>F6</v>
      </c>
      <c r="AO854" s="89">
        <f t="shared" si="255"/>
        <v>0.008879575380784</v>
      </c>
      <c r="AP854" s="89" t="s">
        <v>96</v>
      </c>
      <c r="AQ854" s="90" t="s">
        <v>22</v>
      </c>
      <c r="AU854" s="89" t="s">
        <v>94</v>
      </c>
      <c r="AV854" s="90">
        <f t="shared" si="244"/>
        <v>0</v>
      </c>
      <c r="AW854" s="89" t="str">
        <f t="shared" si="245"/>
        <v>F6</v>
      </c>
      <c r="AX854" s="89">
        <f t="shared" si="256"/>
        <v>0.00837790390817935</v>
      </c>
      <c r="AY854" s="89" t="s">
        <v>96</v>
      </c>
      <c r="AZ854" s="90" t="s">
        <v>21</v>
      </c>
      <c r="BD854" s="89" t="s">
        <v>94</v>
      </c>
      <c r="BE854" s="90">
        <f t="shared" si="246"/>
        <v>0</v>
      </c>
      <c r="BF854" s="89" t="str">
        <f t="shared" si="247"/>
        <v>F6</v>
      </c>
      <c r="BG854" s="89">
        <f t="shared" si="248"/>
        <v>0.008879575380784</v>
      </c>
      <c r="BH854" s="89" t="s">
        <v>96</v>
      </c>
      <c r="BI854" s="90" t="s">
        <v>23</v>
      </c>
      <c r="BM854" s="89" t="s">
        <v>94</v>
      </c>
      <c r="BN854" s="90">
        <f t="shared" si="249"/>
        <v>0</v>
      </c>
      <c r="BO854" s="89" t="str">
        <f t="shared" si="250"/>
        <v>F6</v>
      </c>
      <c r="BP854" s="89">
        <f t="shared" si="257"/>
        <v>0.00837790390817935</v>
      </c>
      <c r="BQ854" s="89" t="s">
        <v>96</v>
      </c>
      <c r="BR854" s="90" t="s">
        <v>20</v>
      </c>
    </row>
    <row r="855" spans="11:70">
      <c r="K855" s="92" t="s">
        <v>94</v>
      </c>
      <c r="L855" s="90">
        <f t="shared" si="251"/>
        <v>0</v>
      </c>
      <c r="M855" s="90" t="s">
        <v>164</v>
      </c>
      <c r="N855" s="89">
        <f t="shared" si="252"/>
        <v>0.00952863617887526</v>
      </c>
      <c r="O855" s="89" t="s">
        <v>96</v>
      </c>
      <c r="P855" s="90" t="s">
        <v>24</v>
      </c>
      <c r="T855" s="89" t="s">
        <v>94</v>
      </c>
      <c r="U855" s="90">
        <f t="shared" si="238"/>
        <v>0</v>
      </c>
      <c r="V855" s="89" t="str">
        <f t="shared" si="239"/>
        <v>F7</v>
      </c>
      <c r="W855" s="89">
        <f t="shared" si="253"/>
        <v>0.00800095186223973</v>
      </c>
      <c r="X855" s="89" t="s">
        <v>96</v>
      </c>
      <c r="Y855" s="90" t="s">
        <v>19</v>
      </c>
      <c r="AC855" s="89" t="s">
        <v>94</v>
      </c>
      <c r="AD855" s="90">
        <f t="shared" si="240"/>
        <v>0</v>
      </c>
      <c r="AE855" s="89" t="str">
        <f t="shared" si="241"/>
        <v>F7</v>
      </c>
      <c r="AF855" s="89">
        <f t="shared" si="254"/>
        <v>0.00892524413904446</v>
      </c>
      <c r="AG855" s="89" t="s">
        <v>96</v>
      </c>
      <c r="AH855" s="90" t="s">
        <v>25</v>
      </c>
      <c r="AL855" s="89" t="s">
        <v>94</v>
      </c>
      <c r="AM855" s="90">
        <f t="shared" si="242"/>
        <v>0</v>
      </c>
      <c r="AN855" s="89" t="str">
        <f t="shared" si="243"/>
        <v>F7</v>
      </c>
      <c r="AO855" s="89">
        <f t="shared" si="255"/>
        <v>0.00871077771197979</v>
      </c>
      <c r="AP855" s="89" t="s">
        <v>96</v>
      </c>
      <c r="AQ855" s="90" t="s">
        <v>22</v>
      </c>
      <c r="AU855" s="89" t="s">
        <v>94</v>
      </c>
      <c r="AV855" s="90">
        <f t="shared" si="244"/>
        <v>0</v>
      </c>
      <c r="AW855" s="89" t="str">
        <f t="shared" si="245"/>
        <v>F7</v>
      </c>
      <c r="AX855" s="89">
        <f t="shared" si="256"/>
        <v>0.00821660393206931</v>
      </c>
      <c r="AY855" s="89" t="s">
        <v>96</v>
      </c>
      <c r="AZ855" s="90" t="s">
        <v>21</v>
      </c>
      <c r="BD855" s="89" t="s">
        <v>94</v>
      </c>
      <c r="BE855" s="90">
        <f t="shared" si="246"/>
        <v>0</v>
      </c>
      <c r="BF855" s="89" t="str">
        <f t="shared" si="247"/>
        <v>F7</v>
      </c>
      <c r="BG855" s="89">
        <f t="shared" si="248"/>
        <v>0.00871077771197979</v>
      </c>
      <c r="BH855" s="89" t="s">
        <v>96</v>
      </c>
      <c r="BI855" s="90" t="s">
        <v>23</v>
      </c>
      <c r="BM855" s="89" t="s">
        <v>94</v>
      </c>
      <c r="BN855" s="90">
        <f t="shared" si="249"/>
        <v>0</v>
      </c>
      <c r="BO855" s="89" t="str">
        <f t="shared" si="250"/>
        <v>F7</v>
      </c>
      <c r="BP855" s="89">
        <f t="shared" si="257"/>
        <v>0.00821660393206931</v>
      </c>
      <c r="BQ855" s="89" t="s">
        <v>96</v>
      </c>
      <c r="BR855" s="90" t="s">
        <v>20</v>
      </c>
    </row>
    <row r="856" spans="11:70">
      <c r="K856" s="89" t="s">
        <v>94</v>
      </c>
      <c r="L856" s="90">
        <f t="shared" si="251"/>
        <v>0</v>
      </c>
      <c r="M856" s="90" t="s">
        <v>165</v>
      </c>
      <c r="N856" s="89">
        <f t="shared" si="252"/>
        <v>0.00943366285965646</v>
      </c>
      <c r="O856" s="89" t="s">
        <v>96</v>
      </c>
      <c r="P856" s="90" t="s">
        <v>24</v>
      </c>
      <c r="T856" s="89" t="s">
        <v>94</v>
      </c>
      <c r="U856" s="90">
        <f t="shared" si="238"/>
        <v>0</v>
      </c>
      <c r="V856" s="89" t="str">
        <f t="shared" si="239"/>
        <v>F8</v>
      </c>
      <c r="W856" s="89">
        <f t="shared" si="253"/>
        <v>0.00824726709865658</v>
      </c>
      <c r="X856" s="89" t="s">
        <v>96</v>
      </c>
      <c r="Y856" s="90" t="s">
        <v>19</v>
      </c>
      <c r="AC856" s="89" t="s">
        <v>94</v>
      </c>
      <c r="AD856" s="90">
        <f t="shared" si="240"/>
        <v>0</v>
      </c>
      <c r="AE856" s="89" t="str">
        <f t="shared" si="241"/>
        <v>F8</v>
      </c>
      <c r="AF856" s="89">
        <f t="shared" si="254"/>
        <v>0.00857746379589666</v>
      </c>
      <c r="AG856" s="89" t="s">
        <v>96</v>
      </c>
      <c r="AH856" s="90" t="s">
        <v>25</v>
      </c>
      <c r="AL856" s="89" t="s">
        <v>94</v>
      </c>
      <c r="AM856" s="90">
        <f t="shared" si="242"/>
        <v>0</v>
      </c>
      <c r="AN856" s="89" t="str">
        <f t="shared" si="243"/>
        <v>F8</v>
      </c>
      <c r="AO856" s="89">
        <f t="shared" si="255"/>
        <v>0.00866782602621625</v>
      </c>
      <c r="AP856" s="89" t="s">
        <v>96</v>
      </c>
      <c r="AQ856" s="90" t="s">
        <v>22</v>
      </c>
      <c r="AU856" s="89" t="s">
        <v>94</v>
      </c>
      <c r="AV856" s="90">
        <f t="shared" si="244"/>
        <v>0</v>
      </c>
      <c r="AW856" s="89" t="str">
        <f t="shared" si="245"/>
        <v>F8</v>
      </c>
      <c r="AX856" s="89">
        <f t="shared" si="256"/>
        <v>0.0081798925504394</v>
      </c>
      <c r="AY856" s="89" t="s">
        <v>96</v>
      </c>
      <c r="AZ856" s="90" t="s">
        <v>21</v>
      </c>
      <c r="BD856" s="89" t="s">
        <v>94</v>
      </c>
      <c r="BE856" s="90">
        <f t="shared" si="246"/>
        <v>0</v>
      </c>
      <c r="BF856" s="89" t="str">
        <f t="shared" si="247"/>
        <v>F8</v>
      </c>
      <c r="BG856" s="89">
        <f t="shared" si="248"/>
        <v>0.00866782602621625</v>
      </c>
      <c r="BH856" s="89" t="s">
        <v>96</v>
      </c>
      <c r="BI856" s="90" t="s">
        <v>23</v>
      </c>
      <c r="BM856" s="89" t="s">
        <v>94</v>
      </c>
      <c r="BN856" s="90">
        <f t="shared" si="249"/>
        <v>0</v>
      </c>
      <c r="BO856" s="89" t="str">
        <f t="shared" si="250"/>
        <v>F8</v>
      </c>
      <c r="BP856" s="89">
        <f t="shared" si="257"/>
        <v>0.0081798925504394</v>
      </c>
      <c r="BQ856" s="89" t="s">
        <v>96</v>
      </c>
      <c r="BR856" s="90" t="s">
        <v>20</v>
      </c>
    </row>
    <row r="857" spans="11:70">
      <c r="K857" s="89" t="s">
        <v>94</v>
      </c>
      <c r="L857" s="90">
        <f t="shared" si="251"/>
        <v>0</v>
      </c>
      <c r="M857" s="90" t="s">
        <v>166</v>
      </c>
      <c r="N857" s="89">
        <f t="shared" si="252"/>
        <v>0.00940817133070058</v>
      </c>
      <c r="O857" s="89" t="s">
        <v>96</v>
      </c>
      <c r="P857" s="90" t="s">
        <v>24</v>
      </c>
      <c r="T857" s="89" t="s">
        <v>94</v>
      </c>
      <c r="U857" s="90">
        <f t="shared" si="238"/>
        <v>0</v>
      </c>
      <c r="V857" s="89" t="str">
        <f t="shared" si="239"/>
        <v>F9</v>
      </c>
      <c r="W857" s="89">
        <f t="shared" si="253"/>
        <v>0.00885796956725601</v>
      </c>
      <c r="X857" s="89" t="s">
        <v>96</v>
      </c>
      <c r="Y857" s="90" t="s">
        <v>19</v>
      </c>
      <c r="AC857" s="89" t="s">
        <v>94</v>
      </c>
      <c r="AD857" s="90">
        <f t="shared" si="240"/>
        <v>0</v>
      </c>
      <c r="AE857" s="89" t="str">
        <f t="shared" si="241"/>
        <v>F9</v>
      </c>
      <c r="AF857" s="89">
        <f t="shared" si="254"/>
        <v>0.00839285662362912</v>
      </c>
      <c r="AG857" s="89" t="s">
        <v>96</v>
      </c>
      <c r="AH857" s="90" t="s">
        <v>25</v>
      </c>
      <c r="AL857" s="89" t="s">
        <v>94</v>
      </c>
      <c r="AM857" s="90">
        <f t="shared" si="242"/>
        <v>0</v>
      </c>
      <c r="AN857" s="89" t="str">
        <f t="shared" si="243"/>
        <v>F9</v>
      </c>
      <c r="AO857" s="89">
        <f t="shared" si="255"/>
        <v>0.00880204113766848</v>
      </c>
      <c r="AP857" s="89" t="s">
        <v>96</v>
      </c>
      <c r="AQ857" s="90" t="s">
        <v>22</v>
      </c>
      <c r="AU857" s="89" t="s">
        <v>94</v>
      </c>
      <c r="AV857" s="90">
        <f t="shared" si="244"/>
        <v>0</v>
      </c>
      <c r="AW857" s="89" t="str">
        <f t="shared" si="245"/>
        <v>F9</v>
      </c>
      <c r="AX857" s="89">
        <f t="shared" si="256"/>
        <v>0.00833236536167792</v>
      </c>
      <c r="AY857" s="89" t="s">
        <v>96</v>
      </c>
      <c r="AZ857" s="90" t="s">
        <v>21</v>
      </c>
      <c r="BD857" s="89" t="s">
        <v>94</v>
      </c>
      <c r="BE857" s="90">
        <f t="shared" si="246"/>
        <v>0</v>
      </c>
      <c r="BF857" s="89" t="str">
        <f t="shared" si="247"/>
        <v>F9</v>
      </c>
      <c r="BG857" s="89">
        <f t="shared" si="248"/>
        <v>0.00880204113766848</v>
      </c>
      <c r="BH857" s="89" t="s">
        <v>96</v>
      </c>
      <c r="BI857" s="90" t="s">
        <v>23</v>
      </c>
      <c r="BM857" s="89" t="s">
        <v>94</v>
      </c>
      <c r="BN857" s="90">
        <f t="shared" si="249"/>
        <v>0</v>
      </c>
      <c r="BO857" s="89" t="str">
        <f t="shared" si="250"/>
        <v>F9</v>
      </c>
      <c r="BP857" s="89">
        <f t="shared" si="257"/>
        <v>0.00833236536167792</v>
      </c>
      <c r="BQ857" s="89" t="s">
        <v>96</v>
      </c>
      <c r="BR857" s="90" t="s">
        <v>20</v>
      </c>
    </row>
    <row r="858" spans="11:70">
      <c r="K858" s="89" t="s">
        <v>94</v>
      </c>
      <c r="L858" s="90">
        <f t="shared" si="251"/>
        <v>0</v>
      </c>
      <c r="M858" s="90" t="s">
        <v>167</v>
      </c>
      <c r="N858" s="89">
        <f t="shared" si="252"/>
        <v>0.0094154909801672</v>
      </c>
      <c r="O858" s="89" t="s">
        <v>96</v>
      </c>
      <c r="P858" s="90" t="s">
        <v>24</v>
      </c>
      <c r="T858" s="89" t="s">
        <v>94</v>
      </c>
      <c r="U858" s="90">
        <f t="shared" si="238"/>
        <v>0</v>
      </c>
      <c r="V858" s="89" t="str">
        <f t="shared" si="239"/>
        <v>F10</v>
      </c>
      <c r="W858" s="89">
        <f t="shared" si="253"/>
        <v>0.00966533282520593</v>
      </c>
      <c r="X858" s="89" t="s">
        <v>96</v>
      </c>
      <c r="Y858" s="90" t="s">
        <v>19</v>
      </c>
      <c r="AC858" s="89" t="s">
        <v>94</v>
      </c>
      <c r="AD858" s="90">
        <f t="shared" si="240"/>
        <v>0</v>
      </c>
      <c r="AE858" s="89" t="str">
        <f t="shared" si="241"/>
        <v>F10</v>
      </c>
      <c r="AF858" s="89">
        <f t="shared" si="254"/>
        <v>0.00831605281137172</v>
      </c>
      <c r="AG858" s="89" t="s">
        <v>96</v>
      </c>
      <c r="AH858" s="90" t="s">
        <v>25</v>
      </c>
      <c r="AL858" s="89" t="s">
        <v>94</v>
      </c>
      <c r="AM858" s="90">
        <f t="shared" si="242"/>
        <v>0</v>
      </c>
      <c r="AN858" s="89" t="str">
        <f t="shared" si="243"/>
        <v>F10</v>
      </c>
      <c r="AO858" s="89">
        <f t="shared" si="255"/>
        <v>0.00910858030278524</v>
      </c>
      <c r="AP858" s="89" t="s">
        <v>96</v>
      </c>
      <c r="AQ858" s="90" t="s">
        <v>22</v>
      </c>
      <c r="AU858" s="89" t="s">
        <v>94</v>
      </c>
      <c r="AV858" s="90">
        <f t="shared" si="244"/>
        <v>0</v>
      </c>
      <c r="AW858" s="89" t="str">
        <f t="shared" si="245"/>
        <v>F10</v>
      </c>
      <c r="AX858" s="89">
        <f t="shared" si="256"/>
        <v>0.0088127430632995</v>
      </c>
      <c r="AY858" s="89" t="s">
        <v>96</v>
      </c>
      <c r="AZ858" s="90" t="s">
        <v>21</v>
      </c>
      <c r="BD858" s="89" t="s">
        <v>94</v>
      </c>
      <c r="BE858" s="90">
        <f t="shared" si="246"/>
        <v>0</v>
      </c>
      <c r="BF858" s="89" t="str">
        <f t="shared" si="247"/>
        <v>F10</v>
      </c>
      <c r="BG858" s="89">
        <f t="shared" si="248"/>
        <v>0.00910858030278524</v>
      </c>
      <c r="BH858" s="89" t="s">
        <v>96</v>
      </c>
      <c r="BI858" s="90" t="s">
        <v>23</v>
      </c>
      <c r="BM858" s="89" t="s">
        <v>94</v>
      </c>
      <c r="BN858" s="90">
        <f t="shared" si="249"/>
        <v>0</v>
      </c>
      <c r="BO858" s="89" t="str">
        <f t="shared" si="250"/>
        <v>F10</v>
      </c>
      <c r="BP858" s="89">
        <f t="shared" si="257"/>
        <v>0.0088127430632995</v>
      </c>
      <c r="BQ858" s="89" t="s">
        <v>96</v>
      </c>
      <c r="BR858" s="90" t="s">
        <v>20</v>
      </c>
    </row>
    <row r="859" spans="11:70">
      <c r="K859" s="93" t="s">
        <v>94</v>
      </c>
      <c r="L859" s="90">
        <f t="shared" si="251"/>
        <v>0</v>
      </c>
      <c r="M859" s="90" t="s">
        <v>168</v>
      </c>
      <c r="N859" s="89">
        <f t="shared" si="252"/>
        <v>0.00952017895298573</v>
      </c>
      <c r="O859" s="94" t="s">
        <v>96</v>
      </c>
      <c r="P859" s="90" t="s">
        <v>24</v>
      </c>
      <c r="T859" s="89" t="s">
        <v>94</v>
      </c>
      <c r="U859" s="90">
        <f t="shared" si="238"/>
        <v>0</v>
      </c>
      <c r="V859" s="89" t="str">
        <f t="shared" si="239"/>
        <v>F11</v>
      </c>
      <c r="W859" s="89">
        <f t="shared" si="253"/>
        <v>0.0101571832936489</v>
      </c>
      <c r="X859" s="94" t="s">
        <v>96</v>
      </c>
      <c r="Y859" s="90" t="s">
        <v>19</v>
      </c>
      <c r="AC859" s="89" t="s">
        <v>94</v>
      </c>
      <c r="AD859" s="90">
        <f t="shared" si="240"/>
        <v>0</v>
      </c>
      <c r="AE859" s="89" t="str">
        <f t="shared" si="241"/>
        <v>F11</v>
      </c>
      <c r="AF859" s="89">
        <f t="shared" si="254"/>
        <v>0.00835629520039642</v>
      </c>
      <c r="AG859" s="94" t="s">
        <v>96</v>
      </c>
      <c r="AH859" s="90" t="s">
        <v>25</v>
      </c>
      <c r="AL859" s="89" t="s">
        <v>94</v>
      </c>
      <c r="AM859" s="90">
        <f t="shared" si="242"/>
        <v>0</v>
      </c>
      <c r="AN859" s="89" t="str">
        <f t="shared" si="243"/>
        <v>F11</v>
      </c>
      <c r="AO859" s="89">
        <f t="shared" si="255"/>
        <v>0.00943953550863204</v>
      </c>
      <c r="AP859" s="94" t="s">
        <v>96</v>
      </c>
      <c r="AQ859" s="90" t="s">
        <v>22</v>
      </c>
      <c r="AU859" s="89" t="s">
        <v>94</v>
      </c>
      <c r="AV859" s="90">
        <f t="shared" si="244"/>
        <v>0</v>
      </c>
      <c r="AW859" s="89" t="str">
        <f t="shared" si="245"/>
        <v>F11</v>
      </c>
      <c r="AX859" s="89">
        <f t="shared" si="256"/>
        <v>0.00944091962441784</v>
      </c>
      <c r="AY859" s="94" t="s">
        <v>96</v>
      </c>
      <c r="AZ859" s="90" t="s">
        <v>21</v>
      </c>
      <c r="BD859" s="89" t="s">
        <v>94</v>
      </c>
      <c r="BE859" s="90">
        <f t="shared" si="246"/>
        <v>0</v>
      </c>
      <c r="BF859" s="89" t="str">
        <f t="shared" si="247"/>
        <v>F11</v>
      </c>
      <c r="BG859" s="89">
        <f t="shared" si="248"/>
        <v>0.00943953550863204</v>
      </c>
      <c r="BH859" s="94" t="s">
        <v>96</v>
      </c>
      <c r="BI859" s="90" t="s">
        <v>23</v>
      </c>
      <c r="BM859" s="89" t="s">
        <v>94</v>
      </c>
      <c r="BN859" s="90">
        <f t="shared" si="249"/>
        <v>0</v>
      </c>
      <c r="BO859" s="89" t="str">
        <f t="shared" si="250"/>
        <v>F11</v>
      </c>
      <c r="BP859" s="89">
        <f t="shared" si="257"/>
        <v>0.00944091962441784</v>
      </c>
      <c r="BQ859" s="94" t="s">
        <v>96</v>
      </c>
      <c r="BR859" s="90" t="s">
        <v>20</v>
      </c>
    </row>
    <row r="860" spans="11:70">
      <c r="K860" s="89" t="s">
        <v>94</v>
      </c>
      <c r="L860" s="90">
        <f t="shared" si="251"/>
        <v>0</v>
      </c>
      <c r="M860" s="90" t="s">
        <v>169</v>
      </c>
      <c r="N860" s="89">
        <f t="shared" si="252"/>
        <v>0.0097784080457126</v>
      </c>
      <c r="O860" s="89" t="s">
        <v>96</v>
      </c>
      <c r="P860" s="90" t="s">
        <v>24</v>
      </c>
      <c r="T860" s="89" t="s">
        <v>94</v>
      </c>
      <c r="U860" s="90">
        <f t="shared" si="238"/>
        <v>0</v>
      </c>
      <c r="V860" s="89" t="str">
        <f t="shared" si="239"/>
        <v>F12</v>
      </c>
      <c r="W860" s="89">
        <f t="shared" si="253"/>
        <v>0.0103315541531896</v>
      </c>
      <c r="X860" s="89" t="s">
        <v>96</v>
      </c>
      <c r="Y860" s="90" t="s">
        <v>19</v>
      </c>
      <c r="AC860" s="89" t="s">
        <v>94</v>
      </c>
      <c r="AD860" s="90">
        <f t="shared" si="240"/>
        <v>0</v>
      </c>
      <c r="AE860" s="89" t="str">
        <f t="shared" si="241"/>
        <v>F12</v>
      </c>
      <c r="AF860" s="89">
        <f t="shared" si="254"/>
        <v>0.00862739868559834</v>
      </c>
      <c r="AG860" s="89" t="s">
        <v>96</v>
      </c>
      <c r="AH860" s="90" t="s">
        <v>25</v>
      </c>
      <c r="AL860" s="89" t="s">
        <v>94</v>
      </c>
      <c r="AM860" s="90">
        <f t="shared" si="242"/>
        <v>0</v>
      </c>
      <c r="AN860" s="89" t="str">
        <f t="shared" si="243"/>
        <v>F12</v>
      </c>
      <c r="AO860" s="89">
        <f t="shared" si="255"/>
        <v>0.00972903315749418</v>
      </c>
      <c r="AP860" s="89" t="s">
        <v>96</v>
      </c>
      <c r="AQ860" s="90" t="s">
        <v>22</v>
      </c>
      <c r="AU860" s="89" t="s">
        <v>94</v>
      </c>
      <c r="AV860" s="90">
        <f t="shared" si="244"/>
        <v>0</v>
      </c>
      <c r="AW860" s="89" t="str">
        <f t="shared" si="245"/>
        <v>F12</v>
      </c>
      <c r="AX860" s="89">
        <f t="shared" si="256"/>
        <v>0.00993225696018672</v>
      </c>
      <c r="AY860" s="89" t="s">
        <v>96</v>
      </c>
      <c r="AZ860" s="90" t="s">
        <v>21</v>
      </c>
      <c r="BD860" s="89" t="s">
        <v>94</v>
      </c>
      <c r="BE860" s="90">
        <f t="shared" si="246"/>
        <v>0</v>
      </c>
      <c r="BF860" s="89" t="str">
        <f t="shared" si="247"/>
        <v>F12</v>
      </c>
      <c r="BG860" s="89">
        <f t="shared" si="248"/>
        <v>0.00972903315749418</v>
      </c>
      <c r="BH860" s="89" t="s">
        <v>96</v>
      </c>
      <c r="BI860" s="90" t="s">
        <v>23</v>
      </c>
      <c r="BM860" s="89" t="s">
        <v>94</v>
      </c>
      <c r="BN860" s="90">
        <f t="shared" si="249"/>
        <v>0</v>
      </c>
      <c r="BO860" s="89" t="str">
        <f t="shared" si="250"/>
        <v>F12</v>
      </c>
      <c r="BP860" s="89">
        <f t="shared" si="257"/>
        <v>0.00993225696018672</v>
      </c>
      <c r="BQ860" s="89" t="s">
        <v>96</v>
      </c>
      <c r="BR860" s="90" t="s">
        <v>20</v>
      </c>
    </row>
    <row r="861" spans="11:70">
      <c r="K861" s="89" t="s">
        <v>94</v>
      </c>
      <c r="L861" s="90">
        <f t="shared" si="251"/>
        <v>0</v>
      </c>
      <c r="M861" s="90" t="s">
        <v>170</v>
      </c>
      <c r="N861" s="89">
        <f t="shared" si="252"/>
        <v>0.0101062988549921</v>
      </c>
      <c r="O861" s="89" t="s">
        <v>96</v>
      </c>
      <c r="P861" s="90" t="s">
        <v>24</v>
      </c>
      <c r="T861" s="89" t="s">
        <v>94</v>
      </c>
      <c r="U861" s="90">
        <f t="shared" si="238"/>
        <v>0</v>
      </c>
      <c r="V861" s="89" t="str">
        <f t="shared" si="239"/>
        <v>F13</v>
      </c>
      <c r="W861" s="89">
        <f t="shared" si="253"/>
        <v>0.0102451610598429</v>
      </c>
      <c r="X861" s="89" t="s">
        <v>96</v>
      </c>
      <c r="Y861" s="90" t="s">
        <v>19</v>
      </c>
      <c r="AC861" s="89" t="s">
        <v>94</v>
      </c>
      <c r="AD861" s="90">
        <f t="shared" si="240"/>
        <v>0</v>
      </c>
      <c r="AE861" s="89" t="str">
        <f t="shared" si="241"/>
        <v>F13</v>
      </c>
      <c r="AF861" s="89">
        <f t="shared" si="254"/>
        <v>0.00927199608134477</v>
      </c>
      <c r="AG861" s="89" t="s">
        <v>96</v>
      </c>
      <c r="AH861" s="90" t="s">
        <v>25</v>
      </c>
      <c r="AL861" s="89" t="s">
        <v>94</v>
      </c>
      <c r="AM861" s="90">
        <f t="shared" si="242"/>
        <v>0</v>
      </c>
      <c r="AN861" s="89" t="str">
        <f t="shared" si="243"/>
        <v>F13</v>
      </c>
      <c r="AO861" s="89">
        <f t="shared" si="255"/>
        <v>0.0100056046200632</v>
      </c>
      <c r="AP861" s="89" t="s">
        <v>96</v>
      </c>
      <c r="AQ861" s="90" t="s">
        <v>22</v>
      </c>
      <c r="AU861" s="89" t="s">
        <v>94</v>
      </c>
      <c r="AV861" s="90">
        <f t="shared" si="244"/>
        <v>0</v>
      </c>
      <c r="AW861" s="89" t="str">
        <f t="shared" si="245"/>
        <v>F13</v>
      </c>
      <c r="AX861" s="89">
        <f t="shared" si="256"/>
        <v>0.0103304424444612</v>
      </c>
      <c r="AY861" s="89" t="s">
        <v>96</v>
      </c>
      <c r="AZ861" s="90" t="s">
        <v>21</v>
      </c>
      <c r="BD861" s="89" t="s">
        <v>94</v>
      </c>
      <c r="BE861" s="90">
        <f t="shared" si="246"/>
        <v>0</v>
      </c>
      <c r="BF861" s="89" t="str">
        <f t="shared" si="247"/>
        <v>F13</v>
      </c>
      <c r="BG861" s="89">
        <f t="shared" si="248"/>
        <v>0.0100056046200632</v>
      </c>
      <c r="BH861" s="89" t="s">
        <v>96</v>
      </c>
      <c r="BI861" s="90" t="s">
        <v>23</v>
      </c>
      <c r="BM861" s="89" t="s">
        <v>94</v>
      </c>
      <c r="BN861" s="90">
        <f t="shared" si="249"/>
        <v>0</v>
      </c>
      <c r="BO861" s="89" t="str">
        <f t="shared" si="250"/>
        <v>F13</v>
      </c>
      <c r="BP861" s="89">
        <f t="shared" si="257"/>
        <v>0.0103304424444612</v>
      </c>
      <c r="BQ861" s="89" t="s">
        <v>96</v>
      </c>
      <c r="BR861" s="90" t="s">
        <v>20</v>
      </c>
    </row>
    <row r="862" spans="11:70">
      <c r="K862" s="89" t="s">
        <v>94</v>
      </c>
      <c r="L862" s="90">
        <f t="shared" si="251"/>
        <v>0</v>
      </c>
      <c r="M862" s="90" t="s">
        <v>171</v>
      </c>
      <c r="N862" s="89">
        <f t="shared" si="252"/>
        <v>0.0103605372909633</v>
      </c>
      <c r="O862" s="89" t="s">
        <v>96</v>
      </c>
      <c r="P862" s="90" t="s">
        <v>24</v>
      </c>
      <c r="T862" s="89" t="s">
        <v>94</v>
      </c>
      <c r="U862" s="90">
        <f t="shared" si="238"/>
        <v>0</v>
      </c>
      <c r="V862" s="89" t="str">
        <f t="shared" si="239"/>
        <v>F14</v>
      </c>
      <c r="W862" s="89">
        <f t="shared" si="253"/>
        <v>0.0101042353300386</v>
      </c>
      <c r="X862" s="89" t="s">
        <v>96</v>
      </c>
      <c r="Y862" s="90" t="s">
        <v>19</v>
      </c>
      <c r="AC862" s="89" t="s">
        <v>94</v>
      </c>
      <c r="AD862" s="90">
        <f t="shared" si="240"/>
        <v>0</v>
      </c>
      <c r="AE862" s="89" t="str">
        <f t="shared" si="241"/>
        <v>F14</v>
      </c>
      <c r="AF862" s="89">
        <f t="shared" si="254"/>
        <v>0.0101245921585661</v>
      </c>
      <c r="AG862" s="89" t="s">
        <v>96</v>
      </c>
      <c r="AH862" s="90" t="s">
        <v>25</v>
      </c>
      <c r="AL862" s="89" t="s">
        <v>94</v>
      </c>
      <c r="AM862" s="90">
        <f t="shared" si="242"/>
        <v>0</v>
      </c>
      <c r="AN862" s="89" t="str">
        <f t="shared" si="243"/>
        <v>F14</v>
      </c>
      <c r="AO862" s="89">
        <f t="shared" si="255"/>
        <v>0.0102399485785492</v>
      </c>
      <c r="AP862" s="89" t="s">
        <v>96</v>
      </c>
      <c r="AQ862" s="90" t="s">
        <v>22</v>
      </c>
      <c r="AU862" s="89" t="s">
        <v>94</v>
      </c>
      <c r="AV862" s="90">
        <f t="shared" si="244"/>
        <v>0</v>
      </c>
      <c r="AW862" s="89" t="str">
        <f t="shared" si="245"/>
        <v>F14</v>
      </c>
      <c r="AX862" s="89">
        <f t="shared" si="256"/>
        <v>0.0105385112297558</v>
      </c>
      <c r="AY862" s="89" t="s">
        <v>96</v>
      </c>
      <c r="AZ862" s="90" t="s">
        <v>21</v>
      </c>
      <c r="BD862" s="89" t="s">
        <v>94</v>
      </c>
      <c r="BE862" s="90">
        <f t="shared" si="246"/>
        <v>0</v>
      </c>
      <c r="BF862" s="89" t="str">
        <f t="shared" si="247"/>
        <v>F14</v>
      </c>
      <c r="BG862" s="89">
        <f t="shared" si="248"/>
        <v>0.0102399485785492</v>
      </c>
      <c r="BH862" s="89" t="s">
        <v>96</v>
      </c>
      <c r="BI862" s="90" t="s">
        <v>23</v>
      </c>
      <c r="BM862" s="89" t="s">
        <v>94</v>
      </c>
      <c r="BN862" s="90">
        <f t="shared" si="249"/>
        <v>0</v>
      </c>
      <c r="BO862" s="89" t="str">
        <f t="shared" si="250"/>
        <v>F14</v>
      </c>
      <c r="BP862" s="89">
        <f t="shared" si="257"/>
        <v>0.0105385112297558</v>
      </c>
      <c r="BQ862" s="89" t="s">
        <v>96</v>
      </c>
      <c r="BR862" s="90" t="s">
        <v>20</v>
      </c>
    </row>
    <row r="863" spans="11:70">
      <c r="K863" s="92" t="s">
        <v>94</v>
      </c>
      <c r="L863" s="90">
        <f t="shared" si="251"/>
        <v>0</v>
      </c>
      <c r="M863" s="90" t="s">
        <v>172</v>
      </c>
      <c r="N863" s="89">
        <f t="shared" si="252"/>
        <v>0.0104784533287574</v>
      </c>
      <c r="O863" s="89" t="s">
        <v>96</v>
      </c>
      <c r="P863" s="90" t="s">
        <v>24</v>
      </c>
      <c r="T863" s="89" t="s">
        <v>94</v>
      </c>
      <c r="U863" s="90">
        <f t="shared" si="238"/>
        <v>0</v>
      </c>
      <c r="V863" s="89" t="str">
        <f t="shared" si="239"/>
        <v>F15</v>
      </c>
      <c r="W863" s="89">
        <f t="shared" si="253"/>
        <v>0.0100301767459323</v>
      </c>
      <c r="X863" s="89" t="s">
        <v>96</v>
      </c>
      <c r="Y863" s="90" t="s">
        <v>19</v>
      </c>
      <c r="AC863" s="89" t="s">
        <v>94</v>
      </c>
      <c r="AD863" s="90">
        <f t="shared" si="240"/>
        <v>0</v>
      </c>
      <c r="AE863" s="89" t="str">
        <f t="shared" si="241"/>
        <v>F15</v>
      </c>
      <c r="AF863" s="89">
        <f t="shared" si="254"/>
        <v>0.0106284312664555</v>
      </c>
      <c r="AG863" s="89" t="s">
        <v>96</v>
      </c>
      <c r="AH863" s="90" t="s">
        <v>25</v>
      </c>
      <c r="AL863" s="89" t="s">
        <v>94</v>
      </c>
      <c r="AM863" s="90">
        <f t="shared" si="242"/>
        <v>0</v>
      </c>
      <c r="AN863" s="89" t="str">
        <f t="shared" si="243"/>
        <v>F15</v>
      </c>
      <c r="AO863" s="89">
        <f t="shared" si="255"/>
        <v>0.0103813058891921</v>
      </c>
      <c r="AP863" s="89" t="s">
        <v>96</v>
      </c>
      <c r="AQ863" s="90" t="s">
        <v>22</v>
      </c>
      <c r="AU863" s="89" t="s">
        <v>94</v>
      </c>
      <c r="AV863" s="90">
        <f t="shared" si="244"/>
        <v>0</v>
      </c>
      <c r="AW863" s="89" t="str">
        <f t="shared" si="245"/>
        <v>F15</v>
      </c>
      <c r="AX863" s="89">
        <f t="shared" si="256"/>
        <v>0.0106343067495129</v>
      </c>
      <c r="AY863" s="89" t="s">
        <v>96</v>
      </c>
      <c r="AZ863" s="90" t="s">
        <v>21</v>
      </c>
      <c r="BD863" s="89" t="s">
        <v>94</v>
      </c>
      <c r="BE863" s="90">
        <f t="shared" si="246"/>
        <v>0</v>
      </c>
      <c r="BF863" s="89" t="str">
        <f t="shared" si="247"/>
        <v>F15</v>
      </c>
      <c r="BG863" s="89">
        <f t="shared" si="248"/>
        <v>0.0103813058891921</v>
      </c>
      <c r="BH863" s="89" t="s">
        <v>96</v>
      </c>
      <c r="BI863" s="90" t="s">
        <v>23</v>
      </c>
      <c r="BM863" s="89" t="s">
        <v>94</v>
      </c>
      <c r="BN863" s="90">
        <f t="shared" si="249"/>
        <v>0</v>
      </c>
      <c r="BO863" s="89" t="str">
        <f t="shared" si="250"/>
        <v>F15</v>
      </c>
      <c r="BP863" s="89">
        <f t="shared" si="257"/>
        <v>0.0106343067495129</v>
      </c>
      <c r="BQ863" s="89" t="s">
        <v>96</v>
      </c>
      <c r="BR863" s="90" t="s">
        <v>20</v>
      </c>
    </row>
    <row r="864" spans="11:70">
      <c r="K864" s="89" t="s">
        <v>94</v>
      </c>
      <c r="L864" s="90">
        <f t="shared" si="251"/>
        <v>0</v>
      </c>
      <c r="M864" s="90" t="s">
        <v>173</v>
      </c>
      <c r="N864" s="89">
        <f t="shared" si="252"/>
        <v>0.0105543133150902</v>
      </c>
      <c r="O864" s="89" t="s">
        <v>96</v>
      </c>
      <c r="P864" s="90" t="s">
        <v>24</v>
      </c>
      <c r="T864" s="89" t="s">
        <v>94</v>
      </c>
      <c r="U864" s="90">
        <f t="shared" ref="U864:U927" si="258">L864</f>
        <v>0</v>
      </c>
      <c r="V864" s="89" t="str">
        <f t="shared" ref="V864:V927" si="259">M864</f>
        <v>F16</v>
      </c>
      <c r="W864" s="89">
        <f t="shared" si="253"/>
        <v>0.0099792732136525</v>
      </c>
      <c r="X864" s="89" t="s">
        <v>96</v>
      </c>
      <c r="Y864" s="90" t="s">
        <v>19</v>
      </c>
      <c r="AC864" s="89" t="s">
        <v>94</v>
      </c>
      <c r="AD864" s="90">
        <f t="shared" ref="AD864:AD927" si="260">U864</f>
        <v>0</v>
      </c>
      <c r="AE864" s="89" t="str">
        <f t="shared" ref="AE864:AE927" si="261">V864</f>
        <v>F16</v>
      </c>
      <c r="AF864" s="89">
        <f t="shared" si="254"/>
        <v>0.0108743339662005</v>
      </c>
      <c r="AG864" s="89" t="s">
        <v>96</v>
      </c>
      <c r="AH864" s="90" t="s">
        <v>25</v>
      </c>
      <c r="AL864" s="89" t="s">
        <v>94</v>
      </c>
      <c r="AM864" s="90">
        <f t="shared" ref="AM864:AM927" si="262">AD864</f>
        <v>0</v>
      </c>
      <c r="AN864" s="89" t="str">
        <f t="shared" ref="AN864:AN927" si="263">AE864</f>
        <v>F16</v>
      </c>
      <c r="AO864" s="89">
        <f t="shared" si="255"/>
        <v>0.0104341093929223</v>
      </c>
      <c r="AP864" s="89" t="s">
        <v>96</v>
      </c>
      <c r="AQ864" s="90" t="s">
        <v>22</v>
      </c>
      <c r="AU864" s="89" t="s">
        <v>94</v>
      </c>
      <c r="AV864" s="90">
        <f t="shared" ref="AV864:AV927" si="264">AM864</f>
        <v>0</v>
      </c>
      <c r="AW864" s="89" t="str">
        <f t="shared" ref="AW864:AW927" si="265">AN864</f>
        <v>F16</v>
      </c>
      <c r="AX864" s="89">
        <f t="shared" si="256"/>
        <v>0.0106626803306411</v>
      </c>
      <c r="AY864" s="89" t="s">
        <v>96</v>
      </c>
      <c r="AZ864" s="90" t="s">
        <v>21</v>
      </c>
      <c r="BD864" s="89" t="s">
        <v>94</v>
      </c>
      <c r="BE864" s="90">
        <f t="shared" ref="BE864:BE927" si="266">AV864</f>
        <v>0</v>
      </c>
      <c r="BF864" s="89" t="str">
        <f t="shared" ref="BF864:BF927" si="267">AW864</f>
        <v>F16</v>
      </c>
      <c r="BG864" s="89">
        <f t="shared" ref="BG864:BG927" si="268">AO864</f>
        <v>0.0104341093929223</v>
      </c>
      <c r="BH864" s="89" t="s">
        <v>96</v>
      </c>
      <c r="BI864" s="90" t="s">
        <v>23</v>
      </c>
      <c r="BM864" s="89" t="s">
        <v>94</v>
      </c>
      <c r="BN864" s="90">
        <f t="shared" ref="BN864:BN927" si="269">BE864</f>
        <v>0</v>
      </c>
      <c r="BO864" s="89" t="str">
        <f t="shared" ref="BO864:BO927" si="270">BF864</f>
        <v>F16</v>
      </c>
      <c r="BP864" s="89">
        <f t="shared" si="257"/>
        <v>0.0106626803306411</v>
      </c>
      <c r="BQ864" s="89" t="s">
        <v>96</v>
      </c>
      <c r="BR864" s="90" t="s">
        <v>20</v>
      </c>
    </row>
    <row r="865" spans="11:70">
      <c r="K865" s="89" t="s">
        <v>94</v>
      </c>
      <c r="L865" s="90">
        <f t="shared" ref="L865:L895" si="271">L864</f>
        <v>0</v>
      </c>
      <c r="M865" s="90" t="s">
        <v>174</v>
      </c>
      <c r="N865" s="89">
        <f t="shared" si="252"/>
        <v>0.0106052685667944</v>
      </c>
      <c r="O865" s="89" t="s">
        <v>96</v>
      </c>
      <c r="P865" s="90" t="s">
        <v>24</v>
      </c>
      <c r="T865" s="89" t="s">
        <v>94</v>
      </c>
      <c r="U865" s="90">
        <f t="shared" si="258"/>
        <v>0</v>
      </c>
      <c r="V865" s="89" t="str">
        <f t="shared" si="259"/>
        <v>F17</v>
      </c>
      <c r="W865" s="89">
        <f t="shared" si="253"/>
        <v>0.00992119731390353</v>
      </c>
      <c r="X865" s="89" t="s">
        <v>96</v>
      </c>
      <c r="Y865" s="90" t="s">
        <v>19</v>
      </c>
      <c r="AC865" s="89" t="s">
        <v>94</v>
      </c>
      <c r="AD865" s="90">
        <f t="shared" si="260"/>
        <v>0</v>
      </c>
      <c r="AE865" s="89" t="str">
        <f t="shared" si="261"/>
        <v>F17</v>
      </c>
      <c r="AF865" s="89">
        <f t="shared" si="254"/>
        <v>0.0109605224681226</v>
      </c>
      <c r="AG865" s="89" t="s">
        <v>96</v>
      </c>
      <c r="AH865" s="90" t="s">
        <v>25</v>
      </c>
      <c r="AL865" s="89" t="s">
        <v>94</v>
      </c>
      <c r="AM865" s="90">
        <f t="shared" si="262"/>
        <v>0</v>
      </c>
      <c r="AN865" s="89" t="str">
        <f t="shared" si="263"/>
        <v>F17</v>
      </c>
      <c r="AO865" s="89">
        <f t="shared" si="255"/>
        <v>0.0104276535104594</v>
      </c>
      <c r="AP865" s="89" t="s">
        <v>96</v>
      </c>
      <c r="AQ865" s="90" t="s">
        <v>22</v>
      </c>
      <c r="AU865" s="89" t="s">
        <v>94</v>
      </c>
      <c r="AV865" s="90">
        <f t="shared" si="264"/>
        <v>0</v>
      </c>
      <c r="AW865" s="89" t="str">
        <f t="shared" si="265"/>
        <v>F17</v>
      </c>
      <c r="AX865" s="89">
        <f t="shared" si="256"/>
        <v>0.0106801137608188</v>
      </c>
      <c r="AY865" s="89" t="s">
        <v>96</v>
      </c>
      <c r="AZ865" s="90" t="s">
        <v>21</v>
      </c>
      <c r="BD865" s="89" t="s">
        <v>94</v>
      </c>
      <c r="BE865" s="90">
        <f t="shared" si="266"/>
        <v>0</v>
      </c>
      <c r="BF865" s="89" t="str">
        <f t="shared" si="267"/>
        <v>F17</v>
      </c>
      <c r="BG865" s="89">
        <f t="shared" si="268"/>
        <v>0.0104276535104594</v>
      </c>
      <c r="BH865" s="89" t="s">
        <v>96</v>
      </c>
      <c r="BI865" s="90" t="s">
        <v>23</v>
      </c>
      <c r="BM865" s="89" t="s">
        <v>94</v>
      </c>
      <c r="BN865" s="90">
        <f t="shared" si="269"/>
        <v>0</v>
      </c>
      <c r="BO865" s="89" t="str">
        <f t="shared" si="270"/>
        <v>F17</v>
      </c>
      <c r="BP865" s="89">
        <f t="shared" si="257"/>
        <v>0.0106801137608188</v>
      </c>
      <c r="BQ865" s="89" t="s">
        <v>96</v>
      </c>
      <c r="BR865" s="90" t="s">
        <v>20</v>
      </c>
    </row>
    <row r="866" spans="11:70">
      <c r="K866" s="89" t="s">
        <v>94</v>
      </c>
      <c r="L866" s="90">
        <f t="shared" si="271"/>
        <v>0</v>
      </c>
      <c r="M866" s="90" t="s">
        <v>175</v>
      </c>
      <c r="N866" s="89">
        <f t="shared" si="252"/>
        <v>0.0106165675744802</v>
      </c>
      <c r="O866" s="89" t="s">
        <v>96</v>
      </c>
      <c r="P866" s="90" t="s">
        <v>24</v>
      </c>
      <c r="T866" s="89" t="s">
        <v>94</v>
      </c>
      <c r="U866" s="90">
        <f t="shared" si="258"/>
        <v>0</v>
      </c>
      <c r="V866" s="89" t="str">
        <f t="shared" si="259"/>
        <v>F18</v>
      </c>
      <c r="W866" s="89">
        <f t="shared" si="253"/>
        <v>0.00993464191061692</v>
      </c>
      <c r="X866" s="89" t="s">
        <v>96</v>
      </c>
      <c r="Y866" s="90" t="s">
        <v>19</v>
      </c>
      <c r="AC866" s="89" t="s">
        <v>94</v>
      </c>
      <c r="AD866" s="90">
        <f t="shared" si="260"/>
        <v>0</v>
      </c>
      <c r="AE866" s="89" t="str">
        <f t="shared" si="261"/>
        <v>F18</v>
      </c>
      <c r="AF866" s="89">
        <f t="shared" si="254"/>
        <v>0.0109452730566594</v>
      </c>
      <c r="AG866" s="89" t="s">
        <v>96</v>
      </c>
      <c r="AH866" s="90" t="s">
        <v>25</v>
      </c>
      <c r="AL866" s="89" t="s">
        <v>94</v>
      </c>
      <c r="AM866" s="90">
        <f t="shared" si="262"/>
        <v>0</v>
      </c>
      <c r="AN866" s="89" t="str">
        <f t="shared" si="263"/>
        <v>F18</v>
      </c>
      <c r="AO866" s="89">
        <f t="shared" si="255"/>
        <v>0.0103871414309168</v>
      </c>
      <c r="AP866" s="89" t="s">
        <v>96</v>
      </c>
      <c r="AQ866" s="90" t="s">
        <v>22</v>
      </c>
      <c r="AU866" s="89" t="s">
        <v>94</v>
      </c>
      <c r="AV866" s="90">
        <f t="shared" si="264"/>
        <v>0</v>
      </c>
      <c r="AW866" s="89" t="str">
        <f t="shared" si="265"/>
        <v>F18</v>
      </c>
      <c r="AX866" s="89">
        <f t="shared" si="256"/>
        <v>0.01064638062097</v>
      </c>
      <c r="AY866" s="89" t="s">
        <v>96</v>
      </c>
      <c r="AZ866" s="90" t="s">
        <v>21</v>
      </c>
      <c r="BD866" s="89" t="s">
        <v>94</v>
      </c>
      <c r="BE866" s="90">
        <f t="shared" si="266"/>
        <v>0</v>
      </c>
      <c r="BF866" s="89" t="str">
        <f t="shared" si="267"/>
        <v>F18</v>
      </c>
      <c r="BG866" s="89">
        <f t="shared" si="268"/>
        <v>0.0103871414309168</v>
      </c>
      <c r="BH866" s="89" t="s">
        <v>96</v>
      </c>
      <c r="BI866" s="90" t="s">
        <v>23</v>
      </c>
      <c r="BM866" s="89" t="s">
        <v>94</v>
      </c>
      <c r="BN866" s="90">
        <f t="shared" si="269"/>
        <v>0</v>
      </c>
      <c r="BO866" s="89" t="str">
        <f t="shared" si="270"/>
        <v>F18</v>
      </c>
      <c r="BP866" s="89">
        <f t="shared" si="257"/>
        <v>0.01064638062097</v>
      </c>
      <c r="BQ866" s="89" t="s">
        <v>96</v>
      </c>
      <c r="BR866" s="90" t="s">
        <v>20</v>
      </c>
    </row>
    <row r="867" spans="11:70">
      <c r="K867" s="92" t="s">
        <v>94</v>
      </c>
      <c r="L867" s="90">
        <f t="shared" si="271"/>
        <v>0</v>
      </c>
      <c r="M867" s="90" t="s">
        <v>176</v>
      </c>
      <c r="N867" s="89">
        <f t="shared" si="252"/>
        <v>0.010608110966277</v>
      </c>
      <c r="O867" s="89" t="s">
        <v>96</v>
      </c>
      <c r="P867" s="90" t="s">
        <v>24</v>
      </c>
      <c r="T867" s="89" t="s">
        <v>94</v>
      </c>
      <c r="U867" s="90">
        <f t="shared" si="258"/>
        <v>0</v>
      </c>
      <c r="V867" s="89" t="str">
        <f t="shared" si="259"/>
        <v>F19</v>
      </c>
      <c r="W867" s="89">
        <f t="shared" si="253"/>
        <v>0.0101732144504731</v>
      </c>
      <c r="X867" s="89" t="s">
        <v>96</v>
      </c>
      <c r="Y867" s="90" t="s">
        <v>19</v>
      </c>
      <c r="AC867" s="89" t="s">
        <v>94</v>
      </c>
      <c r="AD867" s="90">
        <f t="shared" si="260"/>
        <v>0</v>
      </c>
      <c r="AE867" s="89" t="str">
        <f t="shared" si="261"/>
        <v>F19</v>
      </c>
      <c r="AF867" s="89">
        <f t="shared" si="254"/>
        <v>0.0109063902844793</v>
      </c>
      <c r="AG867" s="89" t="s">
        <v>96</v>
      </c>
      <c r="AH867" s="90" t="s">
        <v>25</v>
      </c>
      <c r="AL867" s="89" t="s">
        <v>94</v>
      </c>
      <c r="AM867" s="90">
        <f t="shared" si="262"/>
        <v>0</v>
      </c>
      <c r="AN867" s="89" t="str">
        <f t="shared" si="263"/>
        <v>F19</v>
      </c>
      <c r="AO867" s="89">
        <f t="shared" si="255"/>
        <v>0.0104000813333372</v>
      </c>
      <c r="AP867" s="89" t="s">
        <v>96</v>
      </c>
      <c r="AQ867" s="90" t="s">
        <v>22</v>
      </c>
      <c r="AU867" s="89" t="s">
        <v>94</v>
      </c>
      <c r="AV867" s="90">
        <f t="shared" si="264"/>
        <v>0</v>
      </c>
      <c r="AW867" s="89" t="str">
        <f t="shared" si="265"/>
        <v>F19</v>
      </c>
      <c r="AX867" s="89">
        <f t="shared" si="256"/>
        <v>0.010656165888631</v>
      </c>
      <c r="AY867" s="89" t="s">
        <v>96</v>
      </c>
      <c r="AZ867" s="90" t="s">
        <v>21</v>
      </c>
      <c r="BD867" s="89" t="s">
        <v>94</v>
      </c>
      <c r="BE867" s="90">
        <f t="shared" si="266"/>
        <v>0</v>
      </c>
      <c r="BF867" s="89" t="str">
        <f t="shared" si="267"/>
        <v>F19</v>
      </c>
      <c r="BG867" s="89">
        <f t="shared" si="268"/>
        <v>0.0104000813333372</v>
      </c>
      <c r="BH867" s="89" t="s">
        <v>96</v>
      </c>
      <c r="BI867" s="90" t="s">
        <v>23</v>
      </c>
      <c r="BM867" s="89" t="s">
        <v>94</v>
      </c>
      <c r="BN867" s="90">
        <f t="shared" si="269"/>
        <v>0</v>
      </c>
      <c r="BO867" s="89" t="str">
        <f t="shared" si="270"/>
        <v>F19</v>
      </c>
      <c r="BP867" s="89">
        <f t="shared" si="257"/>
        <v>0.010656165888631</v>
      </c>
      <c r="BQ867" s="89" t="s">
        <v>96</v>
      </c>
      <c r="BR867" s="90" t="s">
        <v>20</v>
      </c>
    </row>
    <row r="868" spans="11:70">
      <c r="K868" s="89" t="s">
        <v>94</v>
      </c>
      <c r="L868" s="90">
        <f t="shared" si="271"/>
        <v>0</v>
      </c>
      <c r="M868" s="90" t="s">
        <v>177</v>
      </c>
      <c r="N868" s="89">
        <f t="shared" si="252"/>
        <v>0.0105938077740437</v>
      </c>
      <c r="O868" s="89" t="s">
        <v>96</v>
      </c>
      <c r="P868" s="90" t="s">
        <v>24</v>
      </c>
      <c r="T868" s="89" t="s">
        <v>94</v>
      </c>
      <c r="U868" s="90">
        <f t="shared" si="258"/>
        <v>0</v>
      </c>
      <c r="V868" s="89" t="str">
        <f t="shared" si="259"/>
        <v>F20</v>
      </c>
      <c r="W868" s="89">
        <f t="shared" si="253"/>
        <v>0.0104395391021615</v>
      </c>
      <c r="X868" s="89" t="s">
        <v>96</v>
      </c>
      <c r="Y868" s="90" t="s">
        <v>19</v>
      </c>
      <c r="AC868" s="89" t="s">
        <v>94</v>
      </c>
      <c r="AD868" s="90">
        <f t="shared" si="260"/>
        <v>0</v>
      </c>
      <c r="AE868" s="89" t="str">
        <f t="shared" si="261"/>
        <v>F20</v>
      </c>
      <c r="AF868" s="89">
        <f t="shared" si="254"/>
        <v>0.0108242416247828</v>
      </c>
      <c r="AG868" s="89" t="s">
        <v>96</v>
      </c>
      <c r="AH868" s="90" t="s">
        <v>25</v>
      </c>
      <c r="AL868" s="89" t="s">
        <v>94</v>
      </c>
      <c r="AM868" s="90">
        <f t="shared" si="262"/>
        <v>0</v>
      </c>
      <c r="AN868" s="89" t="str">
        <f t="shared" si="263"/>
        <v>F20</v>
      </c>
      <c r="AO868" s="89">
        <f t="shared" si="255"/>
        <v>0.0104666322888045</v>
      </c>
      <c r="AP868" s="89" t="s">
        <v>96</v>
      </c>
      <c r="AQ868" s="90" t="s">
        <v>22</v>
      </c>
      <c r="AU868" s="89" t="s">
        <v>94</v>
      </c>
      <c r="AV868" s="90">
        <f t="shared" si="264"/>
        <v>0</v>
      </c>
      <c r="AW868" s="89" t="str">
        <f t="shared" si="265"/>
        <v>F20</v>
      </c>
      <c r="AX868" s="89">
        <f t="shared" si="256"/>
        <v>0.0107829867197916</v>
      </c>
      <c r="AY868" s="89" t="s">
        <v>96</v>
      </c>
      <c r="AZ868" s="90" t="s">
        <v>21</v>
      </c>
      <c r="BD868" s="89" t="s">
        <v>94</v>
      </c>
      <c r="BE868" s="90">
        <f t="shared" si="266"/>
        <v>0</v>
      </c>
      <c r="BF868" s="89" t="str">
        <f t="shared" si="267"/>
        <v>F20</v>
      </c>
      <c r="BG868" s="89">
        <f t="shared" si="268"/>
        <v>0.0104666322888045</v>
      </c>
      <c r="BH868" s="89" t="s">
        <v>96</v>
      </c>
      <c r="BI868" s="90" t="s">
        <v>23</v>
      </c>
      <c r="BM868" s="89" t="s">
        <v>94</v>
      </c>
      <c r="BN868" s="90">
        <f t="shared" si="269"/>
        <v>0</v>
      </c>
      <c r="BO868" s="89" t="str">
        <f t="shared" si="270"/>
        <v>F20</v>
      </c>
      <c r="BP868" s="89">
        <f t="shared" si="257"/>
        <v>0.0107829867197916</v>
      </c>
      <c r="BQ868" s="89" t="s">
        <v>96</v>
      </c>
      <c r="BR868" s="90" t="s">
        <v>20</v>
      </c>
    </row>
    <row r="869" spans="11:70">
      <c r="K869" s="89" t="s">
        <v>94</v>
      </c>
      <c r="L869" s="90">
        <f t="shared" si="271"/>
        <v>0</v>
      </c>
      <c r="M869" s="90" t="s">
        <v>178</v>
      </c>
      <c r="N869" s="89">
        <f t="shared" si="252"/>
        <v>0.0106029519197713</v>
      </c>
      <c r="O869" s="89" t="s">
        <v>96</v>
      </c>
      <c r="P869" s="90" t="s">
        <v>24</v>
      </c>
      <c r="T869" s="89" t="s">
        <v>94</v>
      </c>
      <c r="U869" s="90">
        <f t="shared" si="258"/>
        <v>0</v>
      </c>
      <c r="V869" s="89" t="str">
        <f t="shared" si="259"/>
        <v>F21</v>
      </c>
      <c r="W869" s="89">
        <f t="shared" si="253"/>
        <v>0.0105294976266661</v>
      </c>
      <c r="X869" s="89" t="s">
        <v>96</v>
      </c>
      <c r="Y869" s="90" t="s">
        <v>19</v>
      </c>
      <c r="AC869" s="89" t="s">
        <v>94</v>
      </c>
      <c r="AD869" s="90">
        <f t="shared" si="260"/>
        <v>0</v>
      </c>
      <c r="AE869" s="89" t="str">
        <f t="shared" si="261"/>
        <v>F21</v>
      </c>
      <c r="AF869" s="89">
        <f t="shared" si="254"/>
        <v>0.0107461881281853</v>
      </c>
      <c r="AG869" s="89" t="s">
        <v>96</v>
      </c>
      <c r="AH869" s="90" t="s">
        <v>25</v>
      </c>
      <c r="AL869" s="89" t="s">
        <v>94</v>
      </c>
      <c r="AM869" s="90">
        <f t="shared" si="262"/>
        <v>0</v>
      </c>
      <c r="AN869" s="89" t="str">
        <f t="shared" si="263"/>
        <v>F21</v>
      </c>
      <c r="AO869" s="89">
        <f t="shared" si="255"/>
        <v>0.0105332942772517</v>
      </c>
      <c r="AP869" s="89" t="s">
        <v>96</v>
      </c>
      <c r="AQ869" s="90" t="s">
        <v>22</v>
      </c>
      <c r="AU869" s="89" t="s">
        <v>94</v>
      </c>
      <c r="AV869" s="90">
        <f t="shared" si="264"/>
        <v>0</v>
      </c>
      <c r="AW869" s="89" t="str">
        <f t="shared" si="265"/>
        <v>F21</v>
      </c>
      <c r="AX869" s="89">
        <f t="shared" si="256"/>
        <v>0.010946161852612</v>
      </c>
      <c r="AY869" s="89" t="s">
        <v>96</v>
      </c>
      <c r="AZ869" s="90" t="s">
        <v>21</v>
      </c>
      <c r="BD869" s="89" t="s">
        <v>94</v>
      </c>
      <c r="BE869" s="90">
        <f t="shared" si="266"/>
        <v>0</v>
      </c>
      <c r="BF869" s="89" t="str">
        <f t="shared" si="267"/>
        <v>F21</v>
      </c>
      <c r="BG869" s="89">
        <f t="shared" si="268"/>
        <v>0.0105332942772517</v>
      </c>
      <c r="BH869" s="89" t="s">
        <v>96</v>
      </c>
      <c r="BI869" s="90" t="s">
        <v>23</v>
      </c>
      <c r="BM869" s="89" t="s">
        <v>94</v>
      </c>
      <c r="BN869" s="90">
        <f t="shared" si="269"/>
        <v>0</v>
      </c>
      <c r="BO869" s="89" t="str">
        <f t="shared" si="270"/>
        <v>F21</v>
      </c>
      <c r="BP869" s="89">
        <f t="shared" si="257"/>
        <v>0.010946161852612</v>
      </c>
      <c r="BQ869" s="89" t="s">
        <v>96</v>
      </c>
      <c r="BR869" s="90" t="s">
        <v>20</v>
      </c>
    </row>
    <row r="870" spans="11:70">
      <c r="K870" s="89" t="s">
        <v>94</v>
      </c>
      <c r="L870" s="90">
        <f t="shared" si="271"/>
        <v>0</v>
      </c>
      <c r="M870" s="90" t="s">
        <v>179</v>
      </c>
      <c r="N870" s="89">
        <f t="shared" si="252"/>
        <v>0.0106499947189476</v>
      </c>
      <c r="O870" s="89" t="s">
        <v>96</v>
      </c>
      <c r="P870" s="90" t="s">
        <v>24</v>
      </c>
      <c r="T870" s="89" t="s">
        <v>94</v>
      </c>
      <c r="U870" s="90">
        <f t="shared" si="258"/>
        <v>0</v>
      </c>
      <c r="V870" s="89" t="str">
        <f t="shared" si="259"/>
        <v>F22</v>
      </c>
      <c r="W870" s="89">
        <f t="shared" si="253"/>
        <v>0.0104509545147346</v>
      </c>
      <c r="X870" s="89" t="s">
        <v>96</v>
      </c>
      <c r="Y870" s="90" t="s">
        <v>19</v>
      </c>
      <c r="AC870" s="89" t="s">
        <v>94</v>
      </c>
      <c r="AD870" s="90">
        <f t="shared" si="260"/>
        <v>0</v>
      </c>
      <c r="AE870" s="89" t="str">
        <f t="shared" si="261"/>
        <v>F22</v>
      </c>
      <c r="AF870" s="89">
        <f t="shared" si="254"/>
        <v>0.010743373856073</v>
      </c>
      <c r="AG870" s="89" t="s">
        <v>96</v>
      </c>
      <c r="AH870" s="90" t="s">
        <v>25</v>
      </c>
      <c r="AL870" s="89" t="s">
        <v>94</v>
      </c>
      <c r="AM870" s="90">
        <f t="shared" si="262"/>
        <v>0</v>
      </c>
      <c r="AN870" s="89" t="str">
        <f t="shared" si="263"/>
        <v>F22</v>
      </c>
      <c r="AO870" s="89">
        <f t="shared" si="255"/>
        <v>0.0105724394852788</v>
      </c>
      <c r="AP870" s="89" t="s">
        <v>96</v>
      </c>
      <c r="AQ870" s="90" t="s">
        <v>22</v>
      </c>
      <c r="AU870" s="89" t="s">
        <v>94</v>
      </c>
      <c r="AV870" s="90">
        <f t="shared" si="264"/>
        <v>0</v>
      </c>
      <c r="AW870" s="89" t="str">
        <f t="shared" si="265"/>
        <v>F22</v>
      </c>
      <c r="AX870" s="89">
        <f t="shared" si="256"/>
        <v>0.0111347269501046</v>
      </c>
      <c r="AY870" s="89" t="s">
        <v>96</v>
      </c>
      <c r="AZ870" s="90" t="s">
        <v>21</v>
      </c>
      <c r="BD870" s="89" t="s">
        <v>94</v>
      </c>
      <c r="BE870" s="90">
        <f t="shared" si="266"/>
        <v>0</v>
      </c>
      <c r="BF870" s="89" t="str">
        <f t="shared" si="267"/>
        <v>F22</v>
      </c>
      <c r="BG870" s="89">
        <f t="shared" si="268"/>
        <v>0.0105724394852788</v>
      </c>
      <c r="BH870" s="89" t="s">
        <v>96</v>
      </c>
      <c r="BI870" s="90" t="s">
        <v>23</v>
      </c>
      <c r="BM870" s="89" t="s">
        <v>94</v>
      </c>
      <c r="BN870" s="90">
        <f t="shared" si="269"/>
        <v>0</v>
      </c>
      <c r="BO870" s="89" t="str">
        <f t="shared" si="270"/>
        <v>F22</v>
      </c>
      <c r="BP870" s="89">
        <f t="shared" si="257"/>
        <v>0.0111347269501046</v>
      </c>
      <c r="BQ870" s="89" t="s">
        <v>96</v>
      </c>
      <c r="BR870" s="90" t="s">
        <v>20</v>
      </c>
    </row>
    <row r="871" spans="11:70">
      <c r="K871" s="93" t="s">
        <v>94</v>
      </c>
      <c r="L871" s="90">
        <f t="shared" si="271"/>
        <v>0</v>
      </c>
      <c r="M871" s="90" t="s">
        <v>180</v>
      </c>
      <c r="N871" s="89">
        <f t="shared" si="252"/>
        <v>0.0107286089170435</v>
      </c>
      <c r="O871" s="94" t="s">
        <v>96</v>
      </c>
      <c r="P871" s="90" t="s">
        <v>24</v>
      </c>
      <c r="T871" s="89" t="s">
        <v>94</v>
      </c>
      <c r="U871" s="90">
        <f t="shared" si="258"/>
        <v>0</v>
      </c>
      <c r="V871" s="89" t="str">
        <f t="shared" si="259"/>
        <v>F23</v>
      </c>
      <c r="W871" s="89">
        <f t="shared" si="253"/>
        <v>0.010240244057547</v>
      </c>
      <c r="X871" s="94" t="s">
        <v>96</v>
      </c>
      <c r="Y871" s="90" t="s">
        <v>19</v>
      </c>
      <c r="AC871" s="89" t="s">
        <v>94</v>
      </c>
      <c r="AD871" s="90">
        <f t="shared" si="260"/>
        <v>0</v>
      </c>
      <c r="AE871" s="89" t="str">
        <f t="shared" si="261"/>
        <v>F23</v>
      </c>
      <c r="AF871" s="89">
        <f t="shared" si="254"/>
        <v>0.0109657673124447</v>
      </c>
      <c r="AG871" s="94" t="s">
        <v>96</v>
      </c>
      <c r="AH871" s="90" t="s">
        <v>25</v>
      </c>
      <c r="AL871" s="89" t="s">
        <v>94</v>
      </c>
      <c r="AM871" s="90">
        <f t="shared" si="262"/>
        <v>0</v>
      </c>
      <c r="AN871" s="89" t="str">
        <f t="shared" si="263"/>
        <v>F23</v>
      </c>
      <c r="AO871" s="89">
        <f t="shared" si="255"/>
        <v>0.0106351320566266</v>
      </c>
      <c r="AP871" s="94" t="s">
        <v>96</v>
      </c>
      <c r="AQ871" s="90" t="s">
        <v>22</v>
      </c>
      <c r="AU871" s="89" t="s">
        <v>94</v>
      </c>
      <c r="AV871" s="90">
        <f t="shared" si="264"/>
        <v>0</v>
      </c>
      <c r="AW871" s="89" t="str">
        <f t="shared" si="265"/>
        <v>F23</v>
      </c>
      <c r="AX871" s="89">
        <f t="shared" si="256"/>
        <v>0.0114198689107316</v>
      </c>
      <c r="AY871" s="94" t="s">
        <v>96</v>
      </c>
      <c r="AZ871" s="90" t="s">
        <v>21</v>
      </c>
      <c r="BD871" s="89" t="s">
        <v>94</v>
      </c>
      <c r="BE871" s="90">
        <f t="shared" si="266"/>
        <v>0</v>
      </c>
      <c r="BF871" s="89" t="str">
        <f t="shared" si="267"/>
        <v>F23</v>
      </c>
      <c r="BG871" s="89">
        <f t="shared" si="268"/>
        <v>0.0106351320566266</v>
      </c>
      <c r="BH871" s="94" t="s">
        <v>96</v>
      </c>
      <c r="BI871" s="90" t="s">
        <v>23</v>
      </c>
      <c r="BM871" s="89" t="s">
        <v>94</v>
      </c>
      <c r="BN871" s="90">
        <f t="shared" si="269"/>
        <v>0</v>
      </c>
      <c r="BO871" s="89" t="str">
        <f t="shared" si="270"/>
        <v>F23</v>
      </c>
      <c r="BP871" s="89">
        <f t="shared" si="257"/>
        <v>0.0114198689107316</v>
      </c>
      <c r="BQ871" s="94" t="s">
        <v>96</v>
      </c>
      <c r="BR871" s="90" t="s">
        <v>20</v>
      </c>
    </row>
    <row r="872" spans="11:70">
      <c r="K872" s="89" t="s">
        <v>94</v>
      </c>
      <c r="L872" s="90">
        <f t="shared" si="271"/>
        <v>0</v>
      </c>
      <c r="M872" s="90" t="s">
        <v>181</v>
      </c>
      <c r="N872" s="89">
        <f t="shared" si="252"/>
        <v>0.0116721656639418</v>
      </c>
      <c r="O872" s="89" t="s">
        <v>96</v>
      </c>
      <c r="P872" s="90" t="s">
        <v>24</v>
      </c>
      <c r="T872" s="89" t="s">
        <v>94</v>
      </c>
      <c r="U872" s="90">
        <f t="shared" si="258"/>
        <v>0</v>
      </c>
      <c r="V872" s="89" t="str">
        <f t="shared" si="259"/>
        <v>W0</v>
      </c>
      <c r="W872" s="89">
        <f t="shared" si="253"/>
        <v>0.013746547699084</v>
      </c>
      <c r="X872" s="89" t="s">
        <v>96</v>
      </c>
      <c r="Y872" s="90" t="s">
        <v>19</v>
      </c>
      <c r="AC872" s="89" t="s">
        <v>94</v>
      </c>
      <c r="AD872" s="90">
        <f t="shared" si="260"/>
        <v>0</v>
      </c>
      <c r="AE872" s="89" t="str">
        <f t="shared" si="261"/>
        <v>W0</v>
      </c>
      <c r="AF872" s="89">
        <f t="shared" si="254"/>
        <v>0.0134361007747033</v>
      </c>
      <c r="AG872" s="89" t="s">
        <v>96</v>
      </c>
      <c r="AH872" s="90" t="s">
        <v>25</v>
      </c>
      <c r="AL872" s="89" t="s">
        <v>94</v>
      </c>
      <c r="AM872" s="90">
        <f t="shared" si="262"/>
        <v>0</v>
      </c>
      <c r="AN872" s="89" t="str">
        <f t="shared" si="263"/>
        <v>W0</v>
      </c>
      <c r="AO872" s="89">
        <f t="shared" si="255"/>
        <v>0.0130605786484265</v>
      </c>
      <c r="AP872" s="89" t="s">
        <v>96</v>
      </c>
      <c r="AQ872" s="90" t="s">
        <v>22</v>
      </c>
      <c r="AU872" s="89" t="s">
        <v>94</v>
      </c>
      <c r="AV872" s="90">
        <f t="shared" si="264"/>
        <v>0</v>
      </c>
      <c r="AW872" s="89" t="str">
        <f t="shared" si="265"/>
        <v>W0</v>
      </c>
      <c r="AX872" s="89">
        <f t="shared" si="256"/>
        <v>0.0127055580665203</v>
      </c>
      <c r="AY872" s="89" t="s">
        <v>96</v>
      </c>
      <c r="AZ872" s="90" t="s">
        <v>21</v>
      </c>
      <c r="BD872" s="89" t="s">
        <v>94</v>
      </c>
      <c r="BE872" s="90">
        <f t="shared" si="266"/>
        <v>0</v>
      </c>
      <c r="BF872" s="89" t="str">
        <f t="shared" si="267"/>
        <v>W0</v>
      </c>
      <c r="BG872" s="89">
        <f t="shared" si="268"/>
        <v>0.0130605786484265</v>
      </c>
      <c r="BH872" s="89" t="s">
        <v>96</v>
      </c>
      <c r="BI872" s="90" t="s">
        <v>23</v>
      </c>
      <c r="BM872" s="89" t="s">
        <v>94</v>
      </c>
      <c r="BN872" s="90">
        <f t="shared" si="269"/>
        <v>0</v>
      </c>
      <c r="BO872" s="89" t="str">
        <f t="shared" si="270"/>
        <v>W0</v>
      </c>
      <c r="BP872" s="89">
        <f t="shared" si="257"/>
        <v>0.0127055580665203</v>
      </c>
      <c r="BQ872" s="89" t="s">
        <v>96</v>
      </c>
      <c r="BR872" s="90" t="s">
        <v>20</v>
      </c>
    </row>
    <row r="873" spans="11:70">
      <c r="K873" s="89" t="s">
        <v>94</v>
      </c>
      <c r="L873" s="90">
        <f t="shared" si="271"/>
        <v>0</v>
      </c>
      <c r="M873" s="90" t="s">
        <v>182</v>
      </c>
      <c r="N873" s="89">
        <f t="shared" si="252"/>
        <v>0.0116279291498786</v>
      </c>
      <c r="O873" s="89" t="s">
        <v>96</v>
      </c>
      <c r="P873" s="90" t="s">
        <v>24</v>
      </c>
      <c r="T873" s="89" t="s">
        <v>94</v>
      </c>
      <c r="U873" s="90">
        <f t="shared" si="258"/>
        <v>0</v>
      </c>
      <c r="V873" s="89" t="str">
        <f t="shared" si="259"/>
        <v>W1</v>
      </c>
      <c r="W873" s="89">
        <f t="shared" si="253"/>
        <v>0.013306284697205</v>
      </c>
      <c r="X873" s="89" t="s">
        <v>96</v>
      </c>
      <c r="Y873" s="90" t="s">
        <v>19</v>
      </c>
      <c r="AC873" s="89" t="s">
        <v>94</v>
      </c>
      <c r="AD873" s="90">
        <f t="shared" si="260"/>
        <v>0</v>
      </c>
      <c r="AE873" s="89" t="str">
        <f t="shared" si="261"/>
        <v>W1</v>
      </c>
      <c r="AF873" s="89">
        <f t="shared" si="254"/>
        <v>0.0135414304736629</v>
      </c>
      <c r="AG873" s="89" t="s">
        <v>96</v>
      </c>
      <c r="AH873" s="90" t="s">
        <v>25</v>
      </c>
      <c r="AL873" s="89" t="s">
        <v>94</v>
      </c>
      <c r="AM873" s="90">
        <f t="shared" si="262"/>
        <v>0</v>
      </c>
      <c r="AN873" s="89" t="str">
        <f t="shared" si="263"/>
        <v>W1</v>
      </c>
      <c r="AO873" s="89">
        <f t="shared" si="255"/>
        <v>0.012947381496885</v>
      </c>
      <c r="AP873" s="89" t="s">
        <v>96</v>
      </c>
      <c r="AQ873" s="90" t="s">
        <v>22</v>
      </c>
      <c r="AU873" s="89" t="s">
        <v>94</v>
      </c>
      <c r="AV873" s="90">
        <f t="shared" si="264"/>
        <v>0</v>
      </c>
      <c r="AW873" s="89" t="str">
        <f t="shared" si="265"/>
        <v>W1</v>
      </c>
      <c r="AX873" s="89">
        <f t="shared" si="256"/>
        <v>0.0124864552527677</v>
      </c>
      <c r="AY873" s="89" t="s">
        <v>96</v>
      </c>
      <c r="AZ873" s="90" t="s">
        <v>21</v>
      </c>
      <c r="BD873" s="89" t="s">
        <v>94</v>
      </c>
      <c r="BE873" s="90">
        <f t="shared" si="266"/>
        <v>0</v>
      </c>
      <c r="BF873" s="89" t="str">
        <f t="shared" si="267"/>
        <v>W1</v>
      </c>
      <c r="BG873" s="89">
        <f t="shared" si="268"/>
        <v>0.012947381496885</v>
      </c>
      <c r="BH873" s="89" t="s">
        <v>96</v>
      </c>
      <c r="BI873" s="90" t="s">
        <v>23</v>
      </c>
      <c r="BM873" s="89" t="s">
        <v>94</v>
      </c>
      <c r="BN873" s="90">
        <f t="shared" si="269"/>
        <v>0</v>
      </c>
      <c r="BO873" s="89" t="str">
        <f t="shared" si="270"/>
        <v>W1</v>
      </c>
      <c r="BP873" s="89">
        <f t="shared" si="257"/>
        <v>0.0124864552527677</v>
      </c>
      <c r="BQ873" s="89" t="s">
        <v>96</v>
      </c>
      <c r="BR873" s="90" t="s">
        <v>20</v>
      </c>
    </row>
    <row r="874" spans="11:70">
      <c r="K874" s="89" t="s">
        <v>94</v>
      </c>
      <c r="L874" s="90">
        <f t="shared" si="271"/>
        <v>0</v>
      </c>
      <c r="M874" s="90" t="s">
        <v>183</v>
      </c>
      <c r="N874" s="89">
        <f t="shared" si="252"/>
        <v>0.0115306629242922</v>
      </c>
      <c r="O874" s="89" t="s">
        <v>96</v>
      </c>
      <c r="P874" s="90" t="s">
        <v>24</v>
      </c>
      <c r="T874" s="89" t="s">
        <v>94</v>
      </c>
      <c r="U874" s="90">
        <f t="shared" si="258"/>
        <v>0</v>
      </c>
      <c r="V874" s="89" t="str">
        <f t="shared" si="259"/>
        <v>W2</v>
      </c>
      <c r="W874" s="89">
        <f t="shared" si="253"/>
        <v>0.0127397628774967</v>
      </c>
      <c r="X874" s="89" t="s">
        <v>96</v>
      </c>
      <c r="Y874" s="90" t="s">
        <v>19</v>
      </c>
      <c r="AC874" s="89" t="s">
        <v>94</v>
      </c>
      <c r="AD874" s="90">
        <f t="shared" si="260"/>
        <v>0</v>
      </c>
      <c r="AE874" s="89" t="str">
        <f t="shared" si="261"/>
        <v>W2</v>
      </c>
      <c r="AF874" s="89">
        <f t="shared" si="254"/>
        <v>0.0134599033531735</v>
      </c>
      <c r="AG874" s="89" t="s">
        <v>96</v>
      </c>
      <c r="AH874" s="90" t="s">
        <v>25</v>
      </c>
      <c r="AL874" s="89" t="s">
        <v>94</v>
      </c>
      <c r="AM874" s="90">
        <f t="shared" si="262"/>
        <v>0</v>
      </c>
      <c r="AN874" s="89" t="str">
        <f t="shared" si="263"/>
        <v>W2</v>
      </c>
      <c r="AO874" s="89">
        <f t="shared" si="255"/>
        <v>0.0127678788345884</v>
      </c>
      <c r="AP874" s="89" t="s">
        <v>96</v>
      </c>
      <c r="AQ874" s="90" t="s">
        <v>22</v>
      </c>
      <c r="AU874" s="89" t="s">
        <v>94</v>
      </c>
      <c r="AV874" s="90">
        <f t="shared" si="264"/>
        <v>0</v>
      </c>
      <c r="AW874" s="89" t="str">
        <f t="shared" si="265"/>
        <v>W2</v>
      </c>
      <c r="AX874" s="89">
        <f t="shared" si="256"/>
        <v>0.0122202971539407</v>
      </c>
      <c r="AY874" s="89" t="s">
        <v>96</v>
      </c>
      <c r="AZ874" s="90" t="s">
        <v>21</v>
      </c>
      <c r="BD874" s="89" t="s">
        <v>94</v>
      </c>
      <c r="BE874" s="90">
        <f t="shared" si="266"/>
        <v>0</v>
      </c>
      <c r="BF874" s="89" t="str">
        <f t="shared" si="267"/>
        <v>W2</v>
      </c>
      <c r="BG874" s="89">
        <f t="shared" si="268"/>
        <v>0.0127678788345884</v>
      </c>
      <c r="BH874" s="89" t="s">
        <v>96</v>
      </c>
      <c r="BI874" s="90" t="s">
        <v>23</v>
      </c>
      <c r="BM874" s="89" t="s">
        <v>94</v>
      </c>
      <c r="BN874" s="90">
        <f t="shared" si="269"/>
        <v>0</v>
      </c>
      <c r="BO874" s="89" t="str">
        <f t="shared" si="270"/>
        <v>W2</v>
      </c>
      <c r="BP874" s="89">
        <f t="shared" si="257"/>
        <v>0.0122202971539407</v>
      </c>
      <c r="BQ874" s="89" t="s">
        <v>96</v>
      </c>
      <c r="BR874" s="90" t="s">
        <v>20</v>
      </c>
    </row>
    <row r="875" spans="11:70">
      <c r="K875" s="92" t="s">
        <v>94</v>
      </c>
      <c r="L875" s="90">
        <f t="shared" si="271"/>
        <v>0</v>
      </c>
      <c r="M875" s="90" t="s">
        <v>184</v>
      </c>
      <c r="N875" s="89">
        <f t="shared" si="252"/>
        <v>0.0114186169128008</v>
      </c>
      <c r="O875" s="89" t="s">
        <v>96</v>
      </c>
      <c r="P875" s="90" t="s">
        <v>24</v>
      </c>
      <c r="T875" s="89" t="s">
        <v>94</v>
      </c>
      <c r="U875" s="90">
        <f t="shared" si="258"/>
        <v>0</v>
      </c>
      <c r="V875" s="89" t="str">
        <f t="shared" si="259"/>
        <v>W3</v>
      </c>
      <c r="W875" s="89">
        <f t="shared" si="253"/>
        <v>0.0122738141593863</v>
      </c>
      <c r="X875" s="89" t="s">
        <v>96</v>
      </c>
      <c r="Y875" s="90" t="s">
        <v>19</v>
      </c>
      <c r="AC875" s="89" t="s">
        <v>94</v>
      </c>
      <c r="AD875" s="90">
        <f t="shared" si="260"/>
        <v>0</v>
      </c>
      <c r="AE875" s="89" t="str">
        <f t="shared" si="261"/>
        <v>W3</v>
      </c>
      <c r="AF875" s="89">
        <f t="shared" si="254"/>
        <v>0.0131930553402525</v>
      </c>
      <c r="AG875" s="89" t="s">
        <v>96</v>
      </c>
      <c r="AH875" s="90" t="s">
        <v>25</v>
      </c>
      <c r="AL875" s="89" t="s">
        <v>94</v>
      </c>
      <c r="AM875" s="90">
        <f t="shared" si="262"/>
        <v>0</v>
      </c>
      <c r="AN875" s="89" t="str">
        <f t="shared" si="263"/>
        <v>W3</v>
      </c>
      <c r="AO875" s="89">
        <f t="shared" si="255"/>
        <v>0.0125143530868874</v>
      </c>
      <c r="AP875" s="89" t="s">
        <v>96</v>
      </c>
      <c r="AQ875" s="90" t="s">
        <v>22</v>
      </c>
      <c r="AU875" s="89" t="s">
        <v>94</v>
      </c>
      <c r="AV875" s="90">
        <f t="shared" si="264"/>
        <v>0</v>
      </c>
      <c r="AW875" s="89" t="str">
        <f t="shared" si="265"/>
        <v>W3</v>
      </c>
      <c r="AX875" s="89">
        <f t="shared" si="256"/>
        <v>0.0117911591434718</v>
      </c>
      <c r="AY875" s="89" t="s">
        <v>96</v>
      </c>
      <c r="AZ875" s="90" t="s">
        <v>21</v>
      </c>
      <c r="BD875" s="89" t="s">
        <v>94</v>
      </c>
      <c r="BE875" s="90">
        <f t="shared" si="266"/>
        <v>0</v>
      </c>
      <c r="BF875" s="89" t="str">
        <f t="shared" si="267"/>
        <v>W3</v>
      </c>
      <c r="BG875" s="89">
        <f t="shared" si="268"/>
        <v>0.0125143530868874</v>
      </c>
      <c r="BH875" s="89" t="s">
        <v>96</v>
      </c>
      <c r="BI875" s="90" t="s">
        <v>23</v>
      </c>
      <c r="BM875" s="89" t="s">
        <v>94</v>
      </c>
      <c r="BN875" s="90">
        <f t="shared" si="269"/>
        <v>0</v>
      </c>
      <c r="BO875" s="89" t="str">
        <f t="shared" si="270"/>
        <v>W3</v>
      </c>
      <c r="BP875" s="89">
        <f t="shared" si="257"/>
        <v>0.0117911591434718</v>
      </c>
      <c r="BQ875" s="89" t="s">
        <v>96</v>
      </c>
      <c r="BR875" s="90" t="s">
        <v>20</v>
      </c>
    </row>
    <row r="876" spans="11:70">
      <c r="K876" s="89" t="s">
        <v>94</v>
      </c>
      <c r="L876" s="90">
        <f t="shared" si="271"/>
        <v>0</v>
      </c>
      <c r="M876" s="90" t="s">
        <v>185</v>
      </c>
      <c r="N876" s="89">
        <f t="shared" si="252"/>
        <v>0.0112407620887148</v>
      </c>
      <c r="O876" s="89" t="s">
        <v>96</v>
      </c>
      <c r="P876" s="90" t="s">
        <v>24</v>
      </c>
      <c r="T876" s="89" t="s">
        <v>94</v>
      </c>
      <c r="U876" s="90">
        <f t="shared" si="258"/>
        <v>0</v>
      </c>
      <c r="V876" s="89" t="str">
        <f t="shared" si="259"/>
        <v>W4</v>
      </c>
      <c r="W876" s="89">
        <f t="shared" si="253"/>
        <v>0.0119283630411</v>
      </c>
      <c r="X876" s="89" t="s">
        <v>96</v>
      </c>
      <c r="Y876" s="90" t="s">
        <v>19</v>
      </c>
      <c r="AC876" s="89" t="s">
        <v>94</v>
      </c>
      <c r="AD876" s="90">
        <f t="shared" si="260"/>
        <v>0</v>
      </c>
      <c r="AE876" s="89" t="str">
        <f t="shared" si="261"/>
        <v>W4</v>
      </c>
      <c r="AF876" s="89">
        <f t="shared" si="254"/>
        <v>0.0127699145974683</v>
      </c>
      <c r="AG876" s="89" t="s">
        <v>96</v>
      </c>
      <c r="AH876" s="90" t="s">
        <v>25</v>
      </c>
      <c r="AL876" s="89" t="s">
        <v>94</v>
      </c>
      <c r="AM876" s="90">
        <f t="shared" si="262"/>
        <v>0</v>
      </c>
      <c r="AN876" s="89" t="str">
        <f t="shared" si="263"/>
        <v>W4</v>
      </c>
      <c r="AO876" s="89">
        <f t="shared" si="255"/>
        <v>0.0121607856393032</v>
      </c>
      <c r="AP876" s="89" t="s">
        <v>96</v>
      </c>
      <c r="AQ876" s="90" t="s">
        <v>22</v>
      </c>
      <c r="AU876" s="89" t="s">
        <v>94</v>
      </c>
      <c r="AV876" s="90">
        <f t="shared" si="264"/>
        <v>0</v>
      </c>
      <c r="AW876" s="89" t="str">
        <f t="shared" si="265"/>
        <v>W4</v>
      </c>
      <c r="AX876" s="89">
        <f t="shared" si="256"/>
        <v>0.0111442981240238</v>
      </c>
      <c r="AY876" s="89" t="s">
        <v>96</v>
      </c>
      <c r="AZ876" s="90" t="s">
        <v>21</v>
      </c>
      <c r="BD876" s="89" t="s">
        <v>94</v>
      </c>
      <c r="BE876" s="90">
        <f t="shared" si="266"/>
        <v>0</v>
      </c>
      <c r="BF876" s="89" t="str">
        <f t="shared" si="267"/>
        <v>W4</v>
      </c>
      <c r="BG876" s="89">
        <f t="shared" si="268"/>
        <v>0.0121607856393032</v>
      </c>
      <c r="BH876" s="89" t="s">
        <v>96</v>
      </c>
      <c r="BI876" s="90" t="s">
        <v>23</v>
      </c>
      <c r="BM876" s="89" t="s">
        <v>94</v>
      </c>
      <c r="BN876" s="90">
        <f t="shared" si="269"/>
        <v>0</v>
      </c>
      <c r="BO876" s="89" t="str">
        <f t="shared" si="270"/>
        <v>W4</v>
      </c>
      <c r="BP876" s="89">
        <f t="shared" si="257"/>
        <v>0.0111442981240238</v>
      </c>
      <c r="BQ876" s="89" t="s">
        <v>96</v>
      </c>
      <c r="BR876" s="90" t="s">
        <v>20</v>
      </c>
    </row>
    <row r="877" spans="11:70">
      <c r="K877" s="89" t="s">
        <v>94</v>
      </c>
      <c r="L877" s="90">
        <f t="shared" si="271"/>
        <v>0</v>
      </c>
      <c r="M877" s="90" t="s">
        <v>186</v>
      </c>
      <c r="N877" s="89">
        <f t="shared" si="252"/>
        <v>0.0109816188568309</v>
      </c>
      <c r="O877" s="89" t="s">
        <v>96</v>
      </c>
      <c r="P877" s="90" t="s">
        <v>24</v>
      </c>
      <c r="T877" s="89" t="s">
        <v>94</v>
      </c>
      <c r="U877" s="90">
        <f t="shared" si="258"/>
        <v>0</v>
      </c>
      <c r="V877" s="89" t="str">
        <f t="shared" si="259"/>
        <v>W5</v>
      </c>
      <c r="W877" s="89">
        <f t="shared" si="253"/>
        <v>0.0117678407290691</v>
      </c>
      <c r="X877" s="89" t="s">
        <v>96</v>
      </c>
      <c r="Y877" s="90" t="s">
        <v>19</v>
      </c>
      <c r="AC877" s="89" t="s">
        <v>94</v>
      </c>
      <c r="AD877" s="90">
        <f t="shared" si="260"/>
        <v>0</v>
      </c>
      <c r="AE877" s="89" t="str">
        <f t="shared" si="261"/>
        <v>W5</v>
      </c>
      <c r="AF877" s="89">
        <f t="shared" si="254"/>
        <v>0.0121471569711641</v>
      </c>
      <c r="AG877" s="89" t="s">
        <v>96</v>
      </c>
      <c r="AH877" s="90" t="s">
        <v>25</v>
      </c>
      <c r="AL877" s="89" t="s">
        <v>94</v>
      </c>
      <c r="AM877" s="90">
        <f t="shared" si="262"/>
        <v>0</v>
      </c>
      <c r="AN877" s="89" t="str">
        <f t="shared" si="263"/>
        <v>W5</v>
      </c>
      <c r="AO877" s="89">
        <f t="shared" si="255"/>
        <v>0.0117558136805204</v>
      </c>
      <c r="AP877" s="89" t="s">
        <v>96</v>
      </c>
      <c r="AQ877" s="90" t="s">
        <v>22</v>
      </c>
      <c r="AU877" s="89" t="s">
        <v>94</v>
      </c>
      <c r="AV877" s="90">
        <f t="shared" si="264"/>
        <v>0</v>
      </c>
      <c r="AW877" s="89" t="str">
        <f t="shared" si="265"/>
        <v>W5</v>
      </c>
      <c r="AX877" s="89">
        <f t="shared" si="256"/>
        <v>0.0104396375114622</v>
      </c>
      <c r="AY877" s="89" t="s">
        <v>96</v>
      </c>
      <c r="AZ877" s="90" t="s">
        <v>21</v>
      </c>
      <c r="BD877" s="89" t="s">
        <v>94</v>
      </c>
      <c r="BE877" s="90">
        <f t="shared" si="266"/>
        <v>0</v>
      </c>
      <c r="BF877" s="89" t="str">
        <f t="shared" si="267"/>
        <v>W5</v>
      </c>
      <c r="BG877" s="89">
        <f t="shared" si="268"/>
        <v>0.0117558136805204</v>
      </c>
      <c r="BH877" s="89" t="s">
        <v>96</v>
      </c>
      <c r="BI877" s="90" t="s">
        <v>23</v>
      </c>
      <c r="BM877" s="89" t="s">
        <v>94</v>
      </c>
      <c r="BN877" s="90">
        <f t="shared" si="269"/>
        <v>0</v>
      </c>
      <c r="BO877" s="89" t="str">
        <f t="shared" si="270"/>
        <v>W5</v>
      </c>
      <c r="BP877" s="89">
        <f t="shared" si="257"/>
        <v>0.0104396375114622</v>
      </c>
      <c r="BQ877" s="89" t="s">
        <v>96</v>
      </c>
      <c r="BR877" s="90" t="s">
        <v>20</v>
      </c>
    </row>
    <row r="878" spans="11:70">
      <c r="K878" s="89" t="s">
        <v>94</v>
      </c>
      <c r="L878" s="90">
        <f t="shared" si="271"/>
        <v>0</v>
      </c>
      <c r="M878" s="90" t="s">
        <v>187</v>
      </c>
      <c r="N878" s="89">
        <f t="shared" si="252"/>
        <v>0.0107261623967495</v>
      </c>
      <c r="O878" s="89" t="s">
        <v>96</v>
      </c>
      <c r="P878" s="90" t="s">
        <v>24</v>
      </c>
      <c r="T878" s="89" t="s">
        <v>94</v>
      </c>
      <c r="U878" s="90">
        <f t="shared" si="258"/>
        <v>0</v>
      </c>
      <c r="V878" s="89" t="str">
        <f t="shared" si="259"/>
        <v>W6</v>
      </c>
      <c r="W878" s="89">
        <f t="shared" si="253"/>
        <v>0.011746882242616</v>
      </c>
      <c r="X878" s="89" t="s">
        <v>96</v>
      </c>
      <c r="Y878" s="90" t="s">
        <v>19</v>
      </c>
      <c r="AC878" s="89" t="s">
        <v>94</v>
      </c>
      <c r="AD878" s="90">
        <f t="shared" si="260"/>
        <v>0</v>
      </c>
      <c r="AE878" s="89" t="str">
        <f t="shared" si="261"/>
        <v>W6</v>
      </c>
      <c r="AF878" s="89">
        <f t="shared" si="254"/>
        <v>0.0114581192317221</v>
      </c>
      <c r="AG878" s="89" t="s">
        <v>96</v>
      </c>
      <c r="AH878" s="90" t="s">
        <v>25</v>
      </c>
      <c r="AL878" s="89" t="s">
        <v>94</v>
      </c>
      <c r="AM878" s="90">
        <f t="shared" si="262"/>
        <v>0</v>
      </c>
      <c r="AN878" s="89" t="str">
        <f t="shared" si="263"/>
        <v>W6</v>
      </c>
      <c r="AO878" s="89">
        <f t="shared" si="255"/>
        <v>0.0114263268133335</v>
      </c>
      <c r="AP878" s="89" t="s">
        <v>96</v>
      </c>
      <c r="AQ878" s="90" t="s">
        <v>22</v>
      </c>
      <c r="AU878" s="89" t="s">
        <v>94</v>
      </c>
      <c r="AV878" s="90">
        <f t="shared" si="264"/>
        <v>0</v>
      </c>
      <c r="AW878" s="89" t="str">
        <f t="shared" si="265"/>
        <v>W6</v>
      </c>
      <c r="AX878" s="89">
        <f t="shared" si="256"/>
        <v>0.00992458573966148</v>
      </c>
      <c r="AY878" s="89" t="s">
        <v>96</v>
      </c>
      <c r="AZ878" s="90" t="s">
        <v>21</v>
      </c>
      <c r="BD878" s="89" t="s">
        <v>94</v>
      </c>
      <c r="BE878" s="90">
        <f t="shared" si="266"/>
        <v>0</v>
      </c>
      <c r="BF878" s="89" t="str">
        <f t="shared" si="267"/>
        <v>W6</v>
      </c>
      <c r="BG878" s="89">
        <f t="shared" si="268"/>
        <v>0.0114263268133335</v>
      </c>
      <c r="BH878" s="89" t="s">
        <v>96</v>
      </c>
      <c r="BI878" s="90" t="s">
        <v>23</v>
      </c>
      <c r="BM878" s="89" t="s">
        <v>94</v>
      </c>
      <c r="BN878" s="90">
        <f t="shared" si="269"/>
        <v>0</v>
      </c>
      <c r="BO878" s="89" t="str">
        <f t="shared" si="270"/>
        <v>W6</v>
      </c>
      <c r="BP878" s="89">
        <f t="shared" si="257"/>
        <v>0.00992458573966148</v>
      </c>
      <c r="BQ878" s="89" t="s">
        <v>96</v>
      </c>
      <c r="BR878" s="90" t="s">
        <v>20</v>
      </c>
    </row>
    <row r="879" spans="11:70">
      <c r="K879" s="92" t="s">
        <v>94</v>
      </c>
      <c r="L879" s="90">
        <f t="shared" si="271"/>
        <v>0</v>
      </c>
      <c r="M879" s="90" t="s">
        <v>188</v>
      </c>
      <c r="N879" s="89">
        <f t="shared" si="252"/>
        <v>0.0105323596541723</v>
      </c>
      <c r="O879" s="89" t="s">
        <v>96</v>
      </c>
      <c r="P879" s="90" t="s">
        <v>24</v>
      </c>
      <c r="T879" s="89" t="s">
        <v>94</v>
      </c>
      <c r="U879" s="90">
        <f t="shared" si="258"/>
        <v>0</v>
      </c>
      <c r="V879" s="89" t="str">
        <f t="shared" si="259"/>
        <v>W7</v>
      </c>
      <c r="W879" s="89">
        <f t="shared" si="253"/>
        <v>0.0118075851584338</v>
      </c>
      <c r="X879" s="89" t="s">
        <v>96</v>
      </c>
      <c r="Y879" s="90" t="s">
        <v>19</v>
      </c>
      <c r="AC879" s="89" t="s">
        <v>94</v>
      </c>
      <c r="AD879" s="90">
        <f t="shared" si="260"/>
        <v>0</v>
      </c>
      <c r="AE879" s="89" t="str">
        <f t="shared" si="261"/>
        <v>W7</v>
      </c>
      <c r="AF879" s="89">
        <f t="shared" si="254"/>
        <v>0.0108568295462197</v>
      </c>
      <c r="AG879" s="89" t="s">
        <v>96</v>
      </c>
      <c r="AH879" s="90" t="s">
        <v>25</v>
      </c>
      <c r="AL879" s="89" t="s">
        <v>94</v>
      </c>
      <c r="AM879" s="90">
        <f t="shared" si="262"/>
        <v>0</v>
      </c>
      <c r="AN879" s="89" t="str">
        <f t="shared" si="263"/>
        <v>W7</v>
      </c>
      <c r="AO879" s="89">
        <f t="shared" si="255"/>
        <v>0.0112045636299768</v>
      </c>
      <c r="AP879" s="89" t="s">
        <v>96</v>
      </c>
      <c r="AQ879" s="90" t="s">
        <v>22</v>
      </c>
      <c r="AU879" s="89" t="s">
        <v>94</v>
      </c>
      <c r="AV879" s="90">
        <f t="shared" si="264"/>
        <v>0</v>
      </c>
      <c r="AW879" s="89" t="str">
        <f t="shared" si="265"/>
        <v>W7</v>
      </c>
      <c r="AX879" s="89">
        <f t="shared" si="256"/>
        <v>0.00964187175994023</v>
      </c>
      <c r="AY879" s="89" t="s">
        <v>96</v>
      </c>
      <c r="AZ879" s="90" t="s">
        <v>21</v>
      </c>
      <c r="BD879" s="89" t="s">
        <v>94</v>
      </c>
      <c r="BE879" s="90">
        <f t="shared" si="266"/>
        <v>0</v>
      </c>
      <c r="BF879" s="89" t="str">
        <f t="shared" si="267"/>
        <v>W7</v>
      </c>
      <c r="BG879" s="89">
        <f t="shared" si="268"/>
        <v>0.0112045636299768</v>
      </c>
      <c r="BH879" s="89" t="s">
        <v>96</v>
      </c>
      <c r="BI879" s="90" t="s">
        <v>23</v>
      </c>
      <c r="BM879" s="89" t="s">
        <v>94</v>
      </c>
      <c r="BN879" s="90">
        <f t="shared" si="269"/>
        <v>0</v>
      </c>
      <c r="BO879" s="89" t="str">
        <f t="shared" si="270"/>
        <v>W7</v>
      </c>
      <c r="BP879" s="89">
        <f t="shared" si="257"/>
        <v>0.00964187175994023</v>
      </c>
      <c r="BQ879" s="89" t="s">
        <v>96</v>
      </c>
      <c r="BR879" s="90" t="s">
        <v>20</v>
      </c>
    </row>
    <row r="880" spans="11:70">
      <c r="K880" s="89" t="s">
        <v>94</v>
      </c>
      <c r="L880" s="90">
        <f t="shared" si="271"/>
        <v>0</v>
      </c>
      <c r="M880" s="90" t="s">
        <v>189</v>
      </c>
      <c r="N880" s="89">
        <f t="shared" si="252"/>
        <v>0.0104210526044823</v>
      </c>
      <c r="O880" s="89" t="s">
        <v>96</v>
      </c>
      <c r="P880" s="90" t="s">
        <v>24</v>
      </c>
      <c r="T880" s="89" t="s">
        <v>94</v>
      </c>
      <c r="U880" s="90">
        <f t="shared" si="258"/>
        <v>0</v>
      </c>
      <c r="V880" s="89" t="str">
        <f t="shared" si="259"/>
        <v>W8</v>
      </c>
      <c r="W880" s="89">
        <f t="shared" si="253"/>
        <v>0.0119723926604133</v>
      </c>
      <c r="X880" s="89" t="s">
        <v>96</v>
      </c>
      <c r="Y880" s="90" t="s">
        <v>19</v>
      </c>
      <c r="AC880" s="89" t="s">
        <v>94</v>
      </c>
      <c r="AD880" s="90">
        <f t="shared" si="260"/>
        <v>0</v>
      </c>
      <c r="AE880" s="89" t="str">
        <f t="shared" si="261"/>
        <v>W8</v>
      </c>
      <c r="AF880" s="89">
        <f t="shared" si="254"/>
        <v>0.0104613240489508</v>
      </c>
      <c r="AG880" s="89" t="s">
        <v>96</v>
      </c>
      <c r="AH880" s="90" t="s">
        <v>25</v>
      </c>
      <c r="AL880" s="89" t="s">
        <v>94</v>
      </c>
      <c r="AM880" s="90">
        <f t="shared" si="262"/>
        <v>0</v>
      </c>
      <c r="AN880" s="89" t="str">
        <f t="shared" si="263"/>
        <v>W8</v>
      </c>
      <c r="AO880" s="89">
        <f t="shared" si="255"/>
        <v>0.0110960929844402</v>
      </c>
      <c r="AP880" s="89" t="s">
        <v>96</v>
      </c>
      <c r="AQ880" s="90" t="s">
        <v>22</v>
      </c>
      <c r="AU880" s="89" t="s">
        <v>94</v>
      </c>
      <c r="AV880" s="90">
        <f t="shared" si="264"/>
        <v>0</v>
      </c>
      <c r="AW880" s="89" t="str">
        <f t="shared" si="265"/>
        <v>W8</v>
      </c>
      <c r="AX880" s="89">
        <f t="shared" si="256"/>
        <v>0.00949050349647585</v>
      </c>
      <c r="AY880" s="89" t="s">
        <v>96</v>
      </c>
      <c r="AZ880" s="90" t="s">
        <v>21</v>
      </c>
      <c r="BD880" s="89" t="s">
        <v>94</v>
      </c>
      <c r="BE880" s="90">
        <f t="shared" si="266"/>
        <v>0</v>
      </c>
      <c r="BF880" s="89" t="str">
        <f t="shared" si="267"/>
        <v>W8</v>
      </c>
      <c r="BG880" s="89">
        <f t="shared" si="268"/>
        <v>0.0110960929844402</v>
      </c>
      <c r="BH880" s="89" t="s">
        <v>96</v>
      </c>
      <c r="BI880" s="90" t="s">
        <v>23</v>
      </c>
      <c r="BM880" s="89" t="s">
        <v>94</v>
      </c>
      <c r="BN880" s="90">
        <f t="shared" si="269"/>
        <v>0</v>
      </c>
      <c r="BO880" s="89" t="str">
        <f t="shared" si="270"/>
        <v>W8</v>
      </c>
      <c r="BP880" s="89">
        <f t="shared" si="257"/>
        <v>0.00949050349647585</v>
      </c>
      <c r="BQ880" s="89" t="s">
        <v>96</v>
      </c>
      <c r="BR880" s="90" t="s">
        <v>20</v>
      </c>
    </row>
    <row r="881" spans="11:70">
      <c r="K881" s="89" t="s">
        <v>94</v>
      </c>
      <c r="L881" s="90">
        <f t="shared" si="271"/>
        <v>0</v>
      </c>
      <c r="M881" s="90" t="s">
        <v>190</v>
      </c>
      <c r="N881" s="89">
        <f t="shared" si="252"/>
        <v>0.0103600782830602</v>
      </c>
      <c r="O881" s="89" t="s">
        <v>96</v>
      </c>
      <c r="P881" s="90" t="s">
        <v>24</v>
      </c>
      <c r="T881" s="89" t="s">
        <v>94</v>
      </c>
      <c r="U881" s="90">
        <f t="shared" si="258"/>
        <v>0</v>
      </c>
      <c r="V881" s="89" t="str">
        <f t="shared" si="259"/>
        <v>W9</v>
      </c>
      <c r="W881" s="89">
        <f t="shared" si="253"/>
        <v>0.0123278131062885</v>
      </c>
      <c r="X881" s="89" t="s">
        <v>96</v>
      </c>
      <c r="Y881" s="90" t="s">
        <v>19</v>
      </c>
      <c r="AC881" s="89" t="s">
        <v>94</v>
      </c>
      <c r="AD881" s="90">
        <f t="shared" si="260"/>
        <v>0</v>
      </c>
      <c r="AE881" s="89" t="str">
        <f t="shared" si="261"/>
        <v>W9</v>
      </c>
      <c r="AF881" s="89">
        <f t="shared" si="254"/>
        <v>0.0102332553330189</v>
      </c>
      <c r="AG881" s="89" t="s">
        <v>96</v>
      </c>
      <c r="AH881" s="90" t="s">
        <v>25</v>
      </c>
      <c r="AL881" s="89" t="s">
        <v>94</v>
      </c>
      <c r="AM881" s="90">
        <f t="shared" si="262"/>
        <v>0</v>
      </c>
      <c r="AN881" s="89" t="str">
        <f t="shared" si="263"/>
        <v>W9</v>
      </c>
      <c r="AO881" s="89">
        <f t="shared" si="255"/>
        <v>0.0111024235210262</v>
      </c>
      <c r="AP881" s="89" t="s">
        <v>96</v>
      </c>
      <c r="AQ881" s="90" t="s">
        <v>22</v>
      </c>
      <c r="AU881" s="89" t="s">
        <v>94</v>
      </c>
      <c r="AV881" s="90">
        <f t="shared" si="264"/>
        <v>0</v>
      </c>
      <c r="AW881" s="89" t="str">
        <f t="shared" si="265"/>
        <v>W9</v>
      </c>
      <c r="AX881" s="89">
        <f t="shared" si="256"/>
        <v>0.00943638633864259</v>
      </c>
      <c r="AY881" s="89" t="s">
        <v>96</v>
      </c>
      <c r="AZ881" s="90" t="s">
        <v>21</v>
      </c>
      <c r="BD881" s="89" t="s">
        <v>94</v>
      </c>
      <c r="BE881" s="90">
        <f t="shared" si="266"/>
        <v>0</v>
      </c>
      <c r="BF881" s="89" t="str">
        <f t="shared" si="267"/>
        <v>W9</v>
      </c>
      <c r="BG881" s="89">
        <f t="shared" si="268"/>
        <v>0.0111024235210262</v>
      </c>
      <c r="BH881" s="89" t="s">
        <v>96</v>
      </c>
      <c r="BI881" s="90" t="s">
        <v>23</v>
      </c>
      <c r="BM881" s="89" t="s">
        <v>94</v>
      </c>
      <c r="BN881" s="90">
        <f t="shared" si="269"/>
        <v>0</v>
      </c>
      <c r="BO881" s="89" t="str">
        <f t="shared" si="270"/>
        <v>W9</v>
      </c>
      <c r="BP881" s="89">
        <f t="shared" si="257"/>
        <v>0.00943638633864259</v>
      </c>
      <c r="BQ881" s="89" t="s">
        <v>96</v>
      </c>
      <c r="BR881" s="90" t="s">
        <v>20</v>
      </c>
    </row>
    <row r="882" spans="11:70">
      <c r="K882" s="89" t="s">
        <v>94</v>
      </c>
      <c r="L882" s="90">
        <f t="shared" si="271"/>
        <v>0</v>
      </c>
      <c r="M882" s="90" t="s">
        <v>191</v>
      </c>
      <c r="N882" s="89">
        <f t="shared" si="252"/>
        <v>0.0103480327253454</v>
      </c>
      <c r="O882" s="89" t="s">
        <v>96</v>
      </c>
      <c r="P882" s="90" t="s">
        <v>24</v>
      </c>
      <c r="T882" s="89" t="s">
        <v>94</v>
      </c>
      <c r="U882" s="90">
        <f t="shared" si="258"/>
        <v>0</v>
      </c>
      <c r="V882" s="89" t="str">
        <f t="shared" si="259"/>
        <v>W10</v>
      </c>
      <c r="W882" s="89">
        <f t="shared" si="253"/>
        <v>0.0131076646860451</v>
      </c>
      <c r="X882" s="89" t="s">
        <v>96</v>
      </c>
      <c r="Y882" s="90" t="s">
        <v>19</v>
      </c>
      <c r="AC882" s="89" t="s">
        <v>94</v>
      </c>
      <c r="AD882" s="90">
        <f t="shared" si="260"/>
        <v>0</v>
      </c>
      <c r="AE882" s="89" t="str">
        <f t="shared" si="261"/>
        <v>W10</v>
      </c>
      <c r="AF882" s="89">
        <f t="shared" si="254"/>
        <v>0.0101452026678552</v>
      </c>
      <c r="AG882" s="89" t="s">
        <v>96</v>
      </c>
      <c r="AH882" s="90" t="s">
        <v>25</v>
      </c>
      <c r="AL882" s="89" t="s">
        <v>94</v>
      </c>
      <c r="AM882" s="90">
        <f t="shared" si="262"/>
        <v>0</v>
      </c>
      <c r="AN882" s="89" t="str">
        <f t="shared" si="263"/>
        <v>W10</v>
      </c>
      <c r="AO882" s="89">
        <f t="shared" si="255"/>
        <v>0.0112861651420778</v>
      </c>
      <c r="AP882" s="89" t="s">
        <v>96</v>
      </c>
      <c r="AQ882" s="90" t="s">
        <v>22</v>
      </c>
      <c r="AU882" s="89" t="s">
        <v>94</v>
      </c>
      <c r="AV882" s="90">
        <f t="shared" si="264"/>
        <v>0</v>
      </c>
      <c r="AW882" s="89" t="str">
        <f t="shared" si="265"/>
        <v>W10</v>
      </c>
      <c r="AX882" s="89">
        <f t="shared" si="256"/>
        <v>0.0095051508411876</v>
      </c>
      <c r="AY882" s="89" t="s">
        <v>96</v>
      </c>
      <c r="AZ882" s="90" t="s">
        <v>21</v>
      </c>
      <c r="BD882" s="89" t="s">
        <v>94</v>
      </c>
      <c r="BE882" s="90">
        <f t="shared" si="266"/>
        <v>0</v>
      </c>
      <c r="BF882" s="89" t="str">
        <f t="shared" si="267"/>
        <v>W10</v>
      </c>
      <c r="BG882" s="89">
        <f t="shared" si="268"/>
        <v>0.0112861651420778</v>
      </c>
      <c r="BH882" s="89" t="s">
        <v>96</v>
      </c>
      <c r="BI882" s="90" t="s">
        <v>23</v>
      </c>
      <c r="BM882" s="89" t="s">
        <v>94</v>
      </c>
      <c r="BN882" s="90">
        <f t="shared" si="269"/>
        <v>0</v>
      </c>
      <c r="BO882" s="89" t="str">
        <f t="shared" si="270"/>
        <v>W10</v>
      </c>
      <c r="BP882" s="89">
        <f t="shared" si="257"/>
        <v>0.0095051508411876</v>
      </c>
      <c r="BQ882" s="89" t="s">
        <v>96</v>
      </c>
      <c r="BR882" s="90" t="s">
        <v>20</v>
      </c>
    </row>
    <row r="883" spans="11:70">
      <c r="K883" s="93" t="s">
        <v>94</v>
      </c>
      <c r="L883" s="90">
        <f t="shared" si="271"/>
        <v>0</v>
      </c>
      <c r="M883" s="90" t="s">
        <v>192</v>
      </c>
      <c r="N883" s="89">
        <f t="shared" si="252"/>
        <v>0.0103767104011039</v>
      </c>
      <c r="O883" s="94" t="s">
        <v>96</v>
      </c>
      <c r="P883" s="90" t="s">
        <v>24</v>
      </c>
      <c r="T883" s="89" t="s">
        <v>94</v>
      </c>
      <c r="U883" s="90">
        <f t="shared" si="258"/>
        <v>0</v>
      </c>
      <c r="V883" s="89" t="str">
        <f t="shared" si="259"/>
        <v>W11</v>
      </c>
      <c r="W883" s="89">
        <f t="shared" si="253"/>
        <v>0.0138529417736176</v>
      </c>
      <c r="X883" s="94" t="s">
        <v>96</v>
      </c>
      <c r="Y883" s="90" t="s">
        <v>19</v>
      </c>
      <c r="AC883" s="89" t="s">
        <v>94</v>
      </c>
      <c r="AD883" s="90">
        <f t="shared" si="260"/>
        <v>0</v>
      </c>
      <c r="AE883" s="89" t="str">
        <f t="shared" si="261"/>
        <v>W11</v>
      </c>
      <c r="AF883" s="89">
        <f t="shared" si="254"/>
        <v>0.0101921535542085</v>
      </c>
      <c r="AG883" s="94" t="s">
        <v>96</v>
      </c>
      <c r="AH883" s="90" t="s">
        <v>25</v>
      </c>
      <c r="AL883" s="89" t="s">
        <v>94</v>
      </c>
      <c r="AM883" s="90">
        <f t="shared" si="262"/>
        <v>0</v>
      </c>
      <c r="AN883" s="89" t="str">
        <f t="shared" si="263"/>
        <v>W11</v>
      </c>
      <c r="AO883" s="89">
        <f t="shared" si="255"/>
        <v>0.0116082666053384</v>
      </c>
      <c r="AP883" s="94" t="s">
        <v>96</v>
      </c>
      <c r="AQ883" s="90" t="s">
        <v>22</v>
      </c>
      <c r="AU883" s="89" t="s">
        <v>94</v>
      </c>
      <c r="AV883" s="90">
        <f t="shared" si="264"/>
        <v>0</v>
      </c>
      <c r="AW883" s="89" t="str">
        <f t="shared" si="265"/>
        <v>W11</v>
      </c>
      <c r="AX883" s="89">
        <f t="shared" si="256"/>
        <v>0.00981162209952665</v>
      </c>
      <c r="AY883" s="94" t="s">
        <v>96</v>
      </c>
      <c r="AZ883" s="90" t="s">
        <v>21</v>
      </c>
      <c r="BD883" s="89" t="s">
        <v>94</v>
      </c>
      <c r="BE883" s="90">
        <f t="shared" si="266"/>
        <v>0</v>
      </c>
      <c r="BF883" s="89" t="str">
        <f t="shared" si="267"/>
        <v>W11</v>
      </c>
      <c r="BG883" s="89">
        <f t="shared" si="268"/>
        <v>0.0116082666053384</v>
      </c>
      <c r="BH883" s="94" t="s">
        <v>96</v>
      </c>
      <c r="BI883" s="90" t="s">
        <v>23</v>
      </c>
      <c r="BM883" s="89" t="s">
        <v>94</v>
      </c>
      <c r="BN883" s="90">
        <f t="shared" si="269"/>
        <v>0</v>
      </c>
      <c r="BO883" s="89" t="str">
        <f t="shared" si="270"/>
        <v>W11</v>
      </c>
      <c r="BP883" s="89">
        <f t="shared" si="257"/>
        <v>0.00981162209952665</v>
      </c>
      <c r="BQ883" s="94" t="s">
        <v>96</v>
      </c>
      <c r="BR883" s="90" t="s">
        <v>20</v>
      </c>
    </row>
    <row r="884" spans="11:70">
      <c r="K884" s="89" t="s">
        <v>94</v>
      </c>
      <c r="L884" s="90">
        <f t="shared" si="271"/>
        <v>0</v>
      </c>
      <c r="M884" s="90" t="s">
        <v>193</v>
      </c>
      <c r="N884" s="89">
        <f t="shared" si="252"/>
        <v>0.0105078548970435</v>
      </c>
      <c r="O884" s="89" t="s">
        <v>96</v>
      </c>
      <c r="P884" s="90" t="s">
        <v>24</v>
      </c>
      <c r="T884" s="89" t="s">
        <v>94</v>
      </c>
      <c r="U884" s="90">
        <f t="shared" si="258"/>
        <v>0</v>
      </c>
      <c r="V884" s="89" t="str">
        <f t="shared" si="259"/>
        <v>W12</v>
      </c>
      <c r="W884" s="89">
        <f t="shared" si="253"/>
        <v>0.0141124211287434</v>
      </c>
      <c r="X884" s="89" t="s">
        <v>96</v>
      </c>
      <c r="Y884" s="90" t="s">
        <v>19</v>
      </c>
      <c r="AC884" s="89" t="s">
        <v>94</v>
      </c>
      <c r="AD884" s="90">
        <f t="shared" si="260"/>
        <v>0</v>
      </c>
      <c r="AE884" s="89" t="str">
        <f t="shared" si="261"/>
        <v>W12</v>
      </c>
      <c r="AF884" s="89">
        <f t="shared" si="254"/>
        <v>0.0104741527578048</v>
      </c>
      <c r="AG884" s="89" t="s">
        <v>96</v>
      </c>
      <c r="AH884" s="90" t="s">
        <v>25</v>
      </c>
      <c r="AL884" s="89" t="s">
        <v>94</v>
      </c>
      <c r="AM884" s="90">
        <f t="shared" si="262"/>
        <v>0</v>
      </c>
      <c r="AN884" s="89" t="str">
        <f t="shared" si="263"/>
        <v>W12</v>
      </c>
      <c r="AO884" s="89">
        <f t="shared" si="255"/>
        <v>0.0119915636658713</v>
      </c>
      <c r="AP884" s="89" t="s">
        <v>96</v>
      </c>
      <c r="AQ884" s="90" t="s">
        <v>22</v>
      </c>
      <c r="AU884" s="89" t="s">
        <v>94</v>
      </c>
      <c r="AV884" s="90">
        <f t="shared" si="264"/>
        <v>0</v>
      </c>
      <c r="AW884" s="89" t="str">
        <f t="shared" si="265"/>
        <v>W12</v>
      </c>
      <c r="AX884" s="89">
        <f t="shared" si="256"/>
        <v>0.0104710638938974</v>
      </c>
      <c r="AY884" s="89" t="s">
        <v>96</v>
      </c>
      <c r="AZ884" s="90" t="s">
        <v>21</v>
      </c>
      <c r="BD884" s="89" t="s">
        <v>94</v>
      </c>
      <c r="BE884" s="90">
        <f t="shared" si="266"/>
        <v>0</v>
      </c>
      <c r="BF884" s="89" t="str">
        <f t="shared" si="267"/>
        <v>W12</v>
      </c>
      <c r="BG884" s="89">
        <f t="shared" si="268"/>
        <v>0.0119915636658713</v>
      </c>
      <c r="BH884" s="89" t="s">
        <v>96</v>
      </c>
      <c r="BI884" s="90" t="s">
        <v>23</v>
      </c>
      <c r="BM884" s="89" t="s">
        <v>94</v>
      </c>
      <c r="BN884" s="90">
        <f t="shared" si="269"/>
        <v>0</v>
      </c>
      <c r="BO884" s="89" t="str">
        <f t="shared" si="270"/>
        <v>W12</v>
      </c>
      <c r="BP884" s="89">
        <f t="shared" si="257"/>
        <v>0.0104710638938974</v>
      </c>
      <c r="BQ884" s="89" t="s">
        <v>96</v>
      </c>
      <c r="BR884" s="90" t="s">
        <v>20</v>
      </c>
    </row>
    <row r="885" spans="11:70">
      <c r="K885" s="89" t="s">
        <v>94</v>
      </c>
      <c r="L885" s="90">
        <f t="shared" si="271"/>
        <v>0</v>
      </c>
      <c r="M885" s="90" t="s">
        <v>194</v>
      </c>
      <c r="N885" s="89">
        <f t="shared" si="252"/>
        <v>0.0108055714115724</v>
      </c>
      <c r="O885" s="89" t="s">
        <v>96</v>
      </c>
      <c r="P885" s="90" t="s">
        <v>24</v>
      </c>
      <c r="T885" s="89" t="s">
        <v>94</v>
      </c>
      <c r="U885" s="90">
        <f t="shared" si="258"/>
        <v>0</v>
      </c>
      <c r="V885" s="89" t="str">
        <f t="shared" si="259"/>
        <v>W13</v>
      </c>
      <c r="W885" s="89">
        <f t="shared" si="253"/>
        <v>0.0140817320925092</v>
      </c>
      <c r="X885" s="89" t="s">
        <v>96</v>
      </c>
      <c r="Y885" s="90" t="s">
        <v>19</v>
      </c>
      <c r="AC885" s="89" t="s">
        <v>94</v>
      </c>
      <c r="AD885" s="90">
        <f t="shared" si="260"/>
        <v>0</v>
      </c>
      <c r="AE885" s="89" t="str">
        <f t="shared" si="261"/>
        <v>W13</v>
      </c>
      <c r="AF885" s="89">
        <f t="shared" si="254"/>
        <v>0.0111037705721</v>
      </c>
      <c r="AG885" s="89" t="s">
        <v>96</v>
      </c>
      <c r="AH885" s="90" t="s">
        <v>25</v>
      </c>
      <c r="AL885" s="89" t="s">
        <v>94</v>
      </c>
      <c r="AM885" s="90">
        <f t="shared" si="262"/>
        <v>0</v>
      </c>
      <c r="AN885" s="89" t="str">
        <f t="shared" si="263"/>
        <v>W13</v>
      </c>
      <c r="AO885" s="89">
        <f t="shared" si="255"/>
        <v>0.0123783583907551</v>
      </c>
      <c r="AP885" s="89" t="s">
        <v>96</v>
      </c>
      <c r="AQ885" s="90" t="s">
        <v>22</v>
      </c>
      <c r="AU885" s="89" t="s">
        <v>94</v>
      </c>
      <c r="AV885" s="90">
        <f t="shared" si="264"/>
        <v>0</v>
      </c>
      <c r="AW885" s="89" t="str">
        <f t="shared" si="265"/>
        <v>W13</v>
      </c>
      <c r="AX885" s="89">
        <f t="shared" si="256"/>
        <v>0.0112426152720994</v>
      </c>
      <c r="AY885" s="89" t="s">
        <v>96</v>
      </c>
      <c r="AZ885" s="90" t="s">
        <v>21</v>
      </c>
      <c r="BD885" s="89" t="s">
        <v>94</v>
      </c>
      <c r="BE885" s="90">
        <f t="shared" si="266"/>
        <v>0</v>
      </c>
      <c r="BF885" s="89" t="str">
        <f t="shared" si="267"/>
        <v>W13</v>
      </c>
      <c r="BG885" s="89">
        <f t="shared" si="268"/>
        <v>0.0123783583907551</v>
      </c>
      <c r="BH885" s="89" t="s">
        <v>96</v>
      </c>
      <c r="BI885" s="90" t="s">
        <v>23</v>
      </c>
      <c r="BM885" s="89" t="s">
        <v>94</v>
      </c>
      <c r="BN885" s="90">
        <f t="shared" si="269"/>
        <v>0</v>
      </c>
      <c r="BO885" s="89" t="str">
        <f t="shared" si="270"/>
        <v>W13</v>
      </c>
      <c r="BP885" s="89">
        <f t="shared" si="257"/>
        <v>0.0112426152720994</v>
      </c>
      <c r="BQ885" s="89" t="s">
        <v>96</v>
      </c>
      <c r="BR885" s="90" t="s">
        <v>20</v>
      </c>
    </row>
    <row r="886" spans="11:70">
      <c r="K886" s="89" t="s">
        <v>94</v>
      </c>
      <c r="L886" s="90">
        <f t="shared" si="271"/>
        <v>0</v>
      </c>
      <c r="M886" s="90" t="s">
        <v>195</v>
      </c>
      <c r="N886" s="89">
        <f t="shared" si="252"/>
        <v>0.011159755329077</v>
      </c>
      <c r="O886" s="89" t="s">
        <v>96</v>
      </c>
      <c r="P886" s="90" t="s">
        <v>24</v>
      </c>
      <c r="T886" s="89" t="s">
        <v>94</v>
      </c>
      <c r="U886" s="90">
        <f t="shared" si="258"/>
        <v>0</v>
      </c>
      <c r="V886" s="89" t="str">
        <f t="shared" si="259"/>
        <v>W14</v>
      </c>
      <c r="W886" s="89">
        <f t="shared" si="253"/>
        <v>0.0139420083276439</v>
      </c>
      <c r="X886" s="89" t="s">
        <v>96</v>
      </c>
      <c r="Y886" s="90" t="s">
        <v>19</v>
      </c>
      <c r="AC886" s="89" t="s">
        <v>94</v>
      </c>
      <c r="AD886" s="90">
        <f t="shared" si="260"/>
        <v>0</v>
      </c>
      <c r="AE886" s="89" t="str">
        <f t="shared" si="261"/>
        <v>W14</v>
      </c>
      <c r="AF886" s="89">
        <f t="shared" si="254"/>
        <v>0.011955688795414</v>
      </c>
      <c r="AG886" s="89" t="s">
        <v>96</v>
      </c>
      <c r="AH886" s="90" t="s">
        <v>25</v>
      </c>
      <c r="AL886" s="89" t="s">
        <v>94</v>
      </c>
      <c r="AM886" s="90">
        <f t="shared" si="262"/>
        <v>0</v>
      </c>
      <c r="AN886" s="89" t="str">
        <f t="shared" si="263"/>
        <v>W14</v>
      </c>
      <c r="AO886" s="89">
        <f t="shared" si="255"/>
        <v>0.0126097075996219</v>
      </c>
      <c r="AP886" s="89" t="s">
        <v>96</v>
      </c>
      <c r="AQ886" s="90" t="s">
        <v>22</v>
      </c>
      <c r="AU886" s="89" t="s">
        <v>94</v>
      </c>
      <c r="AV886" s="90">
        <f t="shared" si="264"/>
        <v>0</v>
      </c>
      <c r="AW886" s="89" t="str">
        <f t="shared" si="265"/>
        <v>W14</v>
      </c>
      <c r="AX886" s="89">
        <f t="shared" si="256"/>
        <v>0.011523989555658</v>
      </c>
      <c r="AY886" s="89" t="s">
        <v>96</v>
      </c>
      <c r="AZ886" s="90" t="s">
        <v>21</v>
      </c>
      <c r="BD886" s="89" t="s">
        <v>94</v>
      </c>
      <c r="BE886" s="90">
        <f t="shared" si="266"/>
        <v>0</v>
      </c>
      <c r="BF886" s="89" t="str">
        <f t="shared" si="267"/>
        <v>W14</v>
      </c>
      <c r="BG886" s="89">
        <f t="shared" si="268"/>
        <v>0.0126097075996219</v>
      </c>
      <c r="BH886" s="89" t="s">
        <v>96</v>
      </c>
      <c r="BI886" s="90" t="s">
        <v>23</v>
      </c>
      <c r="BM886" s="89" t="s">
        <v>94</v>
      </c>
      <c r="BN886" s="90">
        <f t="shared" si="269"/>
        <v>0</v>
      </c>
      <c r="BO886" s="89" t="str">
        <f t="shared" si="270"/>
        <v>W14</v>
      </c>
      <c r="BP886" s="89">
        <f t="shared" si="257"/>
        <v>0.011523989555658</v>
      </c>
      <c r="BQ886" s="89" t="s">
        <v>96</v>
      </c>
      <c r="BR886" s="90" t="s">
        <v>20</v>
      </c>
    </row>
    <row r="887" spans="11:70">
      <c r="K887" s="92" t="s">
        <v>94</v>
      </c>
      <c r="L887" s="90">
        <f t="shared" si="271"/>
        <v>0</v>
      </c>
      <c r="M887" s="90" t="s">
        <v>196</v>
      </c>
      <c r="N887" s="89">
        <f t="shared" si="252"/>
        <v>0.0113093503012747</v>
      </c>
      <c r="O887" s="89" t="s">
        <v>96</v>
      </c>
      <c r="P887" s="90" t="s">
        <v>24</v>
      </c>
      <c r="T887" s="89" t="s">
        <v>94</v>
      </c>
      <c r="U887" s="90">
        <f t="shared" si="258"/>
        <v>0</v>
      </c>
      <c r="V887" s="89" t="str">
        <f t="shared" si="259"/>
        <v>W15</v>
      </c>
      <c r="W887" s="89">
        <f t="shared" si="253"/>
        <v>0.0138170993906836</v>
      </c>
      <c r="X887" s="89" t="s">
        <v>96</v>
      </c>
      <c r="Y887" s="90" t="s">
        <v>19</v>
      </c>
      <c r="AC887" s="89" t="s">
        <v>94</v>
      </c>
      <c r="AD887" s="90">
        <f t="shared" si="260"/>
        <v>0</v>
      </c>
      <c r="AE887" s="89" t="str">
        <f t="shared" si="261"/>
        <v>W15</v>
      </c>
      <c r="AF887" s="89">
        <f t="shared" si="254"/>
        <v>0.0124815342892617</v>
      </c>
      <c r="AG887" s="89" t="s">
        <v>96</v>
      </c>
      <c r="AH887" s="90" t="s">
        <v>25</v>
      </c>
      <c r="AL887" s="89" t="s">
        <v>94</v>
      </c>
      <c r="AM887" s="90">
        <f t="shared" si="262"/>
        <v>0</v>
      </c>
      <c r="AN887" s="89" t="str">
        <f t="shared" si="263"/>
        <v>W15</v>
      </c>
      <c r="AO887" s="89">
        <f t="shared" si="255"/>
        <v>0.0126869489539947</v>
      </c>
      <c r="AP887" s="89" t="s">
        <v>96</v>
      </c>
      <c r="AQ887" s="90" t="s">
        <v>22</v>
      </c>
      <c r="AU887" s="89" t="s">
        <v>94</v>
      </c>
      <c r="AV887" s="90">
        <f t="shared" si="264"/>
        <v>0</v>
      </c>
      <c r="AW887" s="89" t="str">
        <f t="shared" si="265"/>
        <v>W15</v>
      </c>
      <c r="AX887" s="89">
        <f t="shared" si="256"/>
        <v>0.0116306267433503</v>
      </c>
      <c r="AY887" s="89" t="s">
        <v>96</v>
      </c>
      <c r="AZ887" s="90" t="s">
        <v>21</v>
      </c>
      <c r="BD887" s="89" t="s">
        <v>94</v>
      </c>
      <c r="BE887" s="90">
        <f t="shared" si="266"/>
        <v>0</v>
      </c>
      <c r="BF887" s="89" t="str">
        <f t="shared" si="267"/>
        <v>W15</v>
      </c>
      <c r="BG887" s="89">
        <f t="shared" si="268"/>
        <v>0.0126869489539947</v>
      </c>
      <c r="BH887" s="89" t="s">
        <v>96</v>
      </c>
      <c r="BI887" s="90" t="s">
        <v>23</v>
      </c>
      <c r="BM887" s="89" t="s">
        <v>94</v>
      </c>
      <c r="BN887" s="90">
        <f t="shared" si="269"/>
        <v>0</v>
      </c>
      <c r="BO887" s="89" t="str">
        <f t="shared" si="270"/>
        <v>W15</v>
      </c>
      <c r="BP887" s="89">
        <f t="shared" si="257"/>
        <v>0.0116306267433503</v>
      </c>
      <c r="BQ887" s="89" t="s">
        <v>96</v>
      </c>
      <c r="BR887" s="90" t="s">
        <v>20</v>
      </c>
    </row>
    <row r="888" spans="11:70">
      <c r="K888" s="89" t="s">
        <v>94</v>
      </c>
      <c r="L888" s="90">
        <f t="shared" si="271"/>
        <v>0</v>
      </c>
      <c r="M888" s="90" t="s">
        <v>197</v>
      </c>
      <c r="N888" s="89">
        <f t="shared" si="252"/>
        <v>0.0113786520417955</v>
      </c>
      <c r="O888" s="89" t="s">
        <v>96</v>
      </c>
      <c r="P888" s="90" t="s">
        <v>24</v>
      </c>
      <c r="T888" s="89" t="s">
        <v>94</v>
      </c>
      <c r="U888" s="90">
        <f t="shared" si="258"/>
        <v>0</v>
      </c>
      <c r="V888" s="89" t="str">
        <f t="shared" si="259"/>
        <v>W16</v>
      </c>
      <c r="W888" s="89">
        <f t="shared" si="253"/>
        <v>0.013615302596041</v>
      </c>
      <c r="X888" s="89" t="s">
        <v>96</v>
      </c>
      <c r="Y888" s="90" t="s">
        <v>19</v>
      </c>
      <c r="AC888" s="89" t="s">
        <v>94</v>
      </c>
      <c r="AD888" s="90">
        <f t="shared" si="260"/>
        <v>0</v>
      </c>
      <c r="AE888" s="89" t="str">
        <f t="shared" si="261"/>
        <v>W16</v>
      </c>
      <c r="AF888" s="89">
        <f t="shared" si="254"/>
        <v>0.0128079559630412</v>
      </c>
      <c r="AG888" s="89" t="s">
        <v>96</v>
      </c>
      <c r="AH888" s="90" t="s">
        <v>25</v>
      </c>
      <c r="AL888" s="89" t="s">
        <v>94</v>
      </c>
      <c r="AM888" s="90">
        <f t="shared" si="262"/>
        <v>0</v>
      </c>
      <c r="AN888" s="89" t="str">
        <f t="shared" si="263"/>
        <v>W16</v>
      </c>
      <c r="AO888" s="89">
        <f t="shared" si="255"/>
        <v>0.0126874928141577</v>
      </c>
      <c r="AP888" s="89" t="s">
        <v>96</v>
      </c>
      <c r="AQ888" s="90" t="s">
        <v>22</v>
      </c>
      <c r="AU888" s="89" t="s">
        <v>94</v>
      </c>
      <c r="AV888" s="90">
        <f t="shared" si="264"/>
        <v>0</v>
      </c>
      <c r="AW888" s="89" t="str">
        <f t="shared" si="265"/>
        <v>W16</v>
      </c>
      <c r="AX888" s="89">
        <f t="shared" si="256"/>
        <v>0.011683619607149</v>
      </c>
      <c r="AY888" s="89" t="s">
        <v>96</v>
      </c>
      <c r="AZ888" s="90" t="s">
        <v>21</v>
      </c>
      <c r="BD888" s="89" t="s">
        <v>94</v>
      </c>
      <c r="BE888" s="90">
        <f t="shared" si="266"/>
        <v>0</v>
      </c>
      <c r="BF888" s="89" t="str">
        <f t="shared" si="267"/>
        <v>W16</v>
      </c>
      <c r="BG888" s="89">
        <f t="shared" si="268"/>
        <v>0.0126874928141577</v>
      </c>
      <c r="BH888" s="89" t="s">
        <v>96</v>
      </c>
      <c r="BI888" s="90" t="s">
        <v>23</v>
      </c>
      <c r="BM888" s="89" t="s">
        <v>94</v>
      </c>
      <c r="BN888" s="90">
        <f t="shared" si="269"/>
        <v>0</v>
      </c>
      <c r="BO888" s="89" t="str">
        <f t="shared" si="270"/>
        <v>W16</v>
      </c>
      <c r="BP888" s="89">
        <f t="shared" si="257"/>
        <v>0.011683619607149</v>
      </c>
      <c r="BQ888" s="89" t="s">
        <v>96</v>
      </c>
      <c r="BR888" s="90" t="s">
        <v>20</v>
      </c>
    </row>
    <row r="889" spans="11:70">
      <c r="K889" s="89" t="s">
        <v>94</v>
      </c>
      <c r="L889" s="90">
        <f t="shared" si="271"/>
        <v>0</v>
      </c>
      <c r="M889" s="90" t="s">
        <v>198</v>
      </c>
      <c r="N889" s="89">
        <f t="shared" si="252"/>
        <v>0.0114272273126937</v>
      </c>
      <c r="O889" s="89" t="s">
        <v>96</v>
      </c>
      <c r="P889" s="90" t="s">
        <v>24</v>
      </c>
      <c r="T889" s="89" t="s">
        <v>94</v>
      </c>
      <c r="U889" s="90">
        <f t="shared" si="258"/>
        <v>0</v>
      </c>
      <c r="V889" s="89" t="str">
        <f t="shared" si="259"/>
        <v>W17</v>
      </c>
      <c r="W889" s="89">
        <f t="shared" si="253"/>
        <v>0.0134071975460734</v>
      </c>
      <c r="X889" s="89" t="s">
        <v>96</v>
      </c>
      <c r="Y889" s="90" t="s">
        <v>19</v>
      </c>
      <c r="AC889" s="89" t="s">
        <v>94</v>
      </c>
      <c r="AD889" s="90">
        <f t="shared" si="260"/>
        <v>0</v>
      </c>
      <c r="AE889" s="89" t="str">
        <f t="shared" si="261"/>
        <v>W17</v>
      </c>
      <c r="AF889" s="89">
        <f t="shared" si="254"/>
        <v>0.0128975717271155</v>
      </c>
      <c r="AG889" s="89" t="s">
        <v>96</v>
      </c>
      <c r="AH889" s="90" t="s">
        <v>25</v>
      </c>
      <c r="AL889" s="89" t="s">
        <v>94</v>
      </c>
      <c r="AM889" s="90">
        <f t="shared" si="262"/>
        <v>0</v>
      </c>
      <c r="AN889" s="89" t="str">
        <f t="shared" si="263"/>
        <v>W17</v>
      </c>
      <c r="AO889" s="89">
        <f t="shared" si="255"/>
        <v>0.0126160420121908</v>
      </c>
      <c r="AP889" s="89" t="s">
        <v>96</v>
      </c>
      <c r="AQ889" s="90" t="s">
        <v>22</v>
      </c>
      <c r="AU889" s="89" t="s">
        <v>94</v>
      </c>
      <c r="AV889" s="90">
        <f t="shared" si="264"/>
        <v>0</v>
      </c>
      <c r="AW889" s="89" t="str">
        <f t="shared" si="265"/>
        <v>W17</v>
      </c>
      <c r="AX889" s="89">
        <f t="shared" si="256"/>
        <v>0.0116749506565631</v>
      </c>
      <c r="AY889" s="89" t="s">
        <v>96</v>
      </c>
      <c r="AZ889" s="90" t="s">
        <v>21</v>
      </c>
      <c r="BD889" s="89" t="s">
        <v>94</v>
      </c>
      <c r="BE889" s="90">
        <f t="shared" si="266"/>
        <v>0</v>
      </c>
      <c r="BF889" s="89" t="str">
        <f t="shared" si="267"/>
        <v>W17</v>
      </c>
      <c r="BG889" s="89">
        <f t="shared" si="268"/>
        <v>0.0126160420121908</v>
      </c>
      <c r="BH889" s="89" t="s">
        <v>96</v>
      </c>
      <c r="BI889" s="90" t="s">
        <v>23</v>
      </c>
      <c r="BM889" s="89" t="s">
        <v>94</v>
      </c>
      <c r="BN889" s="90">
        <f t="shared" si="269"/>
        <v>0</v>
      </c>
      <c r="BO889" s="89" t="str">
        <f t="shared" si="270"/>
        <v>W17</v>
      </c>
      <c r="BP889" s="89">
        <f t="shared" si="257"/>
        <v>0.0116749506565631</v>
      </c>
      <c r="BQ889" s="89" t="s">
        <v>96</v>
      </c>
      <c r="BR889" s="90" t="s">
        <v>20</v>
      </c>
    </row>
    <row r="890" spans="11:70">
      <c r="K890" s="89" t="s">
        <v>94</v>
      </c>
      <c r="L890" s="90">
        <f t="shared" si="271"/>
        <v>0</v>
      </c>
      <c r="M890" s="90" t="s">
        <v>199</v>
      </c>
      <c r="N890" s="89">
        <f t="shared" si="252"/>
        <v>0.0114316549605509</v>
      </c>
      <c r="O890" s="89" t="s">
        <v>96</v>
      </c>
      <c r="P890" s="90" t="s">
        <v>24</v>
      </c>
      <c r="T890" s="89" t="s">
        <v>94</v>
      </c>
      <c r="U890" s="90">
        <f t="shared" si="258"/>
        <v>0</v>
      </c>
      <c r="V890" s="89" t="str">
        <f t="shared" si="259"/>
        <v>W18</v>
      </c>
      <c r="W890" s="89">
        <f t="shared" si="253"/>
        <v>0.0132901175129364</v>
      </c>
      <c r="X890" s="89" t="s">
        <v>96</v>
      </c>
      <c r="Y890" s="90" t="s">
        <v>19</v>
      </c>
      <c r="AC890" s="89" t="s">
        <v>94</v>
      </c>
      <c r="AD890" s="90">
        <f t="shared" si="260"/>
        <v>0</v>
      </c>
      <c r="AE890" s="89" t="str">
        <f t="shared" si="261"/>
        <v>W18</v>
      </c>
      <c r="AF890" s="89">
        <f t="shared" si="254"/>
        <v>0.0128443741655185</v>
      </c>
      <c r="AG890" s="89" t="s">
        <v>96</v>
      </c>
      <c r="AH890" s="90" t="s">
        <v>25</v>
      </c>
      <c r="AL890" s="89" t="s">
        <v>94</v>
      </c>
      <c r="AM890" s="90">
        <f t="shared" si="262"/>
        <v>0</v>
      </c>
      <c r="AN890" s="89" t="str">
        <f t="shared" si="263"/>
        <v>W18</v>
      </c>
      <c r="AO890" s="89">
        <f t="shared" si="255"/>
        <v>0.0125089503543597</v>
      </c>
      <c r="AP890" s="89" t="s">
        <v>96</v>
      </c>
      <c r="AQ890" s="90" t="s">
        <v>22</v>
      </c>
      <c r="AU890" s="89" t="s">
        <v>94</v>
      </c>
      <c r="AV890" s="90">
        <f t="shared" si="264"/>
        <v>0</v>
      </c>
      <c r="AW890" s="89" t="str">
        <f t="shared" si="265"/>
        <v>W18</v>
      </c>
      <c r="AX890" s="89">
        <f t="shared" si="256"/>
        <v>0.0115982793198033</v>
      </c>
      <c r="AY890" s="89" t="s">
        <v>96</v>
      </c>
      <c r="AZ890" s="90" t="s">
        <v>21</v>
      </c>
      <c r="BD890" s="89" t="s">
        <v>94</v>
      </c>
      <c r="BE890" s="90">
        <f t="shared" si="266"/>
        <v>0</v>
      </c>
      <c r="BF890" s="89" t="str">
        <f t="shared" si="267"/>
        <v>W18</v>
      </c>
      <c r="BG890" s="89">
        <f t="shared" si="268"/>
        <v>0.0125089503543597</v>
      </c>
      <c r="BH890" s="89" t="s">
        <v>96</v>
      </c>
      <c r="BI890" s="90" t="s">
        <v>23</v>
      </c>
      <c r="BM890" s="89" t="s">
        <v>94</v>
      </c>
      <c r="BN890" s="90">
        <f t="shared" si="269"/>
        <v>0</v>
      </c>
      <c r="BO890" s="89" t="str">
        <f t="shared" si="270"/>
        <v>W18</v>
      </c>
      <c r="BP890" s="89">
        <f t="shared" si="257"/>
        <v>0.0115982793198033</v>
      </c>
      <c r="BQ890" s="89" t="s">
        <v>96</v>
      </c>
      <c r="BR890" s="90" t="s">
        <v>20</v>
      </c>
    </row>
    <row r="891" spans="11:70">
      <c r="K891" s="92" t="s">
        <v>94</v>
      </c>
      <c r="L891" s="90">
        <f t="shared" si="271"/>
        <v>0</v>
      </c>
      <c r="M891" s="90" t="s">
        <v>200</v>
      </c>
      <c r="N891" s="89">
        <f t="shared" si="252"/>
        <v>0.0114018960930166</v>
      </c>
      <c r="O891" s="89" t="s">
        <v>96</v>
      </c>
      <c r="P891" s="90" t="s">
        <v>24</v>
      </c>
      <c r="T891" s="89" t="s">
        <v>94</v>
      </c>
      <c r="U891" s="90">
        <f t="shared" si="258"/>
        <v>0</v>
      </c>
      <c r="V891" s="89" t="str">
        <f t="shared" si="259"/>
        <v>W19</v>
      </c>
      <c r="W891" s="89">
        <f t="shared" si="253"/>
        <v>0.0134616769531249</v>
      </c>
      <c r="X891" s="89" t="s">
        <v>96</v>
      </c>
      <c r="Y891" s="90" t="s">
        <v>19</v>
      </c>
      <c r="AC891" s="89" t="s">
        <v>94</v>
      </c>
      <c r="AD891" s="90">
        <f t="shared" si="260"/>
        <v>0</v>
      </c>
      <c r="AE891" s="89" t="str">
        <f t="shared" si="261"/>
        <v>W19</v>
      </c>
      <c r="AF891" s="89">
        <f t="shared" si="254"/>
        <v>0.0127484201998232</v>
      </c>
      <c r="AG891" s="89" t="s">
        <v>96</v>
      </c>
      <c r="AH891" s="90" t="s">
        <v>25</v>
      </c>
      <c r="AL891" s="89" t="s">
        <v>94</v>
      </c>
      <c r="AM891" s="90">
        <f t="shared" si="262"/>
        <v>0</v>
      </c>
      <c r="AN891" s="89" t="str">
        <f t="shared" si="263"/>
        <v>W19</v>
      </c>
      <c r="AO891" s="89">
        <f t="shared" si="255"/>
        <v>0.0124606356769265</v>
      </c>
      <c r="AP891" s="89" t="s">
        <v>96</v>
      </c>
      <c r="AQ891" s="90" t="s">
        <v>22</v>
      </c>
      <c r="AU891" s="89" t="s">
        <v>94</v>
      </c>
      <c r="AV891" s="90">
        <f t="shared" si="264"/>
        <v>0</v>
      </c>
      <c r="AW891" s="89" t="str">
        <f t="shared" si="265"/>
        <v>W19</v>
      </c>
      <c r="AX891" s="89">
        <f t="shared" si="256"/>
        <v>0.0115293512955208</v>
      </c>
      <c r="AY891" s="89" t="s">
        <v>96</v>
      </c>
      <c r="AZ891" s="90" t="s">
        <v>21</v>
      </c>
      <c r="BD891" s="89" t="s">
        <v>94</v>
      </c>
      <c r="BE891" s="90">
        <f t="shared" si="266"/>
        <v>0</v>
      </c>
      <c r="BF891" s="89" t="str">
        <f t="shared" si="267"/>
        <v>W19</v>
      </c>
      <c r="BG891" s="89">
        <f t="shared" si="268"/>
        <v>0.0124606356769265</v>
      </c>
      <c r="BH891" s="89" t="s">
        <v>96</v>
      </c>
      <c r="BI891" s="90" t="s">
        <v>23</v>
      </c>
      <c r="BM891" s="89" t="s">
        <v>94</v>
      </c>
      <c r="BN891" s="90">
        <f t="shared" si="269"/>
        <v>0</v>
      </c>
      <c r="BO891" s="89" t="str">
        <f t="shared" si="270"/>
        <v>W19</v>
      </c>
      <c r="BP891" s="89">
        <f t="shared" si="257"/>
        <v>0.0115293512955208</v>
      </c>
      <c r="BQ891" s="89" t="s">
        <v>96</v>
      </c>
      <c r="BR891" s="90" t="s">
        <v>20</v>
      </c>
    </row>
    <row r="892" spans="11:70">
      <c r="K892" s="89" t="s">
        <v>94</v>
      </c>
      <c r="L892" s="90">
        <f t="shared" si="271"/>
        <v>0</v>
      </c>
      <c r="M892" s="90" t="s">
        <v>201</v>
      </c>
      <c r="N892" s="89">
        <f t="shared" si="252"/>
        <v>0.0113708770898345</v>
      </c>
      <c r="O892" s="89" t="s">
        <v>96</v>
      </c>
      <c r="P892" s="90" t="s">
        <v>24</v>
      </c>
      <c r="T892" s="89" t="s">
        <v>94</v>
      </c>
      <c r="U892" s="90">
        <f t="shared" si="258"/>
        <v>0</v>
      </c>
      <c r="V892" s="89" t="str">
        <f t="shared" si="259"/>
        <v>W20</v>
      </c>
      <c r="W892" s="89">
        <f t="shared" si="253"/>
        <v>0.014001092972781</v>
      </c>
      <c r="X892" s="89" t="s">
        <v>96</v>
      </c>
      <c r="Y892" s="90" t="s">
        <v>19</v>
      </c>
      <c r="AC892" s="89" t="s">
        <v>94</v>
      </c>
      <c r="AD892" s="90">
        <f t="shared" si="260"/>
        <v>0</v>
      </c>
      <c r="AE892" s="89" t="str">
        <f t="shared" si="261"/>
        <v>W20</v>
      </c>
      <c r="AF892" s="89">
        <f t="shared" si="254"/>
        <v>0.0126133286971781</v>
      </c>
      <c r="AG892" s="89" t="s">
        <v>96</v>
      </c>
      <c r="AH892" s="90" t="s">
        <v>25</v>
      </c>
      <c r="AL892" s="89" t="s">
        <v>94</v>
      </c>
      <c r="AM892" s="90">
        <f t="shared" si="262"/>
        <v>0</v>
      </c>
      <c r="AN892" s="89" t="str">
        <f t="shared" si="263"/>
        <v>W20</v>
      </c>
      <c r="AO892" s="89">
        <f t="shared" si="255"/>
        <v>0.0125321434320328</v>
      </c>
      <c r="AP892" s="89" t="s">
        <v>96</v>
      </c>
      <c r="AQ892" s="90" t="s">
        <v>22</v>
      </c>
      <c r="AU892" s="89" t="s">
        <v>94</v>
      </c>
      <c r="AV892" s="90">
        <f t="shared" si="264"/>
        <v>0</v>
      </c>
      <c r="AW892" s="89" t="str">
        <f t="shared" si="265"/>
        <v>W20</v>
      </c>
      <c r="AX892" s="89">
        <f t="shared" si="256"/>
        <v>0.0114844442204489</v>
      </c>
      <c r="AY892" s="89" t="s">
        <v>96</v>
      </c>
      <c r="AZ892" s="90" t="s">
        <v>21</v>
      </c>
      <c r="BD892" s="89" t="s">
        <v>94</v>
      </c>
      <c r="BE892" s="90">
        <f t="shared" si="266"/>
        <v>0</v>
      </c>
      <c r="BF892" s="89" t="str">
        <f t="shared" si="267"/>
        <v>W20</v>
      </c>
      <c r="BG892" s="89">
        <f t="shared" si="268"/>
        <v>0.0125321434320328</v>
      </c>
      <c r="BH892" s="89" t="s">
        <v>96</v>
      </c>
      <c r="BI892" s="90" t="s">
        <v>23</v>
      </c>
      <c r="BM892" s="89" t="s">
        <v>94</v>
      </c>
      <c r="BN892" s="90">
        <f t="shared" si="269"/>
        <v>0</v>
      </c>
      <c r="BO892" s="89" t="str">
        <f t="shared" si="270"/>
        <v>W20</v>
      </c>
      <c r="BP892" s="89">
        <f t="shared" si="257"/>
        <v>0.0114844442204489</v>
      </c>
      <c r="BQ892" s="89" t="s">
        <v>96</v>
      </c>
      <c r="BR892" s="90" t="s">
        <v>20</v>
      </c>
    </row>
    <row r="893" spans="11:70">
      <c r="K893" s="89" t="s">
        <v>94</v>
      </c>
      <c r="L893" s="90">
        <f t="shared" si="271"/>
        <v>0</v>
      </c>
      <c r="M893" s="90" t="s">
        <v>202</v>
      </c>
      <c r="N893" s="89">
        <f t="shared" si="252"/>
        <v>0.0113445786923559</v>
      </c>
      <c r="O893" s="89" t="s">
        <v>96</v>
      </c>
      <c r="P893" s="90" t="s">
        <v>24</v>
      </c>
      <c r="T893" s="89" t="s">
        <v>94</v>
      </c>
      <c r="U893" s="90">
        <f t="shared" si="258"/>
        <v>0</v>
      </c>
      <c r="V893" s="89" t="str">
        <f t="shared" si="259"/>
        <v>W21</v>
      </c>
      <c r="W893" s="89">
        <f t="shared" si="253"/>
        <v>0.0143922584063716</v>
      </c>
      <c r="X893" s="89" t="s">
        <v>96</v>
      </c>
      <c r="Y893" s="90" t="s">
        <v>19</v>
      </c>
      <c r="AC893" s="89" t="s">
        <v>94</v>
      </c>
      <c r="AD893" s="90">
        <f t="shared" si="260"/>
        <v>0</v>
      </c>
      <c r="AE893" s="89" t="str">
        <f t="shared" si="261"/>
        <v>W21</v>
      </c>
      <c r="AF893" s="89">
        <f t="shared" si="254"/>
        <v>0.0125147676598324</v>
      </c>
      <c r="AG893" s="89" t="s">
        <v>96</v>
      </c>
      <c r="AH893" s="90" t="s">
        <v>25</v>
      </c>
      <c r="AL893" s="89" t="s">
        <v>94</v>
      </c>
      <c r="AM893" s="90">
        <f t="shared" si="262"/>
        <v>0</v>
      </c>
      <c r="AN893" s="89" t="str">
        <f t="shared" si="263"/>
        <v>W21</v>
      </c>
      <c r="AO893" s="89">
        <f t="shared" si="255"/>
        <v>0.0126615233449143</v>
      </c>
      <c r="AP893" s="89" t="s">
        <v>96</v>
      </c>
      <c r="AQ893" s="90" t="s">
        <v>22</v>
      </c>
      <c r="AU893" s="89" t="s">
        <v>94</v>
      </c>
      <c r="AV893" s="90">
        <f t="shared" si="264"/>
        <v>0</v>
      </c>
      <c r="AW893" s="89" t="str">
        <f t="shared" si="265"/>
        <v>W21</v>
      </c>
      <c r="AX893" s="89">
        <f t="shared" si="256"/>
        <v>0.0115824784572926</v>
      </c>
      <c r="AY893" s="89" t="s">
        <v>96</v>
      </c>
      <c r="AZ893" s="90" t="s">
        <v>21</v>
      </c>
      <c r="BD893" s="89" t="s">
        <v>94</v>
      </c>
      <c r="BE893" s="90">
        <f t="shared" si="266"/>
        <v>0</v>
      </c>
      <c r="BF893" s="89" t="str">
        <f t="shared" si="267"/>
        <v>W21</v>
      </c>
      <c r="BG893" s="89">
        <f t="shared" si="268"/>
        <v>0.0126615233449143</v>
      </c>
      <c r="BH893" s="89" t="s">
        <v>96</v>
      </c>
      <c r="BI893" s="90" t="s">
        <v>23</v>
      </c>
      <c r="BM893" s="89" t="s">
        <v>94</v>
      </c>
      <c r="BN893" s="90">
        <f t="shared" si="269"/>
        <v>0</v>
      </c>
      <c r="BO893" s="89" t="str">
        <f t="shared" si="270"/>
        <v>W21</v>
      </c>
      <c r="BP893" s="89">
        <f t="shared" si="257"/>
        <v>0.0115824784572926</v>
      </c>
      <c r="BQ893" s="89" t="s">
        <v>96</v>
      </c>
      <c r="BR893" s="90" t="s">
        <v>20</v>
      </c>
    </row>
    <row r="894" spans="11:70">
      <c r="K894" s="89" t="s">
        <v>94</v>
      </c>
      <c r="L894" s="90">
        <f t="shared" si="271"/>
        <v>0</v>
      </c>
      <c r="M894" s="90" t="s">
        <v>203</v>
      </c>
      <c r="N894" s="89">
        <f t="shared" si="252"/>
        <v>0.0113762217906467</v>
      </c>
      <c r="O894" s="89" t="s">
        <v>96</v>
      </c>
      <c r="P894" s="90" t="s">
        <v>24</v>
      </c>
      <c r="T894" s="89" t="s">
        <v>94</v>
      </c>
      <c r="U894" s="90">
        <f t="shared" si="258"/>
        <v>0</v>
      </c>
      <c r="V894" s="89" t="str">
        <f t="shared" si="259"/>
        <v>W22</v>
      </c>
      <c r="W894" s="89">
        <f t="shared" si="253"/>
        <v>0.014262877860034</v>
      </c>
      <c r="X894" s="89" t="s">
        <v>96</v>
      </c>
      <c r="Y894" s="90" t="s">
        <v>19</v>
      </c>
      <c r="AC894" s="89" t="s">
        <v>94</v>
      </c>
      <c r="AD894" s="90">
        <f t="shared" si="260"/>
        <v>0</v>
      </c>
      <c r="AE894" s="89" t="str">
        <f t="shared" si="261"/>
        <v>W22</v>
      </c>
      <c r="AF894" s="89">
        <f t="shared" si="254"/>
        <v>0.012550694623082</v>
      </c>
      <c r="AG894" s="89" t="s">
        <v>96</v>
      </c>
      <c r="AH894" s="90" t="s">
        <v>25</v>
      </c>
      <c r="AL894" s="89" t="s">
        <v>94</v>
      </c>
      <c r="AM894" s="90">
        <f t="shared" si="262"/>
        <v>0</v>
      </c>
      <c r="AN894" s="89" t="str">
        <f t="shared" si="263"/>
        <v>W22</v>
      </c>
      <c r="AO894" s="89">
        <f t="shared" si="255"/>
        <v>0.012800758727807</v>
      </c>
      <c r="AP894" s="89" t="s">
        <v>96</v>
      </c>
      <c r="AQ894" s="90" t="s">
        <v>22</v>
      </c>
      <c r="AU894" s="89" t="s">
        <v>94</v>
      </c>
      <c r="AV894" s="90">
        <f t="shared" si="264"/>
        <v>0</v>
      </c>
      <c r="AW894" s="89" t="str">
        <f t="shared" si="265"/>
        <v>W22</v>
      </c>
      <c r="AX894" s="89">
        <f t="shared" si="256"/>
        <v>0.0120212926518019</v>
      </c>
      <c r="AY894" s="89" t="s">
        <v>96</v>
      </c>
      <c r="AZ894" s="90" t="s">
        <v>21</v>
      </c>
      <c r="BD894" s="89" t="s">
        <v>94</v>
      </c>
      <c r="BE894" s="90">
        <f t="shared" si="266"/>
        <v>0</v>
      </c>
      <c r="BF894" s="89" t="str">
        <f t="shared" si="267"/>
        <v>W22</v>
      </c>
      <c r="BG894" s="89">
        <f t="shared" si="268"/>
        <v>0.012800758727807</v>
      </c>
      <c r="BH894" s="89" t="s">
        <v>96</v>
      </c>
      <c r="BI894" s="90" t="s">
        <v>23</v>
      </c>
      <c r="BM894" s="89" t="s">
        <v>94</v>
      </c>
      <c r="BN894" s="90">
        <f t="shared" si="269"/>
        <v>0</v>
      </c>
      <c r="BO894" s="89" t="str">
        <f t="shared" si="270"/>
        <v>W22</v>
      </c>
      <c r="BP894" s="89">
        <f t="shared" si="257"/>
        <v>0.0120212926518019</v>
      </c>
      <c r="BQ894" s="89" t="s">
        <v>96</v>
      </c>
      <c r="BR894" s="90" t="s">
        <v>20</v>
      </c>
    </row>
    <row r="895" spans="11:70">
      <c r="K895" s="93" t="s">
        <v>94</v>
      </c>
      <c r="L895" s="90">
        <f t="shared" si="271"/>
        <v>0</v>
      </c>
      <c r="M895" s="90" t="s">
        <v>204</v>
      </c>
      <c r="N895" s="89">
        <f t="shared" si="252"/>
        <v>0.0115136044992901</v>
      </c>
      <c r="O895" s="94" t="s">
        <v>96</v>
      </c>
      <c r="P895" s="90" t="s">
        <v>24</v>
      </c>
      <c r="T895" s="89" t="s">
        <v>94</v>
      </c>
      <c r="U895" s="90">
        <f t="shared" si="258"/>
        <v>0</v>
      </c>
      <c r="V895" s="89" t="str">
        <f t="shared" si="259"/>
        <v>W23</v>
      </c>
      <c r="W895" s="89">
        <f t="shared" si="253"/>
        <v>0.0140469038016668</v>
      </c>
      <c r="X895" s="94" t="s">
        <v>96</v>
      </c>
      <c r="Y895" s="90" t="s">
        <v>19</v>
      </c>
      <c r="AC895" s="89" t="s">
        <v>94</v>
      </c>
      <c r="AD895" s="90">
        <f t="shared" si="260"/>
        <v>0</v>
      </c>
      <c r="AE895" s="89" t="str">
        <f t="shared" si="261"/>
        <v>W23</v>
      </c>
      <c r="AF895" s="89">
        <f t="shared" si="254"/>
        <v>0.0129413792544519</v>
      </c>
      <c r="AG895" s="94" t="s">
        <v>96</v>
      </c>
      <c r="AH895" s="90" t="s">
        <v>25</v>
      </c>
      <c r="AL895" s="89" t="s">
        <v>94</v>
      </c>
      <c r="AM895" s="90">
        <f t="shared" si="262"/>
        <v>0</v>
      </c>
      <c r="AN895" s="89" t="str">
        <f t="shared" si="263"/>
        <v>W23</v>
      </c>
      <c r="AO895" s="89">
        <f t="shared" si="255"/>
        <v>0.012992338841019</v>
      </c>
      <c r="AP895" s="94" t="s">
        <v>96</v>
      </c>
      <c r="AQ895" s="90" t="s">
        <v>22</v>
      </c>
      <c r="AU895" s="89" t="s">
        <v>94</v>
      </c>
      <c r="AV895" s="90">
        <f t="shared" si="264"/>
        <v>0</v>
      </c>
      <c r="AW895" s="89" t="str">
        <f t="shared" si="265"/>
        <v>W23</v>
      </c>
      <c r="AX895" s="89">
        <f t="shared" si="256"/>
        <v>0.0126368567699904</v>
      </c>
      <c r="AY895" s="94" t="s">
        <v>96</v>
      </c>
      <c r="AZ895" s="90" t="s">
        <v>21</v>
      </c>
      <c r="BD895" s="89" t="s">
        <v>94</v>
      </c>
      <c r="BE895" s="90">
        <f t="shared" si="266"/>
        <v>0</v>
      </c>
      <c r="BF895" s="89" t="str">
        <f t="shared" si="267"/>
        <v>W23</v>
      </c>
      <c r="BG895" s="89">
        <f t="shared" si="268"/>
        <v>0.012992338841019</v>
      </c>
      <c r="BH895" s="94" t="s">
        <v>96</v>
      </c>
      <c r="BI895" s="90" t="s">
        <v>23</v>
      </c>
      <c r="BM895" s="89" t="s">
        <v>94</v>
      </c>
      <c r="BN895" s="90">
        <f t="shared" si="269"/>
        <v>0</v>
      </c>
      <c r="BO895" s="89" t="str">
        <f t="shared" si="270"/>
        <v>W23</v>
      </c>
      <c r="BP895" s="89">
        <f t="shared" si="257"/>
        <v>0.0126368567699904</v>
      </c>
      <c r="BQ895" s="94" t="s">
        <v>96</v>
      </c>
      <c r="BR895" s="90" t="s">
        <v>20</v>
      </c>
    </row>
    <row r="896" spans="11:70">
      <c r="K896" s="89" t="s">
        <v>94</v>
      </c>
      <c r="L896" s="90">
        <f>C18</f>
        <v>0</v>
      </c>
      <c r="M896" s="89" t="s">
        <v>109</v>
      </c>
      <c r="N896" s="89">
        <f t="shared" ref="N896:N959" si="272">N800</f>
        <v>0</v>
      </c>
      <c r="O896" s="89" t="s">
        <v>96</v>
      </c>
      <c r="P896" s="90" t="s">
        <v>24</v>
      </c>
      <c r="T896" s="89" t="s">
        <v>94</v>
      </c>
      <c r="U896" s="90">
        <f t="shared" si="258"/>
        <v>0</v>
      </c>
      <c r="V896" s="89" t="str">
        <f t="shared" si="259"/>
        <v>R0</v>
      </c>
      <c r="W896" s="89">
        <f t="shared" ref="W896:W959" si="273">W800</f>
        <v>0</v>
      </c>
      <c r="X896" s="89" t="s">
        <v>96</v>
      </c>
      <c r="Y896" s="90" t="s">
        <v>19</v>
      </c>
      <c r="AC896" s="89" t="s">
        <v>94</v>
      </c>
      <c r="AD896" s="90">
        <f t="shared" si="260"/>
        <v>0</v>
      </c>
      <c r="AE896" s="89" t="str">
        <f t="shared" si="261"/>
        <v>R0</v>
      </c>
      <c r="AF896" s="89">
        <f t="shared" ref="AF896:AF959" si="274">AF800</f>
        <v>0</v>
      </c>
      <c r="AG896" s="89" t="s">
        <v>96</v>
      </c>
      <c r="AH896" s="90" t="s">
        <v>25</v>
      </c>
      <c r="AL896" s="89" t="s">
        <v>94</v>
      </c>
      <c r="AM896" s="90">
        <f t="shared" si="262"/>
        <v>0</v>
      </c>
      <c r="AN896" s="89" t="str">
        <f t="shared" si="263"/>
        <v>R0</v>
      </c>
      <c r="AO896" s="89">
        <f t="shared" ref="AO896:AO959" si="275">AO800</f>
        <v>0</v>
      </c>
      <c r="AP896" s="89" t="s">
        <v>96</v>
      </c>
      <c r="AQ896" s="90" t="s">
        <v>22</v>
      </c>
      <c r="AU896" s="89" t="s">
        <v>94</v>
      </c>
      <c r="AV896" s="90">
        <f t="shared" si="264"/>
        <v>0</v>
      </c>
      <c r="AW896" s="89" t="str">
        <f t="shared" si="265"/>
        <v>R0</v>
      </c>
      <c r="AX896" s="89">
        <f t="shared" ref="AX896:AX959" si="276">AX800</f>
        <v>0</v>
      </c>
      <c r="AY896" s="89" t="s">
        <v>96</v>
      </c>
      <c r="AZ896" s="90" t="s">
        <v>21</v>
      </c>
      <c r="BD896" s="89" t="s">
        <v>94</v>
      </c>
      <c r="BE896" s="90">
        <f t="shared" si="266"/>
        <v>0</v>
      </c>
      <c r="BF896" s="89" t="str">
        <f t="shared" si="267"/>
        <v>R0</v>
      </c>
      <c r="BG896" s="89">
        <f t="shared" si="268"/>
        <v>0</v>
      </c>
      <c r="BH896" s="89" t="s">
        <v>96</v>
      </c>
      <c r="BI896" s="90" t="s">
        <v>23</v>
      </c>
      <c r="BM896" s="89" t="s">
        <v>94</v>
      </c>
      <c r="BN896" s="90">
        <f t="shared" si="269"/>
        <v>0</v>
      </c>
      <c r="BO896" s="89" t="str">
        <f t="shared" si="270"/>
        <v>R0</v>
      </c>
      <c r="BP896" s="89">
        <f t="shared" ref="BP896:BP959" si="277">AX896</f>
        <v>0</v>
      </c>
      <c r="BQ896" s="89" t="s">
        <v>96</v>
      </c>
      <c r="BR896" s="90" t="s">
        <v>20</v>
      </c>
    </row>
    <row r="897" spans="11:70">
      <c r="K897" s="89" t="s">
        <v>94</v>
      </c>
      <c r="L897" s="90">
        <f t="shared" ref="L897:L960" si="278">L896</f>
        <v>0</v>
      </c>
      <c r="M897" s="89" t="s">
        <v>110</v>
      </c>
      <c r="N897" s="89">
        <f t="shared" si="272"/>
        <v>0</v>
      </c>
      <c r="O897" s="89" t="s">
        <v>96</v>
      </c>
      <c r="P897" s="90" t="s">
        <v>24</v>
      </c>
      <c r="T897" s="89" t="s">
        <v>94</v>
      </c>
      <c r="U897" s="90">
        <f t="shared" si="258"/>
        <v>0</v>
      </c>
      <c r="V897" s="89" t="str">
        <f t="shared" si="259"/>
        <v>R1</v>
      </c>
      <c r="W897" s="89">
        <f t="shared" si="273"/>
        <v>0</v>
      </c>
      <c r="X897" s="89" t="s">
        <v>96</v>
      </c>
      <c r="Y897" s="90" t="s">
        <v>19</v>
      </c>
      <c r="AC897" s="89" t="s">
        <v>94</v>
      </c>
      <c r="AD897" s="90">
        <f t="shared" si="260"/>
        <v>0</v>
      </c>
      <c r="AE897" s="89" t="str">
        <f t="shared" si="261"/>
        <v>R1</v>
      </c>
      <c r="AF897" s="89">
        <f t="shared" si="274"/>
        <v>0</v>
      </c>
      <c r="AG897" s="89" t="s">
        <v>96</v>
      </c>
      <c r="AH897" s="90" t="s">
        <v>25</v>
      </c>
      <c r="AL897" s="89" t="s">
        <v>94</v>
      </c>
      <c r="AM897" s="90">
        <f t="shared" si="262"/>
        <v>0</v>
      </c>
      <c r="AN897" s="89" t="str">
        <f t="shared" si="263"/>
        <v>R1</v>
      </c>
      <c r="AO897" s="89">
        <f t="shared" si="275"/>
        <v>0</v>
      </c>
      <c r="AP897" s="89" t="s">
        <v>96</v>
      </c>
      <c r="AQ897" s="90" t="s">
        <v>22</v>
      </c>
      <c r="AU897" s="89" t="s">
        <v>94</v>
      </c>
      <c r="AV897" s="90">
        <f t="shared" si="264"/>
        <v>0</v>
      </c>
      <c r="AW897" s="89" t="str">
        <f t="shared" si="265"/>
        <v>R1</v>
      </c>
      <c r="AX897" s="89">
        <f t="shared" si="276"/>
        <v>0</v>
      </c>
      <c r="AY897" s="89" t="s">
        <v>96</v>
      </c>
      <c r="AZ897" s="90" t="s">
        <v>21</v>
      </c>
      <c r="BD897" s="89" t="s">
        <v>94</v>
      </c>
      <c r="BE897" s="90">
        <f t="shared" si="266"/>
        <v>0</v>
      </c>
      <c r="BF897" s="89" t="str">
        <f t="shared" si="267"/>
        <v>R1</v>
      </c>
      <c r="BG897" s="89">
        <f t="shared" si="268"/>
        <v>0</v>
      </c>
      <c r="BH897" s="89" t="s">
        <v>96</v>
      </c>
      <c r="BI897" s="90" t="s">
        <v>23</v>
      </c>
      <c r="BM897" s="89" t="s">
        <v>94</v>
      </c>
      <c r="BN897" s="90">
        <f t="shared" si="269"/>
        <v>0</v>
      </c>
      <c r="BO897" s="89" t="str">
        <f t="shared" si="270"/>
        <v>R1</v>
      </c>
      <c r="BP897" s="89">
        <f t="shared" si="277"/>
        <v>0</v>
      </c>
      <c r="BQ897" s="89" t="s">
        <v>96</v>
      </c>
      <c r="BR897" s="90" t="s">
        <v>20</v>
      </c>
    </row>
    <row r="898" spans="11:70">
      <c r="K898" s="89" t="s">
        <v>94</v>
      </c>
      <c r="L898" s="90">
        <f t="shared" si="278"/>
        <v>0</v>
      </c>
      <c r="M898" s="89" t="s">
        <v>111</v>
      </c>
      <c r="N898" s="89">
        <f t="shared" si="272"/>
        <v>0</v>
      </c>
      <c r="O898" s="89" t="s">
        <v>96</v>
      </c>
      <c r="P898" s="90" t="s">
        <v>24</v>
      </c>
      <c r="T898" s="89" t="s">
        <v>94</v>
      </c>
      <c r="U898" s="90">
        <f t="shared" si="258"/>
        <v>0</v>
      </c>
      <c r="V898" s="89" t="str">
        <f t="shared" si="259"/>
        <v>R2</v>
      </c>
      <c r="W898" s="89">
        <f t="shared" si="273"/>
        <v>0</v>
      </c>
      <c r="X898" s="89" t="s">
        <v>96</v>
      </c>
      <c r="Y898" s="90" t="s">
        <v>19</v>
      </c>
      <c r="AC898" s="89" t="s">
        <v>94</v>
      </c>
      <c r="AD898" s="90">
        <f t="shared" si="260"/>
        <v>0</v>
      </c>
      <c r="AE898" s="89" t="str">
        <f t="shared" si="261"/>
        <v>R2</v>
      </c>
      <c r="AF898" s="89">
        <f t="shared" si="274"/>
        <v>0</v>
      </c>
      <c r="AG898" s="89" t="s">
        <v>96</v>
      </c>
      <c r="AH898" s="90" t="s">
        <v>25</v>
      </c>
      <c r="AL898" s="89" t="s">
        <v>94</v>
      </c>
      <c r="AM898" s="90">
        <f t="shared" si="262"/>
        <v>0</v>
      </c>
      <c r="AN898" s="89" t="str">
        <f t="shared" si="263"/>
        <v>R2</v>
      </c>
      <c r="AO898" s="89">
        <f t="shared" si="275"/>
        <v>0</v>
      </c>
      <c r="AP898" s="89" t="s">
        <v>96</v>
      </c>
      <c r="AQ898" s="90" t="s">
        <v>22</v>
      </c>
      <c r="AU898" s="89" t="s">
        <v>94</v>
      </c>
      <c r="AV898" s="90">
        <f t="shared" si="264"/>
        <v>0</v>
      </c>
      <c r="AW898" s="89" t="str">
        <f t="shared" si="265"/>
        <v>R2</v>
      </c>
      <c r="AX898" s="89">
        <f t="shared" si="276"/>
        <v>0</v>
      </c>
      <c r="AY898" s="89" t="s">
        <v>96</v>
      </c>
      <c r="AZ898" s="90" t="s">
        <v>21</v>
      </c>
      <c r="BD898" s="89" t="s">
        <v>94</v>
      </c>
      <c r="BE898" s="90">
        <f t="shared" si="266"/>
        <v>0</v>
      </c>
      <c r="BF898" s="89" t="str">
        <f t="shared" si="267"/>
        <v>R2</v>
      </c>
      <c r="BG898" s="89">
        <f t="shared" si="268"/>
        <v>0</v>
      </c>
      <c r="BH898" s="89" t="s">
        <v>96</v>
      </c>
      <c r="BI898" s="90" t="s">
        <v>23</v>
      </c>
      <c r="BM898" s="89" t="s">
        <v>94</v>
      </c>
      <c r="BN898" s="90">
        <f t="shared" si="269"/>
        <v>0</v>
      </c>
      <c r="BO898" s="89" t="str">
        <f t="shared" si="270"/>
        <v>R2</v>
      </c>
      <c r="BP898" s="89">
        <f t="shared" si="277"/>
        <v>0</v>
      </c>
      <c r="BQ898" s="89" t="s">
        <v>96</v>
      </c>
      <c r="BR898" s="90" t="s">
        <v>20</v>
      </c>
    </row>
    <row r="899" spans="11:70">
      <c r="K899" s="92" t="s">
        <v>94</v>
      </c>
      <c r="L899" s="90">
        <f t="shared" si="278"/>
        <v>0</v>
      </c>
      <c r="M899" s="89" t="s">
        <v>112</v>
      </c>
      <c r="N899" s="89">
        <f t="shared" si="272"/>
        <v>0</v>
      </c>
      <c r="O899" s="89" t="s">
        <v>96</v>
      </c>
      <c r="P899" s="90" t="s">
        <v>24</v>
      </c>
      <c r="T899" s="89" t="s">
        <v>94</v>
      </c>
      <c r="U899" s="90">
        <f t="shared" si="258"/>
        <v>0</v>
      </c>
      <c r="V899" s="89" t="str">
        <f t="shared" si="259"/>
        <v>R3</v>
      </c>
      <c r="W899" s="89">
        <f t="shared" si="273"/>
        <v>0</v>
      </c>
      <c r="X899" s="89" t="s">
        <v>96</v>
      </c>
      <c r="Y899" s="90" t="s">
        <v>19</v>
      </c>
      <c r="AC899" s="89" t="s">
        <v>94</v>
      </c>
      <c r="AD899" s="90">
        <f t="shared" si="260"/>
        <v>0</v>
      </c>
      <c r="AE899" s="89" t="str">
        <f t="shared" si="261"/>
        <v>R3</v>
      </c>
      <c r="AF899" s="89">
        <f t="shared" si="274"/>
        <v>0</v>
      </c>
      <c r="AG899" s="89" t="s">
        <v>96</v>
      </c>
      <c r="AH899" s="90" t="s">
        <v>25</v>
      </c>
      <c r="AL899" s="89" t="s">
        <v>94</v>
      </c>
      <c r="AM899" s="90">
        <f t="shared" si="262"/>
        <v>0</v>
      </c>
      <c r="AN899" s="89" t="str">
        <f t="shared" si="263"/>
        <v>R3</v>
      </c>
      <c r="AO899" s="89">
        <f t="shared" si="275"/>
        <v>0</v>
      </c>
      <c r="AP899" s="89" t="s">
        <v>96</v>
      </c>
      <c r="AQ899" s="90" t="s">
        <v>22</v>
      </c>
      <c r="AU899" s="89" t="s">
        <v>94</v>
      </c>
      <c r="AV899" s="90">
        <f t="shared" si="264"/>
        <v>0</v>
      </c>
      <c r="AW899" s="89" t="str">
        <f t="shared" si="265"/>
        <v>R3</v>
      </c>
      <c r="AX899" s="89">
        <f t="shared" si="276"/>
        <v>0</v>
      </c>
      <c r="AY899" s="89" t="s">
        <v>96</v>
      </c>
      <c r="AZ899" s="90" t="s">
        <v>21</v>
      </c>
      <c r="BD899" s="89" t="s">
        <v>94</v>
      </c>
      <c r="BE899" s="90">
        <f t="shared" si="266"/>
        <v>0</v>
      </c>
      <c r="BF899" s="89" t="str">
        <f t="shared" si="267"/>
        <v>R3</v>
      </c>
      <c r="BG899" s="89">
        <f t="shared" si="268"/>
        <v>0</v>
      </c>
      <c r="BH899" s="89" t="s">
        <v>96</v>
      </c>
      <c r="BI899" s="90" t="s">
        <v>23</v>
      </c>
      <c r="BM899" s="89" t="s">
        <v>94</v>
      </c>
      <c r="BN899" s="90">
        <f t="shared" si="269"/>
        <v>0</v>
      </c>
      <c r="BO899" s="89" t="str">
        <f t="shared" si="270"/>
        <v>R3</v>
      </c>
      <c r="BP899" s="89">
        <f t="shared" si="277"/>
        <v>0</v>
      </c>
      <c r="BQ899" s="89" t="s">
        <v>96</v>
      </c>
      <c r="BR899" s="90" t="s">
        <v>20</v>
      </c>
    </row>
    <row r="900" spans="11:70">
      <c r="K900" s="89" t="s">
        <v>94</v>
      </c>
      <c r="L900" s="90">
        <f t="shared" si="278"/>
        <v>0</v>
      </c>
      <c r="M900" s="89" t="s">
        <v>113</v>
      </c>
      <c r="N900" s="89">
        <f t="shared" si="272"/>
        <v>0</v>
      </c>
      <c r="O900" s="89" t="s">
        <v>96</v>
      </c>
      <c r="P900" s="90" t="s">
        <v>24</v>
      </c>
      <c r="T900" s="89" t="s">
        <v>94</v>
      </c>
      <c r="U900" s="90">
        <f t="shared" si="258"/>
        <v>0</v>
      </c>
      <c r="V900" s="89" t="str">
        <f t="shared" si="259"/>
        <v>R4</v>
      </c>
      <c r="W900" s="89">
        <f t="shared" si="273"/>
        <v>0</v>
      </c>
      <c r="X900" s="89" t="s">
        <v>96</v>
      </c>
      <c r="Y900" s="90" t="s">
        <v>19</v>
      </c>
      <c r="AC900" s="89" t="s">
        <v>94</v>
      </c>
      <c r="AD900" s="90">
        <f t="shared" si="260"/>
        <v>0</v>
      </c>
      <c r="AE900" s="89" t="str">
        <f t="shared" si="261"/>
        <v>R4</v>
      </c>
      <c r="AF900" s="89">
        <f t="shared" si="274"/>
        <v>0</v>
      </c>
      <c r="AG900" s="89" t="s">
        <v>96</v>
      </c>
      <c r="AH900" s="90" t="s">
        <v>25</v>
      </c>
      <c r="AL900" s="89" t="s">
        <v>94</v>
      </c>
      <c r="AM900" s="90">
        <f t="shared" si="262"/>
        <v>0</v>
      </c>
      <c r="AN900" s="89" t="str">
        <f t="shared" si="263"/>
        <v>R4</v>
      </c>
      <c r="AO900" s="89">
        <f t="shared" si="275"/>
        <v>0</v>
      </c>
      <c r="AP900" s="89" t="s">
        <v>96</v>
      </c>
      <c r="AQ900" s="90" t="s">
        <v>22</v>
      </c>
      <c r="AU900" s="89" t="s">
        <v>94</v>
      </c>
      <c r="AV900" s="90">
        <f t="shared" si="264"/>
        <v>0</v>
      </c>
      <c r="AW900" s="89" t="str">
        <f t="shared" si="265"/>
        <v>R4</v>
      </c>
      <c r="AX900" s="89">
        <f t="shared" si="276"/>
        <v>0</v>
      </c>
      <c r="AY900" s="89" t="s">
        <v>96</v>
      </c>
      <c r="AZ900" s="90" t="s">
        <v>21</v>
      </c>
      <c r="BD900" s="89" t="s">
        <v>94</v>
      </c>
      <c r="BE900" s="90">
        <f t="shared" si="266"/>
        <v>0</v>
      </c>
      <c r="BF900" s="89" t="str">
        <f t="shared" si="267"/>
        <v>R4</v>
      </c>
      <c r="BG900" s="89">
        <f t="shared" si="268"/>
        <v>0</v>
      </c>
      <c r="BH900" s="89" t="s">
        <v>96</v>
      </c>
      <c r="BI900" s="90" t="s">
        <v>23</v>
      </c>
      <c r="BM900" s="89" t="s">
        <v>94</v>
      </c>
      <c r="BN900" s="90">
        <f t="shared" si="269"/>
        <v>0</v>
      </c>
      <c r="BO900" s="89" t="str">
        <f t="shared" si="270"/>
        <v>R4</v>
      </c>
      <c r="BP900" s="89">
        <f t="shared" si="277"/>
        <v>0</v>
      </c>
      <c r="BQ900" s="89" t="s">
        <v>96</v>
      </c>
      <c r="BR900" s="90" t="s">
        <v>20</v>
      </c>
    </row>
    <row r="901" spans="11:70">
      <c r="K901" s="89" t="s">
        <v>94</v>
      </c>
      <c r="L901" s="90">
        <f t="shared" si="278"/>
        <v>0</v>
      </c>
      <c r="M901" s="89" t="s">
        <v>114</v>
      </c>
      <c r="N901" s="89">
        <f t="shared" si="272"/>
        <v>0</v>
      </c>
      <c r="O901" s="89" t="s">
        <v>96</v>
      </c>
      <c r="P901" s="90" t="s">
        <v>24</v>
      </c>
      <c r="T901" s="89" t="s">
        <v>94</v>
      </c>
      <c r="U901" s="90">
        <f t="shared" si="258"/>
        <v>0</v>
      </c>
      <c r="V901" s="89" t="str">
        <f t="shared" si="259"/>
        <v>R5</v>
      </c>
      <c r="W901" s="89">
        <f t="shared" si="273"/>
        <v>0</v>
      </c>
      <c r="X901" s="89" t="s">
        <v>96</v>
      </c>
      <c r="Y901" s="90" t="s">
        <v>19</v>
      </c>
      <c r="AC901" s="89" t="s">
        <v>94</v>
      </c>
      <c r="AD901" s="90">
        <f t="shared" si="260"/>
        <v>0</v>
      </c>
      <c r="AE901" s="89" t="str">
        <f t="shared" si="261"/>
        <v>R5</v>
      </c>
      <c r="AF901" s="89">
        <f t="shared" si="274"/>
        <v>0</v>
      </c>
      <c r="AG901" s="89" t="s">
        <v>96</v>
      </c>
      <c r="AH901" s="90" t="s">
        <v>25</v>
      </c>
      <c r="AL901" s="89" t="s">
        <v>94</v>
      </c>
      <c r="AM901" s="90">
        <f t="shared" si="262"/>
        <v>0</v>
      </c>
      <c r="AN901" s="89" t="str">
        <f t="shared" si="263"/>
        <v>R5</v>
      </c>
      <c r="AO901" s="89">
        <f t="shared" si="275"/>
        <v>0</v>
      </c>
      <c r="AP901" s="89" t="s">
        <v>96</v>
      </c>
      <c r="AQ901" s="90" t="s">
        <v>22</v>
      </c>
      <c r="AU901" s="89" t="s">
        <v>94</v>
      </c>
      <c r="AV901" s="90">
        <f t="shared" si="264"/>
        <v>0</v>
      </c>
      <c r="AW901" s="89" t="str">
        <f t="shared" si="265"/>
        <v>R5</v>
      </c>
      <c r="AX901" s="89">
        <f t="shared" si="276"/>
        <v>0</v>
      </c>
      <c r="AY901" s="89" t="s">
        <v>96</v>
      </c>
      <c r="AZ901" s="90" t="s">
        <v>21</v>
      </c>
      <c r="BD901" s="89" t="s">
        <v>94</v>
      </c>
      <c r="BE901" s="90">
        <f t="shared" si="266"/>
        <v>0</v>
      </c>
      <c r="BF901" s="89" t="str">
        <f t="shared" si="267"/>
        <v>R5</v>
      </c>
      <c r="BG901" s="89">
        <f t="shared" si="268"/>
        <v>0</v>
      </c>
      <c r="BH901" s="89" t="s">
        <v>96</v>
      </c>
      <c r="BI901" s="90" t="s">
        <v>23</v>
      </c>
      <c r="BM901" s="89" t="s">
        <v>94</v>
      </c>
      <c r="BN901" s="90">
        <f t="shared" si="269"/>
        <v>0</v>
      </c>
      <c r="BO901" s="89" t="str">
        <f t="shared" si="270"/>
        <v>R5</v>
      </c>
      <c r="BP901" s="89">
        <f t="shared" si="277"/>
        <v>0</v>
      </c>
      <c r="BQ901" s="89" t="s">
        <v>96</v>
      </c>
      <c r="BR901" s="90" t="s">
        <v>20</v>
      </c>
    </row>
    <row r="902" spans="11:70">
      <c r="K902" s="89" t="s">
        <v>94</v>
      </c>
      <c r="L902" s="90">
        <f t="shared" si="278"/>
        <v>0</v>
      </c>
      <c r="M902" s="89" t="s">
        <v>115</v>
      </c>
      <c r="N902" s="89">
        <f t="shared" si="272"/>
        <v>0</v>
      </c>
      <c r="O902" s="89" t="s">
        <v>96</v>
      </c>
      <c r="P902" s="90" t="s">
        <v>24</v>
      </c>
      <c r="T902" s="89" t="s">
        <v>94</v>
      </c>
      <c r="U902" s="90">
        <f t="shared" si="258"/>
        <v>0</v>
      </c>
      <c r="V902" s="89" t="str">
        <f t="shared" si="259"/>
        <v>R6</v>
      </c>
      <c r="W902" s="89">
        <f t="shared" si="273"/>
        <v>0</v>
      </c>
      <c r="X902" s="89" t="s">
        <v>96</v>
      </c>
      <c r="Y902" s="90" t="s">
        <v>19</v>
      </c>
      <c r="AC902" s="89" t="s">
        <v>94</v>
      </c>
      <c r="AD902" s="90">
        <f t="shared" si="260"/>
        <v>0</v>
      </c>
      <c r="AE902" s="89" t="str">
        <f t="shared" si="261"/>
        <v>R6</v>
      </c>
      <c r="AF902" s="89">
        <f t="shared" si="274"/>
        <v>0</v>
      </c>
      <c r="AG902" s="89" t="s">
        <v>96</v>
      </c>
      <c r="AH902" s="90" t="s">
        <v>25</v>
      </c>
      <c r="AL902" s="89" t="s">
        <v>94</v>
      </c>
      <c r="AM902" s="90">
        <f t="shared" si="262"/>
        <v>0</v>
      </c>
      <c r="AN902" s="89" t="str">
        <f t="shared" si="263"/>
        <v>R6</v>
      </c>
      <c r="AO902" s="89">
        <f t="shared" si="275"/>
        <v>0</v>
      </c>
      <c r="AP902" s="89" t="s">
        <v>96</v>
      </c>
      <c r="AQ902" s="90" t="s">
        <v>22</v>
      </c>
      <c r="AU902" s="89" t="s">
        <v>94</v>
      </c>
      <c r="AV902" s="90">
        <f t="shared" si="264"/>
        <v>0</v>
      </c>
      <c r="AW902" s="89" t="str">
        <f t="shared" si="265"/>
        <v>R6</v>
      </c>
      <c r="AX902" s="89">
        <f t="shared" si="276"/>
        <v>0</v>
      </c>
      <c r="AY902" s="89" t="s">
        <v>96</v>
      </c>
      <c r="AZ902" s="90" t="s">
        <v>21</v>
      </c>
      <c r="BD902" s="89" t="s">
        <v>94</v>
      </c>
      <c r="BE902" s="90">
        <f t="shared" si="266"/>
        <v>0</v>
      </c>
      <c r="BF902" s="89" t="str">
        <f t="shared" si="267"/>
        <v>R6</v>
      </c>
      <c r="BG902" s="89">
        <f t="shared" si="268"/>
        <v>0</v>
      </c>
      <c r="BH902" s="89" t="s">
        <v>96</v>
      </c>
      <c r="BI902" s="90" t="s">
        <v>23</v>
      </c>
      <c r="BM902" s="89" t="s">
        <v>94</v>
      </c>
      <c r="BN902" s="90">
        <f t="shared" si="269"/>
        <v>0</v>
      </c>
      <c r="BO902" s="89" t="str">
        <f t="shared" si="270"/>
        <v>R6</v>
      </c>
      <c r="BP902" s="89">
        <f t="shared" si="277"/>
        <v>0</v>
      </c>
      <c r="BQ902" s="89" t="s">
        <v>96</v>
      </c>
      <c r="BR902" s="90" t="s">
        <v>20</v>
      </c>
    </row>
    <row r="903" spans="11:70">
      <c r="K903" s="92" t="s">
        <v>94</v>
      </c>
      <c r="L903" s="90">
        <f t="shared" si="278"/>
        <v>0</v>
      </c>
      <c r="M903" s="89" t="s">
        <v>116</v>
      </c>
      <c r="N903" s="89">
        <f t="shared" si="272"/>
        <v>0</v>
      </c>
      <c r="O903" s="89" t="s">
        <v>96</v>
      </c>
      <c r="P903" s="90" t="s">
        <v>24</v>
      </c>
      <c r="T903" s="89" t="s">
        <v>94</v>
      </c>
      <c r="U903" s="90">
        <f t="shared" si="258"/>
        <v>0</v>
      </c>
      <c r="V903" s="89" t="str">
        <f t="shared" si="259"/>
        <v>R7</v>
      </c>
      <c r="W903" s="89">
        <f t="shared" si="273"/>
        <v>0</v>
      </c>
      <c r="X903" s="89" t="s">
        <v>96</v>
      </c>
      <c r="Y903" s="90" t="s">
        <v>19</v>
      </c>
      <c r="AC903" s="89" t="s">
        <v>94</v>
      </c>
      <c r="AD903" s="90">
        <f t="shared" si="260"/>
        <v>0</v>
      </c>
      <c r="AE903" s="89" t="str">
        <f t="shared" si="261"/>
        <v>R7</v>
      </c>
      <c r="AF903" s="89">
        <f t="shared" si="274"/>
        <v>0</v>
      </c>
      <c r="AG903" s="89" t="s">
        <v>96</v>
      </c>
      <c r="AH903" s="90" t="s">
        <v>25</v>
      </c>
      <c r="AL903" s="89" t="s">
        <v>94</v>
      </c>
      <c r="AM903" s="90">
        <f t="shared" si="262"/>
        <v>0</v>
      </c>
      <c r="AN903" s="89" t="str">
        <f t="shared" si="263"/>
        <v>R7</v>
      </c>
      <c r="AO903" s="89">
        <f t="shared" si="275"/>
        <v>0</v>
      </c>
      <c r="AP903" s="89" t="s">
        <v>96</v>
      </c>
      <c r="AQ903" s="90" t="s">
        <v>22</v>
      </c>
      <c r="AU903" s="89" t="s">
        <v>94</v>
      </c>
      <c r="AV903" s="90">
        <f t="shared" si="264"/>
        <v>0</v>
      </c>
      <c r="AW903" s="89" t="str">
        <f t="shared" si="265"/>
        <v>R7</v>
      </c>
      <c r="AX903" s="89">
        <f t="shared" si="276"/>
        <v>0</v>
      </c>
      <c r="AY903" s="89" t="s">
        <v>96</v>
      </c>
      <c r="AZ903" s="90" t="s">
        <v>21</v>
      </c>
      <c r="BD903" s="89" t="s">
        <v>94</v>
      </c>
      <c r="BE903" s="90">
        <f t="shared" si="266"/>
        <v>0</v>
      </c>
      <c r="BF903" s="89" t="str">
        <f t="shared" si="267"/>
        <v>R7</v>
      </c>
      <c r="BG903" s="89">
        <f t="shared" si="268"/>
        <v>0</v>
      </c>
      <c r="BH903" s="89" t="s">
        <v>96</v>
      </c>
      <c r="BI903" s="90" t="s">
        <v>23</v>
      </c>
      <c r="BM903" s="89" t="s">
        <v>94</v>
      </c>
      <c r="BN903" s="90">
        <f t="shared" si="269"/>
        <v>0</v>
      </c>
      <c r="BO903" s="89" t="str">
        <f t="shared" si="270"/>
        <v>R7</v>
      </c>
      <c r="BP903" s="89">
        <f t="shared" si="277"/>
        <v>0</v>
      </c>
      <c r="BQ903" s="89" t="s">
        <v>96</v>
      </c>
      <c r="BR903" s="90" t="s">
        <v>20</v>
      </c>
    </row>
    <row r="904" spans="11:70">
      <c r="K904" s="89" t="s">
        <v>94</v>
      </c>
      <c r="L904" s="90">
        <f t="shared" si="278"/>
        <v>0</v>
      </c>
      <c r="M904" s="89" t="s">
        <v>117</v>
      </c>
      <c r="N904" s="89">
        <f t="shared" si="272"/>
        <v>0</v>
      </c>
      <c r="O904" s="89" t="s">
        <v>96</v>
      </c>
      <c r="P904" s="90" t="s">
        <v>24</v>
      </c>
      <c r="T904" s="89" t="s">
        <v>94</v>
      </c>
      <c r="U904" s="90">
        <f t="shared" si="258"/>
        <v>0</v>
      </c>
      <c r="V904" s="89" t="str">
        <f t="shared" si="259"/>
        <v>R8</v>
      </c>
      <c r="W904" s="89">
        <f t="shared" si="273"/>
        <v>0</v>
      </c>
      <c r="X904" s="89" t="s">
        <v>96</v>
      </c>
      <c r="Y904" s="90" t="s">
        <v>19</v>
      </c>
      <c r="AC904" s="89" t="s">
        <v>94</v>
      </c>
      <c r="AD904" s="90">
        <f t="shared" si="260"/>
        <v>0</v>
      </c>
      <c r="AE904" s="89" t="str">
        <f t="shared" si="261"/>
        <v>R8</v>
      </c>
      <c r="AF904" s="89">
        <f t="shared" si="274"/>
        <v>0</v>
      </c>
      <c r="AG904" s="89" t="s">
        <v>96</v>
      </c>
      <c r="AH904" s="90" t="s">
        <v>25</v>
      </c>
      <c r="AL904" s="89" t="s">
        <v>94</v>
      </c>
      <c r="AM904" s="90">
        <f t="shared" si="262"/>
        <v>0</v>
      </c>
      <c r="AN904" s="89" t="str">
        <f t="shared" si="263"/>
        <v>R8</v>
      </c>
      <c r="AO904" s="89">
        <f t="shared" si="275"/>
        <v>0</v>
      </c>
      <c r="AP904" s="89" t="s">
        <v>96</v>
      </c>
      <c r="AQ904" s="90" t="s">
        <v>22</v>
      </c>
      <c r="AU904" s="89" t="s">
        <v>94</v>
      </c>
      <c r="AV904" s="90">
        <f t="shared" si="264"/>
        <v>0</v>
      </c>
      <c r="AW904" s="89" t="str">
        <f t="shared" si="265"/>
        <v>R8</v>
      </c>
      <c r="AX904" s="89">
        <f t="shared" si="276"/>
        <v>0</v>
      </c>
      <c r="AY904" s="89" t="s">
        <v>96</v>
      </c>
      <c r="AZ904" s="90" t="s">
        <v>21</v>
      </c>
      <c r="BD904" s="89" t="s">
        <v>94</v>
      </c>
      <c r="BE904" s="90">
        <f t="shared" si="266"/>
        <v>0</v>
      </c>
      <c r="BF904" s="89" t="str">
        <f t="shared" si="267"/>
        <v>R8</v>
      </c>
      <c r="BG904" s="89">
        <f t="shared" si="268"/>
        <v>0</v>
      </c>
      <c r="BH904" s="89" t="s">
        <v>96</v>
      </c>
      <c r="BI904" s="90" t="s">
        <v>23</v>
      </c>
      <c r="BM904" s="89" t="s">
        <v>94</v>
      </c>
      <c r="BN904" s="90">
        <f t="shared" si="269"/>
        <v>0</v>
      </c>
      <c r="BO904" s="89" t="str">
        <f t="shared" si="270"/>
        <v>R8</v>
      </c>
      <c r="BP904" s="89">
        <f t="shared" si="277"/>
        <v>0</v>
      </c>
      <c r="BQ904" s="89" t="s">
        <v>96</v>
      </c>
      <c r="BR904" s="90" t="s">
        <v>20</v>
      </c>
    </row>
    <row r="905" spans="11:70">
      <c r="K905" s="89" t="s">
        <v>94</v>
      </c>
      <c r="L905" s="90">
        <f t="shared" si="278"/>
        <v>0</v>
      </c>
      <c r="M905" s="89" t="s">
        <v>118</v>
      </c>
      <c r="N905" s="89">
        <f t="shared" si="272"/>
        <v>0</v>
      </c>
      <c r="O905" s="89" t="s">
        <v>96</v>
      </c>
      <c r="P905" s="90" t="s">
        <v>24</v>
      </c>
      <c r="T905" s="89" t="s">
        <v>94</v>
      </c>
      <c r="U905" s="90">
        <f t="shared" si="258"/>
        <v>0</v>
      </c>
      <c r="V905" s="89" t="str">
        <f t="shared" si="259"/>
        <v>R9</v>
      </c>
      <c r="W905" s="89">
        <f t="shared" si="273"/>
        <v>0</v>
      </c>
      <c r="X905" s="89" t="s">
        <v>96</v>
      </c>
      <c r="Y905" s="90" t="s">
        <v>19</v>
      </c>
      <c r="AC905" s="89" t="s">
        <v>94</v>
      </c>
      <c r="AD905" s="90">
        <f t="shared" si="260"/>
        <v>0</v>
      </c>
      <c r="AE905" s="89" t="str">
        <f t="shared" si="261"/>
        <v>R9</v>
      </c>
      <c r="AF905" s="89">
        <f t="shared" si="274"/>
        <v>0</v>
      </c>
      <c r="AG905" s="89" t="s">
        <v>96</v>
      </c>
      <c r="AH905" s="90" t="s">
        <v>25</v>
      </c>
      <c r="AL905" s="89" t="s">
        <v>94</v>
      </c>
      <c r="AM905" s="90">
        <f t="shared" si="262"/>
        <v>0</v>
      </c>
      <c r="AN905" s="89" t="str">
        <f t="shared" si="263"/>
        <v>R9</v>
      </c>
      <c r="AO905" s="89">
        <f t="shared" si="275"/>
        <v>0</v>
      </c>
      <c r="AP905" s="89" t="s">
        <v>96</v>
      </c>
      <c r="AQ905" s="90" t="s">
        <v>22</v>
      </c>
      <c r="AU905" s="89" t="s">
        <v>94</v>
      </c>
      <c r="AV905" s="90">
        <f t="shared" si="264"/>
        <v>0</v>
      </c>
      <c r="AW905" s="89" t="str">
        <f t="shared" si="265"/>
        <v>R9</v>
      </c>
      <c r="AX905" s="89">
        <f t="shared" si="276"/>
        <v>0</v>
      </c>
      <c r="AY905" s="89" t="s">
        <v>96</v>
      </c>
      <c r="AZ905" s="90" t="s">
        <v>21</v>
      </c>
      <c r="BD905" s="89" t="s">
        <v>94</v>
      </c>
      <c r="BE905" s="90">
        <f t="shared" si="266"/>
        <v>0</v>
      </c>
      <c r="BF905" s="89" t="str">
        <f t="shared" si="267"/>
        <v>R9</v>
      </c>
      <c r="BG905" s="89">
        <f t="shared" si="268"/>
        <v>0</v>
      </c>
      <c r="BH905" s="89" t="s">
        <v>96</v>
      </c>
      <c r="BI905" s="90" t="s">
        <v>23</v>
      </c>
      <c r="BM905" s="89" t="s">
        <v>94</v>
      </c>
      <c r="BN905" s="90">
        <f t="shared" si="269"/>
        <v>0</v>
      </c>
      <c r="BO905" s="89" t="str">
        <f t="shared" si="270"/>
        <v>R9</v>
      </c>
      <c r="BP905" s="89">
        <f t="shared" si="277"/>
        <v>0</v>
      </c>
      <c r="BQ905" s="89" t="s">
        <v>96</v>
      </c>
      <c r="BR905" s="90" t="s">
        <v>20</v>
      </c>
    </row>
    <row r="906" spans="11:70">
      <c r="K906" s="89" t="s">
        <v>94</v>
      </c>
      <c r="L906" s="90">
        <f t="shared" si="278"/>
        <v>0</v>
      </c>
      <c r="M906" s="89" t="s">
        <v>119</v>
      </c>
      <c r="N906" s="89">
        <f t="shared" si="272"/>
        <v>0.00939977769655338</v>
      </c>
      <c r="O906" s="89" t="s">
        <v>96</v>
      </c>
      <c r="P906" s="90" t="s">
        <v>24</v>
      </c>
      <c r="T906" s="89" t="s">
        <v>94</v>
      </c>
      <c r="U906" s="90">
        <f t="shared" si="258"/>
        <v>0</v>
      </c>
      <c r="V906" s="89" t="str">
        <f t="shared" si="259"/>
        <v>R10</v>
      </c>
      <c r="W906" s="89">
        <f t="shared" si="273"/>
        <v>0.0111929055777179</v>
      </c>
      <c r="X906" s="89" t="s">
        <v>96</v>
      </c>
      <c r="Y906" s="90" t="s">
        <v>19</v>
      </c>
      <c r="AC906" s="89" t="s">
        <v>94</v>
      </c>
      <c r="AD906" s="90">
        <f t="shared" si="260"/>
        <v>0</v>
      </c>
      <c r="AE906" s="89" t="str">
        <f t="shared" si="261"/>
        <v>R10</v>
      </c>
      <c r="AF906" s="89">
        <f t="shared" si="274"/>
        <v>0.00846804990064673</v>
      </c>
      <c r="AG906" s="89" t="s">
        <v>96</v>
      </c>
      <c r="AH906" s="90" t="s">
        <v>25</v>
      </c>
      <c r="AL906" s="89" t="s">
        <v>94</v>
      </c>
      <c r="AM906" s="90">
        <f t="shared" si="262"/>
        <v>0</v>
      </c>
      <c r="AN906" s="89" t="str">
        <f t="shared" si="263"/>
        <v>R10</v>
      </c>
      <c r="AO906" s="89">
        <f t="shared" si="275"/>
        <v>0.00960841500889122</v>
      </c>
      <c r="AP906" s="89" t="s">
        <v>96</v>
      </c>
      <c r="AQ906" s="90" t="s">
        <v>22</v>
      </c>
      <c r="AU906" s="89" t="s">
        <v>94</v>
      </c>
      <c r="AV906" s="90">
        <f t="shared" si="264"/>
        <v>0</v>
      </c>
      <c r="AW906" s="89" t="str">
        <f t="shared" si="265"/>
        <v>R10</v>
      </c>
      <c r="AX906" s="89">
        <f t="shared" si="276"/>
        <v>0.00905312212366214</v>
      </c>
      <c r="AY906" s="89" t="s">
        <v>96</v>
      </c>
      <c r="AZ906" s="90" t="s">
        <v>21</v>
      </c>
      <c r="BD906" s="89" t="s">
        <v>94</v>
      </c>
      <c r="BE906" s="90">
        <f t="shared" si="266"/>
        <v>0</v>
      </c>
      <c r="BF906" s="89" t="str">
        <f t="shared" si="267"/>
        <v>R10</v>
      </c>
      <c r="BG906" s="89">
        <f t="shared" si="268"/>
        <v>0.00960841500889122</v>
      </c>
      <c r="BH906" s="89" t="s">
        <v>96</v>
      </c>
      <c r="BI906" s="90" t="s">
        <v>23</v>
      </c>
      <c r="BM906" s="89" t="s">
        <v>94</v>
      </c>
      <c r="BN906" s="90">
        <f t="shared" si="269"/>
        <v>0</v>
      </c>
      <c r="BO906" s="89" t="str">
        <f t="shared" si="270"/>
        <v>R10</v>
      </c>
      <c r="BP906" s="89">
        <f t="shared" si="277"/>
        <v>0.00905312212366214</v>
      </c>
      <c r="BQ906" s="89" t="s">
        <v>96</v>
      </c>
      <c r="BR906" s="90" t="s">
        <v>20</v>
      </c>
    </row>
    <row r="907" spans="11:70">
      <c r="K907" s="93" t="s">
        <v>94</v>
      </c>
      <c r="L907" s="90">
        <f t="shared" si="278"/>
        <v>0</v>
      </c>
      <c r="M907" s="89" t="s">
        <v>120</v>
      </c>
      <c r="N907" s="89">
        <f t="shared" si="272"/>
        <v>0.009492431924162</v>
      </c>
      <c r="O907" s="94" t="s">
        <v>96</v>
      </c>
      <c r="P907" s="90" t="s">
        <v>24</v>
      </c>
      <c r="T907" s="89" t="s">
        <v>94</v>
      </c>
      <c r="U907" s="90">
        <f t="shared" si="258"/>
        <v>0</v>
      </c>
      <c r="V907" s="89" t="str">
        <f t="shared" si="259"/>
        <v>R11</v>
      </c>
      <c r="W907" s="89">
        <f t="shared" si="273"/>
        <v>0.0114798038290893</v>
      </c>
      <c r="X907" s="94" t="s">
        <v>96</v>
      </c>
      <c r="Y907" s="90" t="s">
        <v>19</v>
      </c>
      <c r="AC907" s="89" t="s">
        <v>94</v>
      </c>
      <c r="AD907" s="90">
        <f t="shared" si="260"/>
        <v>0</v>
      </c>
      <c r="AE907" s="89" t="str">
        <f t="shared" si="261"/>
        <v>R11</v>
      </c>
      <c r="AF907" s="89">
        <f t="shared" si="274"/>
        <v>0.00852801988773529</v>
      </c>
      <c r="AG907" s="94" t="s">
        <v>96</v>
      </c>
      <c r="AH907" s="90" t="s">
        <v>25</v>
      </c>
      <c r="AL907" s="89" t="s">
        <v>94</v>
      </c>
      <c r="AM907" s="90">
        <f t="shared" si="262"/>
        <v>0</v>
      </c>
      <c r="AN907" s="89" t="str">
        <f t="shared" si="263"/>
        <v>R11</v>
      </c>
      <c r="AO907" s="89">
        <f t="shared" si="275"/>
        <v>0.00990770836533822</v>
      </c>
      <c r="AP907" s="94" t="s">
        <v>96</v>
      </c>
      <c r="AQ907" s="90" t="s">
        <v>22</v>
      </c>
      <c r="AU907" s="89" t="s">
        <v>94</v>
      </c>
      <c r="AV907" s="90">
        <f t="shared" si="264"/>
        <v>0</v>
      </c>
      <c r="AW907" s="89" t="str">
        <f t="shared" si="265"/>
        <v>R11</v>
      </c>
      <c r="AX907" s="89">
        <f t="shared" si="276"/>
        <v>0.00968914529442113</v>
      </c>
      <c r="AY907" s="94" t="s">
        <v>96</v>
      </c>
      <c r="AZ907" s="90" t="s">
        <v>21</v>
      </c>
      <c r="BD907" s="89" t="s">
        <v>94</v>
      </c>
      <c r="BE907" s="90">
        <f t="shared" si="266"/>
        <v>0</v>
      </c>
      <c r="BF907" s="89" t="str">
        <f t="shared" si="267"/>
        <v>R11</v>
      </c>
      <c r="BG907" s="89">
        <f t="shared" si="268"/>
        <v>0.00990770836533822</v>
      </c>
      <c r="BH907" s="94" t="s">
        <v>96</v>
      </c>
      <c r="BI907" s="90" t="s">
        <v>23</v>
      </c>
      <c r="BM907" s="89" t="s">
        <v>94</v>
      </c>
      <c r="BN907" s="90">
        <f t="shared" si="269"/>
        <v>0</v>
      </c>
      <c r="BO907" s="89" t="str">
        <f t="shared" si="270"/>
        <v>R11</v>
      </c>
      <c r="BP907" s="89">
        <f t="shared" si="277"/>
        <v>0.00968914529442113</v>
      </c>
      <c r="BQ907" s="94" t="s">
        <v>96</v>
      </c>
      <c r="BR907" s="90" t="s">
        <v>20</v>
      </c>
    </row>
    <row r="908" spans="11:70">
      <c r="K908" s="89" t="s">
        <v>94</v>
      </c>
      <c r="L908" s="90">
        <f t="shared" si="278"/>
        <v>0</v>
      </c>
      <c r="M908" s="89" t="s">
        <v>121</v>
      </c>
      <c r="N908" s="89">
        <f t="shared" si="272"/>
        <v>0.00971529360812947</v>
      </c>
      <c r="O908" s="89" t="s">
        <v>96</v>
      </c>
      <c r="P908" s="90" t="s">
        <v>24</v>
      </c>
      <c r="T908" s="89" t="s">
        <v>94</v>
      </c>
      <c r="U908" s="90">
        <f t="shared" si="258"/>
        <v>0</v>
      </c>
      <c r="V908" s="89" t="str">
        <f t="shared" si="259"/>
        <v>R12</v>
      </c>
      <c r="W908" s="89">
        <f t="shared" si="273"/>
        <v>0.011434264632076</v>
      </c>
      <c r="X908" s="89" t="s">
        <v>96</v>
      </c>
      <c r="Y908" s="90" t="s">
        <v>19</v>
      </c>
      <c r="AC908" s="89" t="s">
        <v>94</v>
      </c>
      <c r="AD908" s="90">
        <f t="shared" si="260"/>
        <v>0</v>
      </c>
      <c r="AE908" s="89" t="str">
        <f t="shared" si="261"/>
        <v>R12</v>
      </c>
      <c r="AF908" s="89">
        <f t="shared" si="274"/>
        <v>0.00879518290652416</v>
      </c>
      <c r="AG908" s="89" t="s">
        <v>96</v>
      </c>
      <c r="AH908" s="90" t="s">
        <v>25</v>
      </c>
      <c r="AL908" s="89" t="s">
        <v>94</v>
      </c>
      <c r="AM908" s="90">
        <f t="shared" si="262"/>
        <v>0</v>
      </c>
      <c r="AN908" s="89" t="str">
        <f t="shared" si="263"/>
        <v>R12</v>
      </c>
      <c r="AO908" s="89">
        <f t="shared" si="275"/>
        <v>0.0101001859254745</v>
      </c>
      <c r="AP908" s="89" t="s">
        <v>96</v>
      </c>
      <c r="AQ908" s="90" t="s">
        <v>22</v>
      </c>
      <c r="AU908" s="89" t="s">
        <v>94</v>
      </c>
      <c r="AV908" s="90">
        <f t="shared" si="264"/>
        <v>0</v>
      </c>
      <c r="AW908" s="89" t="str">
        <f t="shared" si="265"/>
        <v>R12</v>
      </c>
      <c r="AX908" s="89">
        <f t="shared" si="276"/>
        <v>0.0100939777883394</v>
      </c>
      <c r="AY908" s="89" t="s">
        <v>96</v>
      </c>
      <c r="AZ908" s="90" t="s">
        <v>21</v>
      </c>
      <c r="BD908" s="89" t="s">
        <v>94</v>
      </c>
      <c r="BE908" s="90">
        <f t="shared" si="266"/>
        <v>0</v>
      </c>
      <c r="BF908" s="89" t="str">
        <f t="shared" si="267"/>
        <v>R12</v>
      </c>
      <c r="BG908" s="89">
        <f t="shared" si="268"/>
        <v>0.0101001859254745</v>
      </c>
      <c r="BH908" s="89" t="s">
        <v>96</v>
      </c>
      <c r="BI908" s="90" t="s">
        <v>23</v>
      </c>
      <c r="BM908" s="89" t="s">
        <v>94</v>
      </c>
      <c r="BN908" s="90">
        <f t="shared" si="269"/>
        <v>0</v>
      </c>
      <c r="BO908" s="89" t="str">
        <f t="shared" si="270"/>
        <v>R12</v>
      </c>
      <c r="BP908" s="89">
        <f t="shared" si="277"/>
        <v>0.0100939777883394</v>
      </c>
      <c r="BQ908" s="89" t="s">
        <v>96</v>
      </c>
      <c r="BR908" s="90" t="s">
        <v>20</v>
      </c>
    </row>
    <row r="909" spans="11:70">
      <c r="K909" s="89" t="s">
        <v>94</v>
      </c>
      <c r="L909" s="90">
        <f t="shared" si="278"/>
        <v>0</v>
      </c>
      <c r="M909" s="89" t="s">
        <v>122</v>
      </c>
      <c r="N909" s="89">
        <f t="shared" si="272"/>
        <v>0.0100203792671236</v>
      </c>
      <c r="O909" s="89" t="s">
        <v>96</v>
      </c>
      <c r="P909" s="90" t="s">
        <v>24</v>
      </c>
      <c r="T909" s="89" t="s">
        <v>94</v>
      </c>
      <c r="U909" s="90">
        <f t="shared" si="258"/>
        <v>0</v>
      </c>
      <c r="V909" s="89" t="str">
        <f t="shared" si="259"/>
        <v>R13</v>
      </c>
      <c r="W909" s="89">
        <f t="shared" si="273"/>
        <v>0.0112741966919823</v>
      </c>
      <c r="X909" s="89" t="s">
        <v>96</v>
      </c>
      <c r="Y909" s="90" t="s">
        <v>19</v>
      </c>
      <c r="AC909" s="89" t="s">
        <v>94</v>
      </c>
      <c r="AD909" s="90">
        <f t="shared" si="260"/>
        <v>0</v>
      </c>
      <c r="AE909" s="89" t="str">
        <f t="shared" si="261"/>
        <v>R13</v>
      </c>
      <c r="AF909" s="89">
        <f t="shared" si="274"/>
        <v>0.00939483903562497</v>
      </c>
      <c r="AG909" s="89" t="s">
        <v>96</v>
      </c>
      <c r="AH909" s="90" t="s">
        <v>25</v>
      </c>
      <c r="AL909" s="89" t="s">
        <v>94</v>
      </c>
      <c r="AM909" s="90">
        <f t="shared" si="262"/>
        <v>0</v>
      </c>
      <c r="AN909" s="89" t="str">
        <f t="shared" si="263"/>
        <v>R13</v>
      </c>
      <c r="AO909" s="89">
        <f t="shared" si="275"/>
        <v>0.01029279148616</v>
      </c>
      <c r="AP909" s="89" t="s">
        <v>96</v>
      </c>
      <c r="AQ909" s="90" t="s">
        <v>22</v>
      </c>
      <c r="AU909" s="89" t="s">
        <v>94</v>
      </c>
      <c r="AV909" s="90">
        <f t="shared" si="264"/>
        <v>0</v>
      </c>
      <c r="AW909" s="89" t="str">
        <f t="shared" si="265"/>
        <v>R13</v>
      </c>
      <c r="AX909" s="89">
        <f t="shared" si="276"/>
        <v>0.010282673436001</v>
      </c>
      <c r="AY909" s="89" t="s">
        <v>96</v>
      </c>
      <c r="AZ909" s="90" t="s">
        <v>21</v>
      </c>
      <c r="BD909" s="89" t="s">
        <v>94</v>
      </c>
      <c r="BE909" s="90">
        <f t="shared" si="266"/>
        <v>0</v>
      </c>
      <c r="BF909" s="89" t="str">
        <f t="shared" si="267"/>
        <v>R13</v>
      </c>
      <c r="BG909" s="89">
        <f t="shared" si="268"/>
        <v>0.01029279148616</v>
      </c>
      <c r="BH909" s="89" t="s">
        <v>96</v>
      </c>
      <c r="BI909" s="90" t="s">
        <v>23</v>
      </c>
      <c r="BM909" s="89" t="s">
        <v>94</v>
      </c>
      <c r="BN909" s="90">
        <f t="shared" si="269"/>
        <v>0</v>
      </c>
      <c r="BO909" s="89" t="str">
        <f t="shared" si="270"/>
        <v>R13</v>
      </c>
      <c r="BP909" s="89">
        <f t="shared" si="277"/>
        <v>0.010282673436001</v>
      </c>
      <c r="BQ909" s="89" t="s">
        <v>96</v>
      </c>
      <c r="BR909" s="90" t="s">
        <v>20</v>
      </c>
    </row>
    <row r="910" spans="11:70">
      <c r="K910" s="89" t="s">
        <v>94</v>
      </c>
      <c r="L910" s="90">
        <f t="shared" si="278"/>
        <v>0</v>
      </c>
      <c r="M910" s="89" t="s">
        <v>123</v>
      </c>
      <c r="N910" s="89">
        <f t="shared" si="272"/>
        <v>0.0102085295556444</v>
      </c>
      <c r="O910" s="89" t="s">
        <v>96</v>
      </c>
      <c r="P910" s="90" t="s">
        <v>24</v>
      </c>
      <c r="T910" s="89" t="s">
        <v>94</v>
      </c>
      <c r="U910" s="90">
        <f t="shared" si="258"/>
        <v>0</v>
      </c>
      <c r="V910" s="89" t="str">
        <f t="shared" si="259"/>
        <v>R14</v>
      </c>
      <c r="W910" s="89">
        <f t="shared" si="273"/>
        <v>0.0111309195548585</v>
      </c>
      <c r="X910" s="89" t="s">
        <v>96</v>
      </c>
      <c r="Y910" s="90" t="s">
        <v>19</v>
      </c>
      <c r="AC910" s="89" t="s">
        <v>94</v>
      </c>
      <c r="AD910" s="90">
        <f t="shared" si="260"/>
        <v>0</v>
      </c>
      <c r="AE910" s="89" t="str">
        <f t="shared" si="261"/>
        <v>R14</v>
      </c>
      <c r="AF910" s="89">
        <f t="shared" si="274"/>
        <v>0.010226271079536</v>
      </c>
      <c r="AG910" s="89" t="s">
        <v>96</v>
      </c>
      <c r="AH910" s="90" t="s">
        <v>25</v>
      </c>
      <c r="AL910" s="89" t="s">
        <v>94</v>
      </c>
      <c r="AM910" s="90">
        <f t="shared" si="262"/>
        <v>0</v>
      </c>
      <c r="AN910" s="89" t="str">
        <f t="shared" si="263"/>
        <v>R14</v>
      </c>
      <c r="AO910" s="89">
        <f t="shared" si="275"/>
        <v>0.0104793580933906</v>
      </c>
      <c r="AP910" s="89" t="s">
        <v>96</v>
      </c>
      <c r="AQ910" s="90" t="s">
        <v>22</v>
      </c>
      <c r="AU910" s="89" t="s">
        <v>94</v>
      </c>
      <c r="AV910" s="90">
        <f t="shared" si="264"/>
        <v>0</v>
      </c>
      <c r="AW910" s="89" t="str">
        <f t="shared" si="265"/>
        <v>R14</v>
      </c>
      <c r="AX910" s="89">
        <f t="shared" si="276"/>
        <v>0.010372451319085</v>
      </c>
      <c r="AY910" s="89" t="s">
        <v>96</v>
      </c>
      <c r="AZ910" s="90" t="s">
        <v>21</v>
      </c>
      <c r="BD910" s="89" t="s">
        <v>94</v>
      </c>
      <c r="BE910" s="90">
        <f t="shared" si="266"/>
        <v>0</v>
      </c>
      <c r="BF910" s="89" t="str">
        <f t="shared" si="267"/>
        <v>R14</v>
      </c>
      <c r="BG910" s="89">
        <f t="shared" si="268"/>
        <v>0.0104793580933906</v>
      </c>
      <c r="BH910" s="89" t="s">
        <v>96</v>
      </c>
      <c r="BI910" s="90" t="s">
        <v>23</v>
      </c>
      <c r="BM910" s="89" t="s">
        <v>94</v>
      </c>
      <c r="BN910" s="90">
        <f t="shared" si="269"/>
        <v>0</v>
      </c>
      <c r="BO910" s="89" t="str">
        <f t="shared" si="270"/>
        <v>R14</v>
      </c>
      <c r="BP910" s="89">
        <f t="shared" si="277"/>
        <v>0.010372451319085</v>
      </c>
      <c r="BQ910" s="89" t="s">
        <v>96</v>
      </c>
      <c r="BR910" s="90" t="s">
        <v>20</v>
      </c>
    </row>
    <row r="911" spans="11:70">
      <c r="K911" s="92" t="s">
        <v>94</v>
      </c>
      <c r="L911" s="90">
        <f t="shared" si="278"/>
        <v>0</v>
      </c>
      <c r="M911" s="89" t="s">
        <v>124</v>
      </c>
      <c r="N911" s="89">
        <f t="shared" si="272"/>
        <v>0.01032666071084</v>
      </c>
      <c r="O911" s="89" t="s">
        <v>96</v>
      </c>
      <c r="P911" s="90" t="s">
        <v>24</v>
      </c>
      <c r="T911" s="89" t="s">
        <v>94</v>
      </c>
      <c r="U911" s="90">
        <f t="shared" si="258"/>
        <v>0</v>
      </c>
      <c r="V911" s="89" t="str">
        <f t="shared" si="259"/>
        <v>R15</v>
      </c>
      <c r="W911" s="89">
        <f t="shared" si="273"/>
        <v>0.0109219103641251</v>
      </c>
      <c r="X911" s="89" t="s">
        <v>96</v>
      </c>
      <c r="Y911" s="90" t="s">
        <v>19</v>
      </c>
      <c r="AC911" s="89" t="s">
        <v>94</v>
      </c>
      <c r="AD911" s="90">
        <f t="shared" si="260"/>
        <v>0</v>
      </c>
      <c r="AE911" s="89" t="str">
        <f t="shared" si="261"/>
        <v>R15</v>
      </c>
      <c r="AF911" s="89">
        <f t="shared" si="274"/>
        <v>0.0107412208950341</v>
      </c>
      <c r="AG911" s="89" t="s">
        <v>96</v>
      </c>
      <c r="AH911" s="90" t="s">
        <v>25</v>
      </c>
      <c r="AL911" s="89" t="s">
        <v>94</v>
      </c>
      <c r="AM911" s="90">
        <f t="shared" si="262"/>
        <v>0</v>
      </c>
      <c r="AN911" s="89" t="str">
        <f t="shared" si="263"/>
        <v>R15</v>
      </c>
      <c r="AO911" s="89">
        <f t="shared" si="275"/>
        <v>0.0105623442392681</v>
      </c>
      <c r="AP911" s="89" t="s">
        <v>96</v>
      </c>
      <c r="AQ911" s="90" t="s">
        <v>22</v>
      </c>
      <c r="AU911" s="89" t="s">
        <v>94</v>
      </c>
      <c r="AV911" s="90">
        <f t="shared" si="264"/>
        <v>0</v>
      </c>
      <c r="AW911" s="89" t="str">
        <f t="shared" si="265"/>
        <v>R15</v>
      </c>
      <c r="AX911" s="89">
        <f t="shared" si="276"/>
        <v>0.0104057874116841</v>
      </c>
      <c r="AY911" s="89" t="s">
        <v>96</v>
      </c>
      <c r="AZ911" s="90" t="s">
        <v>21</v>
      </c>
      <c r="BD911" s="89" t="s">
        <v>94</v>
      </c>
      <c r="BE911" s="90">
        <f t="shared" si="266"/>
        <v>0</v>
      </c>
      <c r="BF911" s="89" t="str">
        <f t="shared" si="267"/>
        <v>R15</v>
      </c>
      <c r="BG911" s="89">
        <f t="shared" si="268"/>
        <v>0.0105623442392681</v>
      </c>
      <c r="BH911" s="89" t="s">
        <v>96</v>
      </c>
      <c r="BI911" s="90" t="s">
        <v>23</v>
      </c>
      <c r="BM911" s="89" t="s">
        <v>94</v>
      </c>
      <c r="BN911" s="90">
        <f t="shared" si="269"/>
        <v>0</v>
      </c>
      <c r="BO911" s="89" t="str">
        <f t="shared" si="270"/>
        <v>R15</v>
      </c>
      <c r="BP911" s="89">
        <f t="shared" si="277"/>
        <v>0.0104057874116841</v>
      </c>
      <c r="BQ911" s="89" t="s">
        <v>96</v>
      </c>
      <c r="BR911" s="90" t="s">
        <v>20</v>
      </c>
    </row>
    <row r="912" spans="11:70">
      <c r="K912" s="89" t="s">
        <v>94</v>
      </c>
      <c r="L912" s="90">
        <f t="shared" si="278"/>
        <v>0</v>
      </c>
      <c r="M912" s="89" t="s">
        <v>125</v>
      </c>
      <c r="N912" s="89">
        <f t="shared" si="272"/>
        <v>0.0104098769509739</v>
      </c>
      <c r="O912" s="89" t="s">
        <v>96</v>
      </c>
      <c r="P912" s="90" t="s">
        <v>24</v>
      </c>
      <c r="T912" s="89" t="s">
        <v>94</v>
      </c>
      <c r="U912" s="90">
        <f t="shared" si="258"/>
        <v>0</v>
      </c>
      <c r="V912" s="89" t="str">
        <f t="shared" si="259"/>
        <v>R16</v>
      </c>
      <c r="W912" s="89">
        <f t="shared" si="273"/>
        <v>0.0106997607677945</v>
      </c>
      <c r="X912" s="89" t="s">
        <v>96</v>
      </c>
      <c r="Y912" s="90" t="s">
        <v>19</v>
      </c>
      <c r="AC912" s="89" t="s">
        <v>94</v>
      </c>
      <c r="AD912" s="90">
        <f t="shared" si="260"/>
        <v>0</v>
      </c>
      <c r="AE912" s="89" t="str">
        <f t="shared" si="261"/>
        <v>R16</v>
      </c>
      <c r="AF912" s="89">
        <f t="shared" si="274"/>
        <v>0.0109326495263217</v>
      </c>
      <c r="AG912" s="89" t="s">
        <v>96</v>
      </c>
      <c r="AH912" s="90" t="s">
        <v>25</v>
      </c>
      <c r="AL912" s="89" t="s">
        <v>94</v>
      </c>
      <c r="AM912" s="90">
        <f t="shared" si="262"/>
        <v>0</v>
      </c>
      <c r="AN912" s="89" t="str">
        <f t="shared" si="263"/>
        <v>R16</v>
      </c>
      <c r="AO912" s="89">
        <f t="shared" si="275"/>
        <v>0.010549446093921</v>
      </c>
      <c r="AP912" s="89" t="s">
        <v>96</v>
      </c>
      <c r="AQ912" s="90" t="s">
        <v>22</v>
      </c>
      <c r="AU912" s="89" t="s">
        <v>94</v>
      </c>
      <c r="AV912" s="90">
        <f t="shared" si="264"/>
        <v>0</v>
      </c>
      <c r="AW912" s="89" t="str">
        <f t="shared" si="265"/>
        <v>R16</v>
      </c>
      <c r="AX912" s="89">
        <f t="shared" si="276"/>
        <v>0.0103723519827333</v>
      </c>
      <c r="AY912" s="89" t="s">
        <v>96</v>
      </c>
      <c r="AZ912" s="90" t="s">
        <v>21</v>
      </c>
      <c r="BD912" s="89" t="s">
        <v>94</v>
      </c>
      <c r="BE912" s="90">
        <f t="shared" si="266"/>
        <v>0</v>
      </c>
      <c r="BF912" s="89" t="str">
        <f t="shared" si="267"/>
        <v>R16</v>
      </c>
      <c r="BG912" s="89">
        <f t="shared" si="268"/>
        <v>0.010549446093921</v>
      </c>
      <c r="BH912" s="89" t="s">
        <v>96</v>
      </c>
      <c r="BI912" s="90" t="s">
        <v>23</v>
      </c>
      <c r="BM912" s="89" t="s">
        <v>94</v>
      </c>
      <c r="BN912" s="90">
        <f t="shared" si="269"/>
        <v>0</v>
      </c>
      <c r="BO912" s="89" t="str">
        <f t="shared" si="270"/>
        <v>R16</v>
      </c>
      <c r="BP912" s="89">
        <f t="shared" si="277"/>
        <v>0.0103723519827333</v>
      </c>
      <c r="BQ912" s="89" t="s">
        <v>96</v>
      </c>
      <c r="BR912" s="90" t="s">
        <v>20</v>
      </c>
    </row>
    <row r="913" spans="11:70">
      <c r="K913" s="89" t="s">
        <v>94</v>
      </c>
      <c r="L913" s="90">
        <f t="shared" si="278"/>
        <v>0</v>
      </c>
      <c r="M913" s="89" t="s">
        <v>126</v>
      </c>
      <c r="N913" s="89">
        <f t="shared" si="272"/>
        <v>0.0104868429114045</v>
      </c>
      <c r="O913" s="89" t="s">
        <v>96</v>
      </c>
      <c r="P913" s="90" t="s">
        <v>24</v>
      </c>
      <c r="T913" s="89" t="s">
        <v>94</v>
      </c>
      <c r="U913" s="90">
        <f t="shared" si="258"/>
        <v>0</v>
      </c>
      <c r="V913" s="89" t="str">
        <f t="shared" si="259"/>
        <v>R17</v>
      </c>
      <c r="W913" s="89">
        <f t="shared" si="273"/>
        <v>0.0104927580514076</v>
      </c>
      <c r="X913" s="89" t="s">
        <v>96</v>
      </c>
      <c r="Y913" s="90" t="s">
        <v>19</v>
      </c>
      <c r="AC913" s="89" t="s">
        <v>94</v>
      </c>
      <c r="AD913" s="90">
        <f t="shared" si="260"/>
        <v>0</v>
      </c>
      <c r="AE913" s="89" t="str">
        <f t="shared" si="261"/>
        <v>R17</v>
      </c>
      <c r="AF913" s="89">
        <f t="shared" si="274"/>
        <v>0.0109637325775296</v>
      </c>
      <c r="AG913" s="89" t="s">
        <v>96</v>
      </c>
      <c r="AH913" s="90" t="s">
        <v>25</v>
      </c>
      <c r="AL913" s="89" t="s">
        <v>94</v>
      </c>
      <c r="AM913" s="90">
        <f t="shared" si="262"/>
        <v>0</v>
      </c>
      <c r="AN913" s="89" t="str">
        <f t="shared" si="263"/>
        <v>R17</v>
      </c>
      <c r="AO913" s="89">
        <f t="shared" si="275"/>
        <v>0.0104820241589604</v>
      </c>
      <c r="AP913" s="89" t="s">
        <v>96</v>
      </c>
      <c r="AQ913" s="90" t="s">
        <v>22</v>
      </c>
      <c r="AU913" s="89" t="s">
        <v>94</v>
      </c>
      <c r="AV913" s="90">
        <f t="shared" si="264"/>
        <v>0</v>
      </c>
      <c r="AW913" s="89" t="str">
        <f t="shared" si="265"/>
        <v>R17</v>
      </c>
      <c r="AX913" s="89">
        <f t="shared" si="276"/>
        <v>0.0103195487766032</v>
      </c>
      <c r="AY913" s="89" t="s">
        <v>96</v>
      </c>
      <c r="AZ913" s="90" t="s">
        <v>21</v>
      </c>
      <c r="BD913" s="89" t="s">
        <v>94</v>
      </c>
      <c r="BE913" s="90">
        <f t="shared" si="266"/>
        <v>0</v>
      </c>
      <c r="BF913" s="89" t="str">
        <f t="shared" si="267"/>
        <v>R17</v>
      </c>
      <c r="BG913" s="89">
        <f t="shared" si="268"/>
        <v>0.0104820241589604</v>
      </c>
      <c r="BH913" s="89" t="s">
        <v>96</v>
      </c>
      <c r="BI913" s="90" t="s">
        <v>23</v>
      </c>
      <c r="BM913" s="89" t="s">
        <v>94</v>
      </c>
      <c r="BN913" s="90">
        <f t="shared" si="269"/>
        <v>0</v>
      </c>
      <c r="BO913" s="89" t="str">
        <f t="shared" si="270"/>
        <v>R17</v>
      </c>
      <c r="BP913" s="89">
        <f t="shared" si="277"/>
        <v>0.0103195487766032</v>
      </c>
      <c r="BQ913" s="89" t="s">
        <v>96</v>
      </c>
      <c r="BR913" s="90" t="s">
        <v>20</v>
      </c>
    </row>
    <row r="914" spans="11:70">
      <c r="K914" s="89" t="s">
        <v>94</v>
      </c>
      <c r="L914" s="90">
        <f t="shared" si="278"/>
        <v>0</v>
      </c>
      <c r="M914" s="89" t="s">
        <v>127</v>
      </c>
      <c r="N914" s="89">
        <f t="shared" si="272"/>
        <v>0.0104346088998941</v>
      </c>
      <c r="O914" s="89" t="s">
        <v>96</v>
      </c>
      <c r="P914" s="90" t="s">
        <v>24</v>
      </c>
      <c r="T914" s="89" t="s">
        <v>94</v>
      </c>
      <c r="U914" s="90">
        <f t="shared" si="258"/>
        <v>0</v>
      </c>
      <c r="V914" s="89" t="str">
        <f t="shared" si="259"/>
        <v>R18</v>
      </c>
      <c r="W914" s="89">
        <f t="shared" si="273"/>
        <v>0.0104644416358725</v>
      </c>
      <c r="X914" s="89" t="s">
        <v>96</v>
      </c>
      <c r="Y914" s="90" t="s">
        <v>19</v>
      </c>
      <c r="AC914" s="89" t="s">
        <v>94</v>
      </c>
      <c r="AD914" s="90">
        <f t="shared" si="260"/>
        <v>0</v>
      </c>
      <c r="AE914" s="89" t="str">
        <f t="shared" si="261"/>
        <v>R18</v>
      </c>
      <c r="AF914" s="89">
        <f t="shared" si="274"/>
        <v>0.0108994772841496</v>
      </c>
      <c r="AG914" s="89" t="s">
        <v>96</v>
      </c>
      <c r="AH914" s="90" t="s">
        <v>25</v>
      </c>
      <c r="AL914" s="89" t="s">
        <v>94</v>
      </c>
      <c r="AM914" s="90">
        <f t="shared" si="262"/>
        <v>0</v>
      </c>
      <c r="AN914" s="89" t="str">
        <f t="shared" si="263"/>
        <v>R18</v>
      </c>
      <c r="AO914" s="89">
        <f t="shared" si="275"/>
        <v>0.010397046392741</v>
      </c>
      <c r="AP914" s="89" t="s">
        <v>96</v>
      </c>
      <c r="AQ914" s="90" t="s">
        <v>22</v>
      </c>
      <c r="AU914" s="89" t="s">
        <v>94</v>
      </c>
      <c r="AV914" s="90">
        <f t="shared" si="264"/>
        <v>0</v>
      </c>
      <c r="AW914" s="89" t="str">
        <f t="shared" si="265"/>
        <v>R18</v>
      </c>
      <c r="AX914" s="89">
        <f t="shared" si="276"/>
        <v>0.0102299014677174</v>
      </c>
      <c r="AY914" s="89" t="s">
        <v>96</v>
      </c>
      <c r="AZ914" s="90" t="s">
        <v>21</v>
      </c>
      <c r="BD914" s="89" t="s">
        <v>94</v>
      </c>
      <c r="BE914" s="90">
        <f t="shared" si="266"/>
        <v>0</v>
      </c>
      <c r="BF914" s="89" t="str">
        <f t="shared" si="267"/>
        <v>R18</v>
      </c>
      <c r="BG914" s="89">
        <f t="shared" si="268"/>
        <v>0.010397046392741</v>
      </c>
      <c r="BH914" s="89" t="s">
        <v>96</v>
      </c>
      <c r="BI914" s="90" t="s">
        <v>23</v>
      </c>
      <c r="BM914" s="89" t="s">
        <v>94</v>
      </c>
      <c r="BN914" s="90">
        <f t="shared" si="269"/>
        <v>0</v>
      </c>
      <c r="BO914" s="89" t="str">
        <f t="shared" si="270"/>
        <v>R18</v>
      </c>
      <c r="BP914" s="89">
        <f t="shared" si="277"/>
        <v>0.0102299014677174</v>
      </c>
      <c r="BQ914" s="89" t="s">
        <v>96</v>
      </c>
      <c r="BR914" s="90" t="s">
        <v>20</v>
      </c>
    </row>
    <row r="915" spans="11:70">
      <c r="K915" s="92" t="s">
        <v>94</v>
      </c>
      <c r="L915" s="90">
        <f t="shared" si="278"/>
        <v>0</v>
      </c>
      <c r="M915" s="89" t="s">
        <v>128</v>
      </c>
      <c r="N915" s="89">
        <f t="shared" si="272"/>
        <v>0.0104311612702215</v>
      </c>
      <c r="O915" s="89" t="s">
        <v>96</v>
      </c>
      <c r="P915" s="90" t="s">
        <v>24</v>
      </c>
      <c r="T915" s="89" t="s">
        <v>94</v>
      </c>
      <c r="U915" s="90">
        <f t="shared" si="258"/>
        <v>0</v>
      </c>
      <c r="V915" s="89" t="str">
        <f t="shared" si="259"/>
        <v>R19</v>
      </c>
      <c r="W915" s="89">
        <f t="shared" si="273"/>
        <v>0.0106700267208598</v>
      </c>
      <c r="X915" s="89" t="s">
        <v>96</v>
      </c>
      <c r="Y915" s="90" t="s">
        <v>19</v>
      </c>
      <c r="AC915" s="89" t="s">
        <v>94</v>
      </c>
      <c r="AD915" s="90">
        <f t="shared" si="260"/>
        <v>0</v>
      </c>
      <c r="AE915" s="89" t="str">
        <f t="shared" si="261"/>
        <v>R19</v>
      </c>
      <c r="AF915" s="89">
        <f t="shared" si="274"/>
        <v>0.0108160582287881</v>
      </c>
      <c r="AG915" s="89" t="s">
        <v>96</v>
      </c>
      <c r="AH915" s="90" t="s">
        <v>25</v>
      </c>
      <c r="AL915" s="89" t="s">
        <v>94</v>
      </c>
      <c r="AM915" s="90">
        <f t="shared" si="262"/>
        <v>0</v>
      </c>
      <c r="AN915" s="89" t="str">
        <f t="shared" si="263"/>
        <v>R19</v>
      </c>
      <c r="AO915" s="89">
        <f t="shared" si="275"/>
        <v>0.0103754202921211</v>
      </c>
      <c r="AP915" s="89" t="s">
        <v>96</v>
      </c>
      <c r="AQ915" s="90" t="s">
        <v>22</v>
      </c>
      <c r="AU915" s="89" t="s">
        <v>94</v>
      </c>
      <c r="AV915" s="90">
        <f t="shared" si="264"/>
        <v>0</v>
      </c>
      <c r="AW915" s="89" t="str">
        <f t="shared" si="265"/>
        <v>R19</v>
      </c>
      <c r="AX915" s="89">
        <f t="shared" si="276"/>
        <v>0.0102047874886832</v>
      </c>
      <c r="AY915" s="89" t="s">
        <v>96</v>
      </c>
      <c r="AZ915" s="90" t="s">
        <v>21</v>
      </c>
      <c r="BD915" s="89" t="s">
        <v>94</v>
      </c>
      <c r="BE915" s="90">
        <f t="shared" si="266"/>
        <v>0</v>
      </c>
      <c r="BF915" s="89" t="str">
        <f t="shared" si="267"/>
        <v>R19</v>
      </c>
      <c r="BG915" s="89">
        <f t="shared" si="268"/>
        <v>0.0103754202921211</v>
      </c>
      <c r="BH915" s="89" t="s">
        <v>96</v>
      </c>
      <c r="BI915" s="90" t="s">
        <v>23</v>
      </c>
      <c r="BM915" s="89" t="s">
        <v>94</v>
      </c>
      <c r="BN915" s="90">
        <f t="shared" si="269"/>
        <v>0</v>
      </c>
      <c r="BO915" s="89" t="str">
        <f t="shared" si="270"/>
        <v>R19</v>
      </c>
      <c r="BP915" s="89">
        <f t="shared" si="277"/>
        <v>0.0102047874886832</v>
      </c>
      <c r="BQ915" s="89" t="s">
        <v>96</v>
      </c>
      <c r="BR915" s="90" t="s">
        <v>20</v>
      </c>
    </row>
    <row r="916" spans="11:70">
      <c r="K916" s="89" t="s">
        <v>94</v>
      </c>
      <c r="L916" s="90">
        <f t="shared" si="278"/>
        <v>0</v>
      </c>
      <c r="M916" s="89" t="s">
        <v>129</v>
      </c>
      <c r="N916" s="89">
        <f t="shared" si="272"/>
        <v>0.0104060408013731</v>
      </c>
      <c r="O916" s="89" t="s">
        <v>96</v>
      </c>
      <c r="P916" s="90" t="s">
        <v>24</v>
      </c>
      <c r="T916" s="89" t="s">
        <v>94</v>
      </c>
      <c r="U916" s="90">
        <f t="shared" si="258"/>
        <v>0</v>
      </c>
      <c r="V916" s="89" t="str">
        <f t="shared" si="259"/>
        <v>R20</v>
      </c>
      <c r="W916" s="89">
        <f t="shared" si="273"/>
        <v>0.0108175905237753</v>
      </c>
      <c r="X916" s="89" t="s">
        <v>96</v>
      </c>
      <c r="Y916" s="90" t="s">
        <v>19</v>
      </c>
      <c r="AC916" s="89" t="s">
        <v>94</v>
      </c>
      <c r="AD916" s="90">
        <f t="shared" si="260"/>
        <v>0</v>
      </c>
      <c r="AE916" s="89" t="str">
        <f t="shared" si="261"/>
        <v>R20</v>
      </c>
      <c r="AF916" s="89">
        <f t="shared" si="274"/>
        <v>0.0106927563860006</v>
      </c>
      <c r="AG916" s="89" t="s">
        <v>96</v>
      </c>
      <c r="AH916" s="90" t="s">
        <v>25</v>
      </c>
      <c r="AL916" s="89" t="s">
        <v>94</v>
      </c>
      <c r="AM916" s="90">
        <f t="shared" si="262"/>
        <v>0</v>
      </c>
      <c r="AN916" s="89" t="str">
        <f t="shared" si="263"/>
        <v>R20</v>
      </c>
      <c r="AO916" s="89">
        <f t="shared" si="275"/>
        <v>0.0104159458689876</v>
      </c>
      <c r="AP916" s="89" t="s">
        <v>96</v>
      </c>
      <c r="AQ916" s="90" t="s">
        <v>22</v>
      </c>
      <c r="AU916" s="89" t="s">
        <v>94</v>
      </c>
      <c r="AV916" s="90">
        <f t="shared" si="264"/>
        <v>0</v>
      </c>
      <c r="AW916" s="89" t="str">
        <f t="shared" si="265"/>
        <v>R20</v>
      </c>
      <c r="AX916" s="89">
        <f t="shared" si="276"/>
        <v>0.0103248398430354</v>
      </c>
      <c r="AY916" s="89" t="s">
        <v>96</v>
      </c>
      <c r="AZ916" s="90" t="s">
        <v>21</v>
      </c>
      <c r="BD916" s="89" t="s">
        <v>94</v>
      </c>
      <c r="BE916" s="90">
        <f t="shared" si="266"/>
        <v>0</v>
      </c>
      <c r="BF916" s="89" t="str">
        <f t="shared" si="267"/>
        <v>R20</v>
      </c>
      <c r="BG916" s="89">
        <f t="shared" si="268"/>
        <v>0.0104159458689876</v>
      </c>
      <c r="BH916" s="89" t="s">
        <v>96</v>
      </c>
      <c r="BI916" s="90" t="s">
        <v>23</v>
      </c>
      <c r="BM916" s="89" t="s">
        <v>94</v>
      </c>
      <c r="BN916" s="90">
        <f t="shared" si="269"/>
        <v>0</v>
      </c>
      <c r="BO916" s="89" t="str">
        <f t="shared" si="270"/>
        <v>R20</v>
      </c>
      <c r="BP916" s="89">
        <f t="shared" si="277"/>
        <v>0.0103248398430354</v>
      </c>
      <c r="BQ916" s="89" t="s">
        <v>96</v>
      </c>
      <c r="BR916" s="90" t="s">
        <v>20</v>
      </c>
    </row>
    <row r="917" spans="11:70">
      <c r="K917" s="89" t="s">
        <v>94</v>
      </c>
      <c r="L917" s="90">
        <f t="shared" si="278"/>
        <v>0</v>
      </c>
      <c r="M917" s="89" t="s">
        <v>130</v>
      </c>
      <c r="N917" s="89">
        <f t="shared" si="272"/>
        <v>0.0104122392682121</v>
      </c>
      <c r="O917" s="89" t="s">
        <v>96</v>
      </c>
      <c r="P917" s="90" t="s">
        <v>24</v>
      </c>
      <c r="T917" s="89" t="s">
        <v>94</v>
      </c>
      <c r="U917" s="90">
        <f t="shared" si="258"/>
        <v>0</v>
      </c>
      <c r="V917" s="89" t="str">
        <f t="shared" si="259"/>
        <v>R21</v>
      </c>
      <c r="W917" s="89">
        <f t="shared" si="273"/>
        <v>0.0107840004319534</v>
      </c>
      <c r="X917" s="89" t="s">
        <v>96</v>
      </c>
      <c r="Y917" s="90" t="s">
        <v>19</v>
      </c>
      <c r="AC917" s="89" t="s">
        <v>94</v>
      </c>
      <c r="AD917" s="90">
        <f t="shared" si="260"/>
        <v>0</v>
      </c>
      <c r="AE917" s="89" t="str">
        <f t="shared" si="261"/>
        <v>R21</v>
      </c>
      <c r="AF917" s="89">
        <f t="shared" si="274"/>
        <v>0.01056076034273</v>
      </c>
      <c r="AG917" s="89" t="s">
        <v>96</v>
      </c>
      <c r="AH917" s="90" t="s">
        <v>25</v>
      </c>
      <c r="AL917" s="89" t="s">
        <v>94</v>
      </c>
      <c r="AM917" s="90">
        <f t="shared" si="262"/>
        <v>0</v>
      </c>
      <c r="AN917" s="89" t="str">
        <f t="shared" si="263"/>
        <v>R21</v>
      </c>
      <c r="AO917" s="89">
        <f t="shared" si="275"/>
        <v>0.0104557631800089</v>
      </c>
      <c r="AP917" s="89" t="s">
        <v>96</v>
      </c>
      <c r="AQ917" s="90" t="s">
        <v>22</v>
      </c>
      <c r="AU917" s="89" t="s">
        <v>94</v>
      </c>
      <c r="AV917" s="90">
        <f t="shared" si="264"/>
        <v>0</v>
      </c>
      <c r="AW917" s="89" t="str">
        <f t="shared" si="265"/>
        <v>R21</v>
      </c>
      <c r="AX917" s="89">
        <f t="shared" si="276"/>
        <v>0.0104773914280803</v>
      </c>
      <c r="AY917" s="89" t="s">
        <v>96</v>
      </c>
      <c r="AZ917" s="90" t="s">
        <v>21</v>
      </c>
      <c r="BD917" s="89" t="s">
        <v>94</v>
      </c>
      <c r="BE917" s="90">
        <f t="shared" si="266"/>
        <v>0</v>
      </c>
      <c r="BF917" s="89" t="str">
        <f t="shared" si="267"/>
        <v>R21</v>
      </c>
      <c r="BG917" s="89">
        <f t="shared" si="268"/>
        <v>0.0104557631800089</v>
      </c>
      <c r="BH917" s="89" t="s">
        <v>96</v>
      </c>
      <c r="BI917" s="90" t="s">
        <v>23</v>
      </c>
      <c r="BM917" s="89" t="s">
        <v>94</v>
      </c>
      <c r="BN917" s="90">
        <f t="shared" si="269"/>
        <v>0</v>
      </c>
      <c r="BO917" s="89" t="str">
        <f t="shared" si="270"/>
        <v>R21</v>
      </c>
      <c r="BP917" s="89">
        <f t="shared" si="277"/>
        <v>0.0104773914280803</v>
      </c>
      <c r="BQ917" s="89" t="s">
        <v>96</v>
      </c>
      <c r="BR917" s="90" t="s">
        <v>20</v>
      </c>
    </row>
    <row r="918" spans="11:70">
      <c r="K918" s="89" t="s">
        <v>94</v>
      </c>
      <c r="L918" s="90">
        <f t="shared" si="278"/>
        <v>0</v>
      </c>
      <c r="M918" s="89" t="s">
        <v>131</v>
      </c>
      <c r="N918" s="89">
        <f t="shared" si="272"/>
        <v>0.0104576931062438</v>
      </c>
      <c r="O918" s="89" t="s">
        <v>96</v>
      </c>
      <c r="P918" s="90" t="s">
        <v>24</v>
      </c>
      <c r="T918" s="89" t="s">
        <v>94</v>
      </c>
      <c r="U918" s="90">
        <f t="shared" si="258"/>
        <v>0</v>
      </c>
      <c r="V918" s="89" t="str">
        <f t="shared" si="259"/>
        <v>R22</v>
      </c>
      <c r="W918" s="89">
        <f t="shared" si="273"/>
        <v>0.0108496236041217</v>
      </c>
      <c r="X918" s="89" t="s">
        <v>96</v>
      </c>
      <c r="Y918" s="90" t="s">
        <v>19</v>
      </c>
      <c r="AC918" s="89" t="s">
        <v>94</v>
      </c>
      <c r="AD918" s="90">
        <f t="shared" si="260"/>
        <v>0</v>
      </c>
      <c r="AE918" s="89" t="str">
        <f t="shared" si="261"/>
        <v>R22</v>
      </c>
      <c r="AF918" s="89">
        <f t="shared" si="274"/>
        <v>0.0104782070969837</v>
      </c>
      <c r="AG918" s="89" t="s">
        <v>96</v>
      </c>
      <c r="AH918" s="90" t="s">
        <v>25</v>
      </c>
      <c r="AL918" s="89" t="s">
        <v>94</v>
      </c>
      <c r="AM918" s="90">
        <f t="shared" si="262"/>
        <v>0</v>
      </c>
      <c r="AN918" s="89" t="str">
        <f t="shared" si="263"/>
        <v>R22</v>
      </c>
      <c r="AO918" s="89">
        <f t="shared" si="275"/>
        <v>0.0104911283697054</v>
      </c>
      <c r="AP918" s="89" t="s">
        <v>96</v>
      </c>
      <c r="AQ918" s="90" t="s">
        <v>22</v>
      </c>
      <c r="AU918" s="89" t="s">
        <v>94</v>
      </c>
      <c r="AV918" s="90">
        <f t="shared" si="264"/>
        <v>0</v>
      </c>
      <c r="AW918" s="89" t="str">
        <f t="shared" si="265"/>
        <v>R22</v>
      </c>
      <c r="AX918" s="89">
        <f t="shared" si="276"/>
        <v>0.0105169369797973</v>
      </c>
      <c r="AY918" s="89" t="s">
        <v>96</v>
      </c>
      <c r="AZ918" s="90" t="s">
        <v>21</v>
      </c>
      <c r="BD918" s="89" t="s">
        <v>94</v>
      </c>
      <c r="BE918" s="90">
        <f t="shared" si="266"/>
        <v>0</v>
      </c>
      <c r="BF918" s="89" t="str">
        <f t="shared" si="267"/>
        <v>R22</v>
      </c>
      <c r="BG918" s="89">
        <f t="shared" si="268"/>
        <v>0.0104911283697054</v>
      </c>
      <c r="BH918" s="89" t="s">
        <v>96</v>
      </c>
      <c r="BI918" s="90" t="s">
        <v>23</v>
      </c>
      <c r="BM918" s="89" t="s">
        <v>94</v>
      </c>
      <c r="BN918" s="90">
        <f t="shared" si="269"/>
        <v>0</v>
      </c>
      <c r="BO918" s="89" t="str">
        <f t="shared" si="270"/>
        <v>R22</v>
      </c>
      <c r="BP918" s="89">
        <f t="shared" si="277"/>
        <v>0.0105169369797973</v>
      </c>
      <c r="BQ918" s="89" t="s">
        <v>96</v>
      </c>
      <c r="BR918" s="90" t="s">
        <v>20</v>
      </c>
    </row>
    <row r="919" spans="11:70">
      <c r="K919" s="93" t="s">
        <v>94</v>
      </c>
      <c r="L919" s="90">
        <f t="shared" si="278"/>
        <v>0</v>
      </c>
      <c r="M919" s="89" t="s">
        <v>132</v>
      </c>
      <c r="N919" s="89">
        <f t="shared" si="272"/>
        <v>0.010473241405224</v>
      </c>
      <c r="O919" s="94" t="s">
        <v>96</v>
      </c>
      <c r="P919" s="90" t="s">
        <v>24</v>
      </c>
      <c r="T919" s="89" t="s">
        <v>94</v>
      </c>
      <c r="U919" s="90">
        <f t="shared" si="258"/>
        <v>0</v>
      </c>
      <c r="V919" s="89" t="str">
        <f t="shared" si="259"/>
        <v>R23</v>
      </c>
      <c r="W919" s="89">
        <f t="shared" si="273"/>
        <v>0.0109230550324751</v>
      </c>
      <c r="X919" s="94" t="s">
        <v>96</v>
      </c>
      <c r="Y919" s="90" t="s">
        <v>19</v>
      </c>
      <c r="AC919" s="89" t="s">
        <v>94</v>
      </c>
      <c r="AD919" s="90">
        <f t="shared" si="260"/>
        <v>0</v>
      </c>
      <c r="AE919" s="89" t="str">
        <f t="shared" si="261"/>
        <v>R23</v>
      </c>
      <c r="AF919" s="89">
        <f t="shared" si="274"/>
        <v>0.0105410716793298</v>
      </c>
      <c r="AG919" s="94" t="s">
        <v>96</v>
      </c>
      <c r="AH919" s="90" t="s">
        <v>25</v>
      </c>
      <c r="AL919" s="89" t="s">
        <v>94</v>
      </c>
      <c r="AM919" s="90">
        <f t="shared" si="262"/>
        <v>0</v>
      </c>
      <c r="AN919" s="89" t="str">
        <f t="shared" si="263"/>
        <v>R23</v>
      </c>
      <c r="AO919" s="89">
        <f t="shared" si="275"/>
        <v>0.0105577014910628</v>
      </c>
      <c r="AP919" s="94" t="s">
        <v>96</v>
      </c>
      <c r="AQ919" s="90" t="s">
        <v>22</v>
      </c>
      <c r="AU919" s="89" t="s">
        <v>94</v>
      </c>
      <c r="AV919" s="90">
        <f t="shared" si="264"/>
        <v>0</v>
      </c>
      <c r="AW919" s="89" t="str">
        <f t="shared" si="265"/>
        <v>R23</v>
      </c>
      <c r="AX919" s="89">
        <f t="shared" si="276"/>
        <v>0.0106487063379756</v>
      </c>
      <c r="AY919" s="94" t="s">
        <v>96</v>
      </c>
      <c r="AZ919" s="90" t="s">
        <v>21</v>
      </c>
      <c r="BD919" s="89" t="s">
        <v>94</v>
      </c>
      <c r="BE919" s="90">
        <f t="shared" si="266"/>
        <v>0</v>
      </c>
      <c r="BF919" s="89" t="str">
        <f t="shared" si="267"/>
        <v>R23</v>
      </c>
      <c r="BG919" s="89">
        <f t="shared" si="268"/>
        <v>0.0105577014910628</v>
      </c>
      <c r="BH919" s="94" t="s">
        <v>96</v>
      </c>
      <c r="BI919" s="90" t="s">
        <v>23</v>
      </c>
      <c r="BM919" s="89" t="s">
        <v>94</v>
      </c>
      <c r="BN919" s="90">
        <f t="shared" si="269"/>
        <v>0</v>
      </c>
      <c r="BO919" s="89" t="str">
        <f t="shared" si="270"/>
        <v>R23</v>
      </c>
      <c r="BP919" s="89">
        <f t="shared" si="277"/>
        <v>0.0106487063379756</v>
      </c>
      <c r="BQ919" s="94" t="s">
        <v>96</v>
      </c>
      <c r="BR919" s="90" t="s">
        <v>20</v>
      </c>
    </row>
    <row r="920" spans="11:70">
      <c r="K920" s="89" t="s">
        <v>94</v>
      </c>
      <c r="L920" s="90">
        <f t="shared" si="278"/>
        <v>0</v>
      </c>
      <c r="M920" s="89" t="s">
        <v>133</v>
      </c>
      <c r="N920" s="89">
        <f t="shared" si="272"/>
        <v>0.0109184238766094</v>
      </c>
      <c r="O920" s="89" t="s">
        <v>96</v>
      </c>
      <c r="P920" s="90" t="s">
        <v>24</v>
      </c>
      <c r="T920" s="89" t="s">
        <v>94</v>
      </c>
      <c r="U920" s="90">
        <f t="shared" si="258"/>
        <v>0</v>
      </c>
      <c r="V920" s="89" t="str">
        <f t="shared" si="259"/>
        <v>S0</v>
      </c>
      <c r="W920" s="89">
        <f t="shared" si="273"/>
        <v>0.00896334464830439</v>
      </c>
      <c r="X920" s="89" t="s">
        <v>96</v>
      </c>
      <c r="Y920" s="90" t="s">
        <v>19</v>
      </c>
      <c r="AC920" s="89" t="s">
        <v>94</v>
      </c>
      <c r="AD920" s="90">
        <f t="shared" si="260"/>
        <v>0</v>
      </c>
      <c r="AE920" s="89" t="str">
        <f t="shared" si="261"/>
        <v>S0</v>
      </c>
      <c r="AF920" s="89">
        <f t="shared" si="274"/>
        <v>0.0104603165279496</v>
      </c>
      <c r="AG920" s="89" t="s">
        <v>96</v>
      </c>
      <c r="AH920" s="90" t="s">
        <v>25</v>
      </c>
      <c r="AL920" s="89" t="s">
        <v>94</v>
      </c>
      <c r="AM920" s="90">
        <f t="shared" si="262"/>
        <v>0</v>
      </c>
      <c r="AN920" s="89" t="str">
        <f t="shared" si="263"/>
        <v>S0</v>
      </c>
      <c r="AO920" s="89">
        <f t="shared" si="275"/>
        <v>0.0102424302427061</v>
      </c>
      <c r="AP920" s="89" t="s">
        <v>96</v>
      </c>
      <c r="AQ920" s="90" t="s">
        <v>22</v>
      </c>
      <c r="AU920" s="89" t="s">
        <v>94</v>
      </c>
      <c r="AV920" s="90">
        <f t="shared" si="264"/>
        <v>0</v>
      </c>
      <c r="AW920" s="89" t="str">
        <f t="shared" si="265"/>
        <v>S0</v>
      </c>
      <c r="AX920" s="89">
        <f t="shared" si="276"/>
        <v>0.0118105732116227</v>
      </c>
      <c r="AY920" s="89" t="s">
        <v>96</v>
      </c>
      <c r="AZ920" s="90" t="s">
        <v>21</v>
      </c>
      <c r="BD920" s="89" t="s">
        <v>94</v>
      </c>
      <c r="BE920" s="90">
        <f t="shared" si="266"/>
        <v>0</v>
      </c>
      <c r="BF920" s="89" t="str">
        <f t="shared" si="267"/>
        <v>S0</v>
      </c>
      <c r="BG920" s="89">
        <f t="shared" si="268"/>
        <v>0.0102424302427061</v>
      </c>
      <c r="BH920" s="89" t="s">
        <v>96</v>
      </c>
      <c r="BI920" s="90" t="s">
        <v>23</v>
      </c>
      <c r="BM920" s="89" t="s">
        <v>94</v>
      </c>
      <c r="BN920" s="90">
        <f t="shared" si="269"/>
        <v>0</v>
      </c>
      <c r="BO920" s="89" t="str">
        <f t="shared" si="270"/>
        <v>S0</v>
      </c>
      <c r="BP920" s="89">
        <f t="shared" si="277"/>
        <v>0.0118105732116227</v>
      </c>
      <c r="BQ920" s="89" t="s">
        <v>96</v>
      </c>
      <c r="BR920" s="90" t="s">
        <v>20</v>
      </c>
    </row>
    <row r="921" spans="11:70">
      <c r="K921" s="89" t="s">
        <v>94</v>
      </c>
      <c r="L921" s="90">
        <f t="shared" si="278"/>
        <v>0</v>
      </c>
      <c r="M921" s="89" t="s">
        <v>134</v>
      </c>
      <c r="N921" s="89">
        <f t="shared" si="272"/>
        <v>0.0107750419295243</v>
      </c>
      <c r="O921" s="89" t="s">
        <v>96</v>
      </c>
      <c r="P921" s="90" t="s">
        <v>24</v>
      </c>
      <c r="T921" s="89" t="s">
        <v>94</v>
      </c>
      <c r="U921" s="90">
        <f t="shared" si="258"/>
        <v>0</v>
      </c>
      <c r="V921" s="89" t="str">
        <f t="shared" si="259"/>
        <v>S1</v>
      </c>
      <c r="W921" s="89">
        <f t="shared" si="273"/>
        <v>0.00848441723710787</v>
      </c>
      <c r="X921" s="89" t="s">
        <v>96</v>
      </c>
      <c r="Y921" s="90" t="s">
        <v>19</v>
      </c>
      <c r="AC921" s="89" t="s">
        <v>94</v>
      </c>
      <c r="AD921" s="90">
        <f t="shared" si="260"/>
        <v>0</v>
      </c>
      <c r="AE921" s="89" t="str">
        <f t="shared" si="261"/>
        <v>S1</v>
      </c>
      <c r="AF921" s="89">
        <f t="shared" si="274"/>
        <v>0.0103512372736474</v>
      </c>
      <c r="AG921" s="89" t="s">
        <v>96</v>
      </c>
      <c r="AH921" s="90" t="s">
        <v>25</v>
      </c>
      <c r="AL921" s="89" t="s">
        <v>94</v>
      </c>
      <c r="AM921" s="90">
        <f t="shared" si="262"/>
        <v>0</v>
      </c>
      <c r="AN921" s="89" t="str">
        <f t="shared" si="263"/>
        <v>S1</v>
      </c>
      <c r="AO921" s="89">
        <f t="shared" si="275"/>
        <v>0.0100471596879975</v>
      </c>
      <c r="AP921" s="89" t="s">
        <v>96</v>
      </c>
      <c r="AQ921" s="90" t="s">
        <v>22</v>
      </c>
      <c r="AU921" s="89" t="s">
        <v>94</v>
      </c>
      <c r="AV921" s="90">
        <f t="shared" si="264"/>
        <v>0</v>
      </c>
      <c r="AW921" s="89" t="str">
        <f t="shared" si="265"/>
        <v>S1</v>
      </c>
      <c r="AX921" s="89">
        <f t="shared" si="276"/>
        <v>0.0117294243263936</v>
      </c>
      <c r="AY921" s="89" t="s">
        <v>96</v>
      </c>
      <c r="AZ921" s="90" t="s">
        <v>21</v>
      </c>
      <c r="BD921" s="89" t="s">
        <v>94</v>
      </c>
      <c r="BE921" s="90">
        <f t="shared" si="266"/>
        <v>0</v>
      </c>
      <c r="BF921" s="89" t="str">
        <f t="shared" si="267"/>
        <v>S1</v>
      </c>
      <c r="BG921" s="89">
        <f t="shared" si="268"/>
        <v>0.0100471596879975</v>
      </c>
      <c r="BH921" s="89" t="s">
        <v>96</v>
      </c>
      <c r="BI921" s="90" t="s">
        <v>23</v>
      </c>
      <c r="BM921" s="89" t="s">
        <v>94</v>
      </c>
      <c r="BN921" s="90">
        <f t="shared" si="269"/>
        <v>0</v>
      </c>
      <c r="BO921" s="89" t="str">
        <f t="shared" si="270"/>
        <v>S1</v>
      </c>
      <c r="BP921" s="89">
        <f t="shared" si="277"/>
        <v>0.0117294243263936</v>
      </c>
      <c r="BQ921" s="89" t="s">
        <v>96</v>
      </c>
      <c r="BR921" s="90" t="s">
        <v>20</v>
      </c>
    </row>
    <row r="922" spans="11:70">
      <c r="K922" s="89" t="s">
        <v>94</v>
      </c>
      <c r="L922" s="90">
        <f t="shared" si="278"/>
        <v>0</v>
      </c>
      <c r="M922" s="89" t="s">
        <v>135</v>
      </c>
      <c r="N922" s="89">
        <f t="shared" si="272"/>
        <v>0.0106114190755824</v>
      </c>
      <c r="O922" s="89" t="s">
        <v>96</v>
      </c>
      <c r="P922" s="90" t="s">
        <v>24</v>
      </c>
      <c r="T922" s="89" t="s">
        <v>94</v>
      </c>
      <c r="U922" s="90">
        <f t="shared" si="258"/>
        <v>0</v>
      </c>
      <c r="V922" s="89" t="str">
        <f t="shared" si="259"/>
        <v>S2</v>
      </c>
      <c r="W922" s="89">
        <f t="shared" si="273"/>
        <v>0.00787609123462955</v>
      </c>
      <c r="X922" s="89" t="s">
        <v>96</v>
      </c>
      <c r="Y922" s="90" t="s">
        <v>19</v>
      </c>
      <c r="AC922" s="89" t="s">
        <v>94</v>
      </c>
      <c r="AD922" s="90">
        <f t="shared" si="260"/>
        <v>0</v>
      </c>
      <c r="AE922" s="89" t="str">
        <f t="shared" si="261"/>
        <v>S2</v>
      </c>
      <c r="AF922" s="89">
        <f t="shared" si="274"/>
        <v>0.0101484897755896</v>
      </c>
      <c r="AG922" s="89" t="s">
        <v>96</v>
      </c>
      <c r="AH922" s="90" t="s">
        <v>25</v>
      </c>
      <c r="AL922" s="89" t="s">
        <v>94</v>
      </c>
      <c r="AM922" s="90">
        <f t="shared" si="262"/>
        <v>0</v>
      </c>
      <c r="AN922" s="89" t="str">
        <f t="shared" si="263"/>
        <v>S2</v>
      </c>
      <c r="AO922" s="89">
        <f t="shared" si="275"/>
        <v>0.00964700112167506</v>
      </c>
      <c r="AP922" s="89" t="s">
        <v>96</v>
      </c>
      <c r="AQ922" s="90" t="s">
        <v>22</v>
      </c>
      <c r="AU922" s="89" t="s">
        <v>94</v>
      </c>
      <c r="AV922" s="90">
        <f t="shared" si="264"/>
        <v>0</v>
      </c>
      <c r="AW922" s="89" t="str">
        <f t="shared" si="265"/>
        <v>S2</v>
      </c>
      <c r="AX922" s="89">
        <f t="shared" si="276"/>
        <v>0.0110986729528818</v>
      </c>
      <c r="AY922" s="89" t="s">
        <v>96</v>
      </c>
      <c r="AZ922" s="90" t="s">
        <v>21</v>
      </c>
      <c r="BD922" s="89" t="s">
        <v>94</v>
      </c>
      <c r="BE922" s="90">
        <f t="shared" si="266"/>
        <v>0</v>
      </c>
      <c r="BF922" s="89" t="str">
        <f t="shared" si="267"/>
        <v>S2</v>
      </c>
      <c r="BG922" s="89">
        <f t="shared" si="268"/>
        <v>0.00964700112167506</v>
      </c>
      <c r="BH922" s="89" t="s">
        <v>96</v>
      </c>
      <c r="BI922" s="90" t="s">
        <v>23</v>
      </c>
      <c r="BM922" s="89" t="s">
        <v>94</v>
      </c>
      <c r="BN922" s="90">
        <f t="shared" si="269"/>
        <v>0</v>
      </c>
      <c r="BO922" s="89" t="str">
        <f t="shared" si="270"/>
        <v>S2</v>
      </c>
      <c r="BP922" s="89">
        <f t="shared" si="277"/>
        <v>0.0110986729528818</v>
      </c>
      <c r="BQ922" s="89" t="s">
        <v>96</v>
      </c>
      <c r="BR922" s="90" t="s">
        <v>20</v>
      </c>
    </row>
    <row r="923" spans="11:70">
      <c r="K923" s="92" t="s">
        <v>94</v>
      </c>
      <c r="L923" s="90">
        <f t="shared" si="278"/>
        <v>0</v>
      </c>
      <c r="M923" s="89" t="s">
        <v>136</v>
      </c>
      <c r="N923" s="89">
        <f t="shared" si="272"/>
        <v>0.0104802103729584</v>
      </c>
      <c r="O923" s="89" t="s">
        <v>96</v>
      </c>
      <c r="P923" s="90" t="s">
        <v>24</v>
      </c>
      <c r="T923" s="89" t="s">
        <v>94</v>
      </c>
      <c r="U923" s="90">
        <f t="shared" si="258"/>
        <v>0</v>
      </c>
      <c r="V923" s="89" t="str">
        <f t="shared" si="259"/>
        <v>S3</v>
      </c>
      <c r="W923" s="89">
        <f t="shared" si="273"/>
        <v>0.00736970064136019</v>
      </c>
      <c r="X923" s="89" t="s">
        <v>96</v>
      </c>
      <c r="Y923" s="90" t="s">
        <v>19</v>
      </c>
      <c r="AC923" s="89" t="s">
        <v>94</v>
      </c>
      <c r="AD923" s="90">
        <f t="shared" si="260"/>
        <v>0</v>
      </c>
      <c r="AE923" s="89" t="str">
        <f t="shared" si="261"/>
        <v>S3</v>
      </c>
      <c r="AF923" s="89">
        <f t="shared" si="274"/>
        <v>0.0100311401483829</v>
      </c>
      <c r="AG923" s="89" t="s">
        <v>96</v>
      </c>
      <c r="AH923" s="90" t="s">
        <v>25</v>
      </c>
      <c r="AL923" s="89" t="s">
        <v>94</v>
      </c>
      <c r="AM923" s="90">
        <f t="shared" si="262"/>
        <v>0</v>
      </c>
      <c r="AN923" s="89" t="str">
        <f t="shared" si="263"/>
        <v>S3</v>
      </c>
      <c r="AO923" s="89">
        <f t="shared" si="275"/>
        <v>0.00922365576098266</v>
      </c>
      <c r="AP923" s="89" t="s">
        <v>96</v>
      </c>
      <c r="AQ923" s="90" t="s">
        <v>22</v>
      </c>
      <c r="AU923" s="89" t="s">
        <v>94</v>
      </c>
      <c r="AV923" s="90">
        <f t="shared" si="264"/>
        <v>0</v>
      </c>
      <c r="AW923" s="89" t="str">
        <f t="shared" si="265"/>
        <v>S3</v>
      </c>
      <c r="AX923" s="89">
        <f t="shared" si="276"/>
        <v>0.0102098703739199</v>
      </c>
      <c r="AY923" s="89" t="s">
        <v>96</v>
      </c>
      <c r="AZ923" s="90" t="s">
        <v>21</v>
      </c>
      <c r="BD923" s="89" t="s">
        <v>94</v>
      </c>
      <c r="BE923" s="90">
        <f t="shared" si="266"/>
        <v>0</v>
      </c>
      <c r="BF923" s="89" t="str">
        <f t="shared" si="267"/>
        <v>S3</v>
      </c>
      <c r="BG923" s="89">
        <f t="shared" si="268"/>
        <v>0.00922365576098266</v>
      </c>
      <c r="BH923" s="89" t="s">
        <v>96</v>
      </c>
      <c r="BI923" s="90" t="s">
        <v>23</v>
      </c>
      <c r="BM923" s="89" t="s">
        <v>94</v>
      </c>
      <c r="BN923" s="90">
        <f t="shared" si="269"/>
        <v>0</v>
      </c>
      <c r="BO923" s="89" t="str">
        <f t="shared" si="270"/>
        <v>S3</v>
      </c>
      <c r="BP923" s="89">
        <f t="shared" si="277"/>
        <v>0.0102098703739199</v>
      </c>
      <c r="BQ923" s="89" t="s">
        <v>96</v>
      </c>
      <c r="BR923" s="90" t="s">
        <v>20</v>
      </c>
    </row>
    <row r="924" spans="11:70">
      <c r="K924" s="89" t="s">
        <v>94</v>
      </c>
      <c r="L924" s="90">
        <f t="shared" si="278"/>
        <v>0</v>
      </c>
      <c r="M924" s="89" t="s">
        <v>137</v>
      </c>
      <c r="N924" s="89">
        <f t="shared" si="272"/>
        <v>0.010302252039056</v>
      </c>
      <c r="O924" s="89" t="s">
        <v>96</v>
      </c>
      <c r="P924" s="90" t="s">
        <v>24</v>
      </c>
      <c r="T924" s="89" t="s">
        <v>94</v>
      </c>
      <c r="U924" s="90">
        <f t="shared" si="258"/>
        <v>0</v>
      </c>
      <c r="V924" s="89" t="str">
        <f t="shared" si="259"/>
        <v>S4</v>
      </c>
      <c r="W924" s="89">
        <f t="shared" si="273"/>
        <v>0.00707623257486032</v>
      </c>
      <c r="X924" s="89" t="s">
        <v>96</v>
      </c>
      <c r="Y924" s="90" t="s">
        <v>19</v>
      </c>
      <c r="AC924" s="89" t="s">
        <v>94</v>
      </c>
      <c r="AD924" s="90">
        <f t="shared" si="260"/>
        <v>0</v>
      </c>
      <c r="AE924" s="89" t="str">
        <f t="shared" si="261"/>
        <v>S4</v>
      </c>
      <c r="AF924" s="89">
        <f t="shared" si="274"/>
        <v>0.0099914442720882</v>
      </c>
      <c r="AG924" s="89" t="s">
        <v>96</v>
      </c>
      <c r="AH924" s="90" t="s">
        <v>25</v>
      </c>
      <c r="AL924" s="89" t="s">
        <v>94</v>
      </c>
      <c r="AM924" s="90">
        <f t="shared" si="262"/>
        <v>0</v>
      </c>
      <c r="AN924" s="89" t="str">
        <f t="shared" si="263"/>
        <v>S4</v>
      </c>
      <c r="AO924" s="89">
        <f t="shared" si="275"/>
        <v>0.00890221789950177</v>
      </c>
      <c r="AP924" s="89" t="s">
        <v>96</v>
      </c>
      <c r="AQ924" s="90" t="s">
        <v>22</v>
      </c>
      <c r="AU924" s="89" t="s">
        <v>94</v>
      </c>
      <c r="AV924" s="90">
        <f t="shared" si="264"/>
        <v>0</v>
      </c>
      <c r="AW924" s="89" t="str">
        <f t="shared" si="265"/>
        <v>S4</v>
      </c>
      <c r="AX924" s="89">
        <f t="shared" si="276"/>
        <v>0.00947781475616528</v>
      </c>
      <c r="AY924" s="89" t="s">
        <v>96</v>
      </c>
      <c r="AZ924" s="90" t="s">
        <v>21</v>
      </c>
      <c r="BD924" s="89" t="s">
        <v>94</v>
      </c>
      <c r="BE924" s="90">
        <f t="shared" si="266"/>
        <v>0</v>
      </c>
      <c r="BF924" s="89" t="str">
        <f t="shared" si="267"/>
        <v>S4</v>
      </c>
      <c r="BG924" s="89">
        <f t="shared" si="268"/>
        <v>0.00890221789950177</v>
      </c>
      <c r="BH924" s="89" t="s">
        <v>96</v>
      </c>
      <c r="BI924" s="90" t="s">
        <v>23</v>
      </c>
      <c r="BM924" s="89" t="s">
        <v>94</v>
      </c>
      <c r="BN924" s="90">
        <f t="shared" si="269"/>
        <v>0</v>
      </c>
      <c r="BO924" s="89" t="str">
        <f t="shared" si="270"/>
        <v>S4</v>
      </c>
      <c r="BP924" s="89">
        <f t="shared" si="277"/>
        <v>0.00947781475616528</v>
      </c>
      <c r="BQ924" s="89" t="s">
        <v>96</v>
      </c>
      <c r="BR924" s="90" t="s">
        <v>20</v>
      </c>
    </row>
    <row r="925" spans="11:70">
      <c r="K925" s="89" t="s">
        <v>94</v>
      </c>
      <c r="L925" s="90">
        <f t="shared" si="278"/>
        <v>0</v>
      </c>
      <c r="M925" s="89" t="s">
        <v>138</v>
      </c>
      <c r="N925" s="89">
        <f t="shared" si="272"/>
        <v>0.00998630287270145</v>
      </c>
      <c r="O925" s="89" t="s">
        <v>96</v>
      </c>
      <c r="P925" s="90" t="s">
        <v>24</v>
      </c>
      <c r="T925" s="89" t="s">
        <v>94</v>
      </c>
      <c r="U925" s="90">
        <f t="shared" si="258"/>
        <v>0</v>
      </c>
      <c r="V925" s="89" t="str">
        <f t="shared" si="259"/>
        <v>S5</v>
      </c>
      <c r="W925" s="89">
        <f t="shared" si="273"/>
        <v>0.00693855248478292</v>
      </c>
      <c r="X925" s="89" t="s">
        <v>96</v>
      </c>
      <c r="Y925" s="90" t="s">
        <v>19</v>
      </c>
      <c r="AC925" s="89" t="s">
        <v>94</v>
      </c>
      <c r="AD925" s="90">
        <f t="shared" si="260"/>
        <v>0</v>
      </c>
      <c r="AE925" s="89" t="str">
        <f t="shared" si="261"/>
        <v>S5</v>
      </c>
      <c r="AF925" s="89">
        <f t="shared" si="274"/>
        <v>0.00962339524997807</v>
      </c>
      <c r="AG925" s="89" t="s">
        <v>96</v>
      </c>
      <c r="AH925" s="90" t="s">
        <v>25</v>
      </c>
      <c r="AL925" s="89" t="s">
        <v>94</v>
      </c>
      <c r="AM925" s="90">
        <f t="shared" si="262"/>
        <v>0</v>
      </c>
      <c r="AN925" s="89" t="str">
        <f t="shared" si="263"/>
        <v>S5</v>
      </c>
      <c r="AO925" s="89">
        <f t="shared" si="275"/>
        <v>0.00859828506997421</v>
      </c>
      <c r="AP925" s="89" t="s">
        <v>96</v>
      </c>
      <c r="AQ925" s="90" t="s">
        <v>22</v>
      </c>
      <c r="AU925" s="89" t="s">
        <v>94</v>
      </c>
      <c r="AV925" s="90">
        <f t="shared" si="264"/>
        <v>0</v>
      </c>
      <c r="AW925" s="89" t="str">
        <f t="shared" si="265"/>
        <v>S5</v>
      </c>
      <c r="AX925" s="89">
        <f t="shared" si="276"/>
        <v>0.009001549175111</v>
      </c>
      <c r="AY925" s="89" t="s">
        <v>96</v>
      </c>
      <c r="AZ925" s="90" t="s">
        <v>21</v>
      </c>
      <c r="BD925" s="89" t="s">
        <v>94</v>
      </c>
      <c r="BE925" s="90">
        <f t="shared" si="266"/>
        <v>0</v>
      </c>
      <c r="BF925" s="89" t="str">
        <f t="shared" si="267"/>
        <v>S5</v>
      </c>
      <c r="BG925" s="89">
        <f t="shared" si="268"/>
        <v>0.00859828506997421</v>
      </c>
      <c r="BH925" s="89" t="s">
        <v>96</v>
      </c>
      <c r="BI925" s="90" t="s">
        <v>23</v>
      </c>
      <c r="BM925" s="89" t="s">
        <v>94</v>
      </c>
      <c r="BN925" s="90">
        <f t="shared" si="269"/>
        <v>0</v>
      </c>
      <c r="BO925" s="89" t="str">
        <f t="shared" si="270"/>
        <v>S5</v>
      </c>
      <c r="BP925" s="89">
        <f t="shared" si="277"/>
        <v>0.009001549175111</v>
      </c>
      <c r="BQ925" s="89" t="s">
        <v>96</v>
      </c>
      <c r="BR925" s="90" t="s">
        <v>20</v>
      </c>
    </row>
    <row r="926" spans="11:70">
      <c r="K926" s="89" t="s">
        <v>94</v>
      </c>
      <c r="L926" s="90">
        <f t="shared" si="278"/>
        <v>0</v>
      </c>
      <c r="M926" s="89" t="s">
        <v>139</v>
      </c>
      <c r="N926" s="89">
        <f t="shared" si="272"/>
        <v>0.00970685876594795</v>
      </c>
      <c r="O926" s="89" t="s">
        <v>96</v>
      </c>
      <c r="P926" s="90" t="s">
        <v>24</v>
      </c>
      <c r="T926" s="89" t="s">
        <v>94</v>
      </c>
      <c r="U926" s="90">
        <f t="shared" si="258"/>
        <v>0</v>
      </c>
      <c r="V926" s="89" t="str">
        <f t="shared" si="259"/>
        <v>S6</v>
      </c>
      <c r="W926" s="89">
        <f t="shared" si="273"/>
        <v>0.00690233127948598</v>
      </c>
      <c r="X926" s="89" t="s">
        <v>96</v>
      </c>
      <c r="Y926" s="90" t="s">
        <v>19</v>
      </c>
      <c r="AC926" s="89" t="s">
        <v>94</v>
      </c>
      <c r="AD926" s="90">
        <f t="shared" si="260"/>
        <v>0</v>
      </c>
      <c r="AE926" s="89" t="str">
        <f t="shared" si="261"/>
        <v>S6</v>
      </c>
      <c r="AF926" s="89">
        <f t="shared" si="274"/>
        <v>0.00895580030607749</v>
      </c>
      <c r="AG926" s="89" t="s">
        <v>96</v>
      </c>
      <c r="AH926" s="90" t="s">
        <v>25</v>
      </c>
      <c r="AL926" s="89" t="s">
        <v>94</v>
      </c>
      <c r="AM926" s="90">
        <f t="shared" si="262"/>
        <v>0</v>
      </c>
      <c r="AN926" s="89" t="str">
        <f t="shared" si="263"/>
        <v>S6</v>
      </c>
      <c r="AO926" s="89">
        <f t="shared" si="275"/>
        <v>0.00831343357193171</v>
      </c>
      <c r="AP926" s="89" t="s">
        <v>96</v>
      </c>
      <c r="AQ926" s="90" t="s">
        <v>22</v>
      </c>
      <c r="AU926" s="89" t="s">
        <v>94</v>
      </c>
      <c r="AV926" s="90">
        <f t="shared" si="264"/>
        <v>0</v>
      </c>
      <c r="AW926" s="89" t="str">
        <f t="shared" si="265"/>
        <v>S6</v>
      </c>
      <c r="AX926" s="89">
        <f t="shared" si="276"/>
        <v>0.00869775718904425</v>
      </c>
      <c r="AY926" s="89" t="s">
        <v>96</v>
      </c>
      <c r="AZ926" s="90" t="s">
        <v>21</v>
      </c>
      <c r="BD926" s="89" t="s">
        <v>94</v>
      </c>
      <c r="BE926" s="90">
        <f t="shared" si="266"/>
        <v>0</v>
      </c>
      <c r="BF926" s="89" t="str">
        <f t="shared" si="267"/>
        <v>S6</v>
      </c>
      <c r="BG926" s="89">
        <f t="shared" si="268"/>
        <v>0.00831343357193171</v>
      </c>
      <c r="BH926" s="89" t="s">
        <v>96</v>
      </c>
      <c r="BI926" s="90" t="s">
        <v>23</v>
      </c>
      <c r="BM926" s="89" t="s">
        <v>94</v>
      </c>
      <c r="BN926" s="90">
        <f t="shared" si="269"/>
        <v>0</v>
      </c>
      <c r="BO926" s="89" t="str">
        <f t="shared" si="270"/>
        <v>S6</v>
      </c>
      <c r="BP926" s="89">
        <f t="shared" si="277"/>
        <v>0.00869775718904425</v>
      </c>
      <c r="BQ926" s="89" t="s">
        <v>96</v>
      </c>
      <c r="BR926" s="90" t="s">
        <v>20</v>
      </c>
    </row>
    <row r="927" spans="11:70">
      <c r="K927" s="92" t="s">
        <v>94</v>
      </c>
      <c r="L927" s="90">
        <f t="shared" si="278"/>
        <v>0</v>
      </c>
      <c r="M927" s="89" t="s">
        <v>140</v>
      </c>
      <c r="N927" s="89">
        <f t="shared" si="272"/>
        <v>0.00952537765103036</v>
      </c>
      <c r="O927" s="89" t="s">
        <v>96</v>
      </c>
      <c r="P927" s="90" t="s">
        <v>24</v>
      </c>
      <c r="T927" s="89" t="s">
        <v>94</v>
      </c>
      <c r="U927" s="90">
        <f t="shared" si="258"/>
        <v>0</v>
      </c>
      <c r="V927" s="89" t="str">
        <f t="shared" si="259"/>
        <v>S7</v>
      </c>
      <c r="W927" s="89">
        <f t="shared" si="273"/>
        <v>0.00695811193011423</v>
      </c>
      <c r="X927" s="89" t="s">
        <v>96</v>
      </c>
      <c r="Y927" s="90" t="s">
        <v>19</v>
      </c>
      <c r="AC927" s="89" t="s">
        <v>94</v>
      </c>
      <c r="AD927" s="90">
        <f t="shared" si="260"/>
        <v>0</v>
      </c>
      <c r="AE927" s="89" t="str">
        <f t="shared" si="261"/>
        <v>S7</v>
      </c>
      <c r="AF927" s="89">
        <f t="shared" si="274"/>
        <v>0.0083231978023869</v>
      </c>
      <c r="AG927" s="89" t="s">
        <v>96</v>
      </c>
      <c r="AH927" s="90" t="s">
        <v>25</v>
      </c>
      <c r="AL927" s="89" t="s">
        <v>94</v>
      </c>
      <c r="AM927" s="90">
        <f t="shared" si="262"/>
        <v>0</v>
      </c>
      <c r="AN927" s="89" t="str">
        <f t="shared" si="263"/>
        <v>S7</v>
      </c>
      <c r="AO927" s="89">
        <f t="shared" si="275"/>
        <v>0.00810776020785731</v>
      </c>
      <c r="AP927" s="89" t="s">
        <v>96</v>
      </c>
      <c r="AQ927" s="90" t="s">
        <v>22</v>
      </c>
      <c r="AU927" s="89" t="s">
        <v>94</v>
      </c>
      <c r="AV927" s="90">
        <f t="shared" si="264"/>
        <v>0</v>
      </c>
      <c r="AW927" s="89" t="str">
        <f t="shared" si="265"/>
        <v>S7</v>
      </c>
      <c r="AX927" s="89">
        <f t="shared" si="276"/>
        <v>0.00850186452384368</v>
      </c>
      <c r="AY927" s="89" t="s">
        <v>96</v>
      </c>
      <c r="AZ927" s="90" t="s">
        <v>21</v>
      </c>
      <c r="BD927" s="89" t="s">
        <v>94</v>
      </c>
      <c r="BE927" s="90">
        <f t="shared" si="266"/>
        <v>0</v>
      </c>
      <c r="BF927" s="89" t="str">
        <f t="shared" si="267"/>
        <v>S7</v>
      </c>
      <c r="BG927" s="89">
        <f t="shared" si="268"/>
        <v>0.00810776020785731</v>
      </c>
      <c r="BH927" s="89" t="s">
        <v>96</v>
      </c>
      <c r="BI927" s="90" t="s">
        <v>23</v>
      </c>
      <c r="BM927" s="89" t="s">
        <v>94</v>
      </c>
      <c r="BN927" s="90">
        <f t="shared" si="269"/>
        <v>0</v>
      </c>
      <c r="BO927" s="89" t="str">
        <f t="shared" si="270"/>
        <v>S7</v>
      </c>
      <c r="BP927" s="89">
        <f t="shared" si="277"/>
        <v>0.00850186452384368</v>
      </c>
      <c r="BQ927" s="89" t="s">
        <v>96</v>
      </c>
      <c r="BR927" s="90" t="s">
        <v>20</v>
      </c>
    </row>
    <row r="928" spans="11:70">
      <c r="K928" s="89" t="s">
        <v>94</v>
      </c>
      <c r="L928" s="90">
        <f t="shared" si="278"/>
        <v>0</v>
      </c>
      <c r="M928" s="89" t="s">
        <v>141</v>
      </c>
      <c r="N928" s="89">
        <f t="shared" si="272"/>
        <v>0.00940579551046531</v>
      </c>
      <c r="O928" s="89" t="s">
        <v>96</v>
      </c>
      <c r="P928" s="90" t="s">
        <v>24</v>
      </c>
      <c r="T928" s="89" t="s">
        <v>94</v>
      </c>
      <c r="U928" s="90">
        <f t="shared" ref="U928:U991" si="279">L928</f>
        <v>0</v>
      </c>
      <c r="V928" s="89" t="str">
        <f t="shared" ref="V928:V991" si="280">M928</f>
        <v>S8</v>
      </c>
      <c r="W928" s="89">
        <f t="shared" si="273"/>
        <v>0.00713706178998624</v>
      </c>
      <c r="X928" s="89" t="s">
        <v>96</v>
      </c>
      <c r="Y928" s="90" t="s">
        <v>19</v>
      </c>
      <c r="AC928" s="89" t="s">
        <v>94</v>
      </c>
      <c r="AD928" s="90">
        <f t="shared" ref="AD928:AD991" si="281">U928</f>
        <v>0</v>
      </c>
      <c r="AE928" s="89" t="str">
        <f t="shared" ref="AE928:AE991" si="282">V928</f>
        <v>S8</v>
      </c>
      <c r="AF928" s="89">
        <f t="shared" si="274"/>
        <v>0.00791001223001852</v>
      </c>
      <c r="AG928" s="89" t="s">
        <v>96</v>
      </c>
      <c r="AH928" s="90" t="s">
        <v>25</v>
      </c>
      <c r="AL928" s="89" t="s">
        <v>94</v>
      </c>
      <c r="AM928" s="90">
        <f t="shared" ref="AM928:AM991" si="283">AD928</f>
        <v>0</v>
      </c>
      <c r="AN928" s="89" t="str">
        <f t="shared" ref="AN928:AN991" si="284">AE928</f>
        <v>S8</v>
      </c>
      <c r="AO928" s="89">
        <f t="shared" si="275"/>
        <v>0.00802617470555127</v>
      </c>
      <c r="AP928" s="89" t="s">
        <v>96</v>
      </c>
      <c r="AQ928" s="90" t="s">
        <v>22</v>
      </c>
      <c r="AU928" s="89" t="s">
        <v>94</v>
      </c>
      <c r="AV928" s="90">
        <f t="shared" ref="AV928:AV991" si="285">AM928</f>
        <v>0</v>
      </c>
      <c r="AW928" s="89" t="str">
        <f t="shared" ref="AW928:AW991" si="286">AN928</f>
        <v>S8</v>
      </c>
      <c r="AX928" s="89">
        <f t="shared" si="276"/>
        <v>0.0084452232324364</v>
      </c>
      <c r="AY928" s="89" t="s">
        <v>96</v>
      </c>
      <c r="AZ928" s="90" t="s">
        <v>21</v>
      </c>
      <c r="BD928" s="89" t="s">
        <v>94</v>
      </c>
      <c r="BE928" s="90">
        <f t="shared" ref="BE928:BE991" si="287">AV928</f>
        <v>0</v>
      </c>
      <c r="BF928" s="89" t="str">
        <f t="shared" ref="BF928:BF991" si="288">AW928</f>
        <v>S8</v>
      </c>
      <c r="BG928" s="89">
        <f t="shared" ref="BG928:BG991" si="289">AO928</f>
        <v>0.00802617470555127</v>
      </c>
      <c r="BH928" s="89" t="s">
        <v>96</v>
      </c>
      <c r="BI928" s="90" t="s">
        <v>23</v>
      </c>
      <c r="BM928" s="89" t="s">
        <v>94</v>
      </c>
      <c r="BN928" s="90">
        <f t="shared" ref="BN928:BN991" si="290">BE928</f>
        <v>0</v>
      </c>
      <c r="BO928" s="89" t="str">
        <f t="shared" ref="BO928:BO991" si="291">BF928</f>
        <v>S8</v>
      </c>
      <c r="BP928" s="89">
        <f t="shared" si="277"/>
        <v>0.0084452232324364</v>
      </c>
      <c r="BQ928" s="89" t="s">
        <v>96</v>
      </c>
      <c r="BR928" s="90" t="s">
        <v>20</v>
      </c>
    </row>
    <row r="929" spans="11:70">
      <c r="K929" s="89" t="s">
        <v>94</v>
      </c>
      <c r="L929" s="90">
        <f t="shared" si="278"/>
        <v>0</v>
      </c>
      <c r="M929" s="89" t="s">
        <v>142</v>
      </c>
      <c r="N929" s="89">
        <f t="shared" si="272"/>
        <v>0.00934271150095977</v>
      </c>
      <c r="O929" s="89" t="s">
        <v>96</v>
      </c>
      <c r="P929" s="90" t="s">
        <v>24</v>
      </c>
      <c r="T929" s="89" t="s">
        <v>94</v>
      </c>
      <c r="U929" s="90">
        <f t="shared" si="279"/>
        <v>0</v>
      </c>
      <c r="V929" s="89" t="str">
        <f t="shared" si="280"/>
        <v>S9</v>
      </c>
      <c r="W929" s="89">
        <f t="shared" si="273"/>
        <v>0.00761804538936425</v>
      </c>
      <c r="X929" s="89" t="s">
        <v>96</v>
      </c>
      <c r="Y929" s="90" t="s">
        <v>19</v>
      </c>
      <c r="AC929" s="89" t="s">
        <v>94</v>
      </c>
      <c r="AD929" s="90">
        <f t="shared" si="281"/>
        <v>0</v>
      </c>
      <c r="AE929" s="89" t="str">
        <f t="shared" si="282"/>
        <v>S9</v>
      </c>
      <c r="AF929" s="89">
        <f t="shared" si="274"/>
        <v>0.00767868703142379</v>
      </c>
      <c r="AG929" s="89" t="s">
        <v>96</v>
      </c>
      <c r="AH929" s="90" t="s">
        <v>25</v>
      </c>
      <c r="AL929" s="89" t="s">
        <v>94</v>
      </c>
      <c r="AM929" s="90">
        <f t="shared" si="283"/>
        <v>0</v>
      </c>
      <c r="AN929" s="89" t="str">
        <f t="shared" si="284"/>
        <v>S9</v>
      </c>
      <c r="AO929" s="89">
        <f t="shared" si="275"/>
        <v>0.00811366825218321</v>
      </c>
      <c r="AP929" s="89" t="s">
        <v>96</v>
      </c>
      <c r="AQ929" s="90" t="s">
        <v>22</v>
      </c>
      <c r="AU929" s="89" t="s">
        <v>94</v>
      </c>
      <c r="AV929" s="90">
        <f t="shared" si="285"/>
        <v>0</v>
      </c>
      <c r="AW929" s="89" t="str">
        <f t="shared" si="286"/>
        <v>S9</v>
      </c>
      <c r="AX929" s="89">
        <f t="shared" si="276"/>
        <v>0.00858502204079058</v>
      </c>
      <c r="AY929" s="89" t="s">
        <v>96</v>
      </c>
      <c r="AZ929" s="90" t="s">
        <v>21</v>
      </c>
      <c r="BD929" s="89" t="s">
        <v>94</v>
      </c>
      <c r="BE929" s="90">
        <f t="shared" si="287"/>
        <v>0</v>
      </c>
      <c r="BF929" s="89" t="str">
        <f t="shared" si="288"/>
        <v>S9</v>
      </c>
      <c r="BG929" s="89">
        <f t="shared" si="289"/>
        <v>0.00811366825218321</v>
      </c>
      <c r="BH929" s="89" t="s">
        <v>96</v>
      </c>
      <c r="BI929" s="90" t="s">
        <v>23</v>
      </c>
      <c r="BM929" s="89" t="s">
        <v>94</v>
      </c>
      <c r="BN929" s="90">
        <f t="shared" si="290"/>
        <v>0</v>
      </c>
      <c r="BO929" s="89" t="str">
        <f t="shared" si="291"/>
        <v>S9</v>
      </c>
      <c r="BP929" s="89">
        <f t="shared" si="277"/>
        <v>0.00858502204079058</v>
      </c>
      <c r="BQ929" s="89" t="s">
        <v>96</v>
      </c>
      <c r="BR929" s="90" t="s">
        <v>20</v>
      </c>
    </row>
    <row r="930" spans="11:70">
      <c r="K930" s="89" t="s">
        <v>94</v>
      </c>
      <c r="L930" s="90">
        <f t="shared" si="278"/>
        <v>0</v>
      </c>
      <c r="M930" s="89" t="s">
        <v>143</v>
      </c>
      <c r="N930" s="89">
        <f t="shared" si="272"/>
        <v>0.0093232756046095</v>
      </c>
      <c r="O930" s="89" t="s">
        <v>96</v>
      </c>
      <c r="P930" s="90" t="s">
        <v>24</v>
      </c>
      <c r="T930" s="89" t="s">
        <v>94</v>
      </c>
      <c r="U930" s="90">
        <f t="shared" si="279"/>
        <v>0</v>
      </c>
      <c r="V930" s="89" t="str">
        <f t="shared" si="280"/>
        <v>S10</v>
      </c>
      <c r="W930" s="89">
        <f t="shared" si="273"/>
        <v>0.00832464497830165</v>
      </c>
      <c r="X930" s="89" t="s">
        <v>96</v>
      </c>
      <c r="Y930" s="90" t="s">
        <v>19</v>
      </c>
      <c r="AC930" s="89" t="s">
        <v>94</v>
      </c>
      <c r="AD930" s="90">
        <f t="shared" si="281"/>
        <v>0</v>
      </c>
      <c r="AE930" s="89" t="str">
        <f t="shared" si="282"/>
        <v>S10</v>
      </c>
      <c r="AF930" s="89">
        <f t="shared" si="274"/>
        <v>0.00755744496055898</v>
      </c>
      <c r="AG930" s="89" t="s">
        <v>96</v>
      </c>
      <c r="AH930" s="90" t="s">
        <v>25</v>
      </c>
      <c r="AL930" s="89" t="s">
        <v>94</v>
      </c>
      <c r="AM930" s="90">
        <f t="shared" si="283"/>
        <v>0</v>
      </c>
      <c r="AN930" s="89" t="str">
        <f t="shared" si="284"/>
        <v>S10</v>
      </c>
      <c r="AO930" s="89">
        <f t="shared" si="275"/>
        <v>0.00838274552310763</v>
      </c>
      <c r="AP930" s="89" t="s">
        <v>96</v>
      </c>
      <c r="AQ930" s="90" t="s">
        <v>22</v>
      </c>
      <c r="AU930" s="89" t="s">
        <v>94</v>
      </c>
      <c r="AV930" s="90">
        <f t="shared" si="285"/>
        <v>0</v>
      </c>
      <c r="AW930" s="89" t="str">
        <f t="shared" si="286"/>
        <v>S10</v>
      </c>
      <c r="AX930" s="89">
        <f t="shared" si="276"/>
        <v>0.00899201274693116</v>
      </c>
      <c r="AY930" s="89" t="s">
        <v>96</v>
      </c>
      <c r="AZ930" s="90" t="s">
        <v>21</v>
      </c>
      <c r="BD930" s="89" t="s">
        <v>94</v>
      </c>
      <c r="BE930" s="90">
        <f t="shared" si="287"/>
        <v>0</v>
      </c>
      <c r="BF930" s="89" t="str">
        <f t="shared" si="288"/>
        <v>S10</v>
      </c>
      <c r="BG930" s="89">
        <f t="shared" si="289"/>
        <v>0.00838274552310763</v>
      </c>
      <c r="BH930" s="89" t="s">
        <v>96</v>
      </c>
      <c r="BI930" s="90" t="s">
        <v>23</v>
      </c>
      <c r="BM930" s="89" t="s">
        <v>94</v>
      </c>
      <c r="BN930" s="90">
        <f t="shared" si="290"/>
        <v>0</v>
      </c>
      <c r="BO930" s="89" t="str">
        <f t="shared" si="291"/>
        <v>S10</v>
      </c>
      <c r="BP930" s="89">
        <f t="shared" si="277"/>
        <v>0.00899201274693116</v>
      </c>
      <c r="BQ930" s="89" t="s">
        <v>96</v>
      </c>
      <c r="BR930" s="90" t="s">
        <v>20</v>
      </c>
    </row>
    <row r="931" spans="11:70">
      <c r="K931" s="93" t="s">
        <v>94</v>
      </c>
      <c r="L931" s="90">
        <f t="shared" si="278"/>
        <v>0</v>
      </c>
      <c r="M931" s="89" t="s">
        <v>144</v>
      </c>
      <c r="N931" s="89">
        <f t="shared" si="272"/>
        <v>0.00935477163539888</v>
      </c>
      <c r="O931" s="94" t="s">
        <v>96</v>
      </c>
      <c r="P931" s="90" t="s">
        <v>24</v>
      </c>
      <c r="T931" s="89" t="s">
        <v>94</v>
      </c>
      <c r="U931" s="90">
        <f t="shared" si="279"/>
        <v>0</v>
      </c>
      <c r="V931" s="89" t="str">
        <f t="shared" si="280"/>
        <v>S11</v>
      </c>
      <c r="W931" s="89">
        <f t="shared" si="273"/>
        <v>0.00886201666472859</v>
      </c>
      <c r="X931" s="94" t="s">
        <v>96</v>
      </c>
      <c r="Y931" s="90" t="s">
        <v>19</v>
      </c>
      <c r="AC931" s="89" t="s">
        <v>94</v>
      </c>
      <c r="AD931" s="90">
        <f t="shared" si="281"/>
        <v>0</v>
      </c>
      <c r="AE931" s="89" t="str">
        <f t="shared" si="282"/>
        <v>S11</v>
      </c>
      <c r="AF931" s="89">
        <f t="shared" si="274"/>
        <v>0.00753987073520926</v>
      </c>
      <c r="AG931" s="94" t="s">
        <v>96</v>
      </c>
      <c r="AH931" s="90" t="s">
        <v>25</v>
      </c>
      <c r="AL931" s="89" t="s">
        <v>94</v>
      </c>
      <c r="AM931" s="90">
        <f t="shared" si="283"/>
        <v>0</v>
      </c>
      <c r="AN931" s="89" t="str">
        <f t="shared" si="284"/>
        <v>S11</v>
      </c>
      <c r="AO931" s="89">
        <f t="shared" si="275"/>
        <v>0.00874680022383472</v>
      </c>
      <c r="AP931" s="94" t="s">
        <v>96</v>
      </c>
      <c r="AQ931" s="90" t="s">
        <v>22</v>
      </c>
      <c r="AU931" s="89" t="s">
        <v>94</v>
      </c>
      <c r="AV931" s="90">
        <f t="shared" si="285"/>
        <v>0</v>
      </c>
      <c r="AW931" s="89" t="str">
        <f t="shared" si="286"/>
        <v>S11</v>
      </c>
      <c r="AX931" s="89">
        <f t="shared" si="276"/>
        <v>0.009722872391825</v>
      </c>
      <c r="AY931" s="94" t="s">
        <v>96</v>
      </c>
      <c r="AZ931" s="90" t="s">
        <v>21</v>
      </c>
      <c r="BD931" s="89" t="s">
        <v>94</v>
      </c>
      <c r="BE931" s="90">
        <f t="shared" si="287"/>
        <v>0</v>
      </c>
      <c r="BF931" s="89" t="str">
        <f t="shared" si="288"/>
        <v>S11</v>
      </c>
      <c r="BG931" s="89">
        <f t="shared" si="289"/>
        <v>0.00874680022383472</v>
      </c>
      <c r="BH931" s="94" t="s">
        <v>96</v>
      </c>
      <c r="BI931" s="90" t="s">
        <v>23</v>
      </c>
      <c r="BM931" s="89" t="s">
        <v>94</v>
      </c>
      <c r="BN931" s="90">
        <f t="shared" si="290"/>
        <v>0</v>
      </c>
      <c r="BO931" s="89" t="str">
        <f t="shared" si="291"/>
        <v>S11</v>
      </c>
      <c r="BP931" s="89">
        <f t="shared" si="277"/>
        <v>0.009722872391825</v>
      </c>
      <c r="BQ931" s="94" t="s">
        <v>96</v>
      </c>
      <c r="BR931" s="90" t="s">
        <v>20</v>
      </c>
    </row>
    <row r="932" spans="11:70">
      <c r="K932" s="89" t="s">
        <v>94</v>
      </c>
      <c r="L932" s="90">
        <f t="shared" si="278"/>
        <v>0</v>
      </c>
      <c r="M932" s="89" t="s">
        <v>145</v>
      </c>
      <c r="N932" s="89">
        <f t="shared" si="272"/>
        <v>0.00951955200798545</v>
      </c>
      <c r="O932" s="89" t="s">
        <v>96</v>
      </c>
      <c r="P932" s="90" t="s">
        <v>24</v>
      </c>
      <c r="T932" s="89" t="s">
        <v>94</v>
      </c>
      <c r="U932" s="90">
        <f t="shared" si="279"/>
        <v>0</v>
      </c>
      <c r="V932" s="89" t="str">
        <f t="shared" si="280"/>
        <v>S12</v>
      </c>
      <c r="W932" s="89">
        <f t="shared" si="273"/>
        <v>0.00917902343356797</v>
      </c>
      <c r="X932" s="89" t="s">
        <v>96</v>
      </c>
      <c r="Y932" s="90" t="s">
        <v>19</v>
      </c>
      <c r="AC932" s="89" t="s">
        <v>94</v>
      </c>
      <c r="AD932" s="90">
        <f t="shared" si="281"/>
        <v>0</v>
      </c>
      <c r="AE932" s="89" t="str">
        <f t="shared" si="282"/>
        <v>S12</v>
      </c>
      <c r="AF932" s="89">
        <f t="shared" si="274"/>
        <v>0.00765324792010456</v>
      </c>
      <c r="AG932" s="89" t="s">
        <v>96</v>
      </c>
      <c r="AH932" s="90" t="s">
        <v>25</v>
      </c>
      <c r="AL932" s="89" t="s">
        <v>94</v>
      </c>
      <c r="AM932" s="90">
        <f t="shared" si="283"/>
        <v>0</v>
      </c>
      <c r="AN932" s="89" t="str">
        <f t="shared" si="284"/>
        <v>S12</v>
      </c>
      <c r="AO932" s="89">
        <f t="shared" si="275"/>
        <v>0.0090818707258295</v>
      </c>
      <c r="AP932" s="89" t="s">
        <v>96</v>
      </c>
      <c r="AQ932" s="90" t="s">
        <v>22</v>
      </c>
      <c r="AU932" s="89" t="s">
        <v>94</v>
      </c>
      <c r="AV932" s="90">
        <f t="shared" si="285"/>
        <v>0</v>
      </c>
      <c r="AW932" s="89" t="str">
        <f t="shared" si="286"/>
        <v>S12</v>
      </c>
      <c r="AX932" s="89">
        <f t="shared" si="276"/>
        <v>0.0104206027643797</v>
      </c>
      <c r="AY932" s="89" t="s">
        <v>96</v>
      </c>
      <c r="AZ932" s="90" t="s">
        <v>21</v>
      </c>
      <c r="BD932" s="89" t="s">
        <v>94</v>
      </c>
      <c r="BE932" s="90">
        <f t="shared" si="287"/>
        <v>0</v>
      </c>
      <c r="BF932" s="89" t="str">
        <f t="shared" si="288"/>
        <v>S12</v>
      </c>
      <c r="BG932" s="89">
        <f t="shared" si="289"/>
        <v>0.0090818707258295</v>
      </c>
      <c r="BH932" s="89" t="s">
        <v>96</v>
      </c>
      <c r="BI932" s="90" t="s">
        <v>23</v>
      </c>
      <c r="BM932" s="89" t="s">
        <v>94</v>
      </c>
      <c r="BN932" s="90">
        <f t="shared" si="290"/>
        <v>0</v>
      </c>
      <c r="BO932" s="89" t="str">
        <f t="shared" si="291"/>
        <v>S12</v>
      </c>
      <c r="BP932" s="89">
        <f t="shared" si="277"/>
        <v>0.0104206027643797</v>
      </c>
      <c r="BQ932" s="89" t="s">
        <v>96</v>
      </c>
      <c r="BR932" s="90" t="s">
        <v>20</v>
      </c>
    </row>
    <row r="933" spans="11:70">
      <c r="K933" s="89" t="s">
        <v>94</v>
      </c>
      <c r="L933" s="90">
        <f t="shared" si="278"/>
        <v>0</v>
      </c>
      <c r="M933" s="89" t="s">
        <v>146</v>
      </c>
      <c r="N933" s="89">
        <f t="shared" si="272"/>
        <v>0.00983477217602029</v>
      </c>
      <c r="O933" s="89" t="s">
        <v>96</v>
      </c>
      <c r="P933" s="90" t="s">
        <v>24</v>
      </c>
      <c r="T933" s="89" t="s">
        <v>94</v>
      </c>
      <c r="U933" s="90">
        <f t="shared" si="279"/>
        <v>0</v>
      </c>
      <c r="V933" s="89" t="str">
        <f t="shared" si="280"/>
        <v>S13</v>
      </c>
      <c r="W933" s="89">
        <f t="shared" si="273"/>
        <v>0.00935394292004165</v>
      </c>
      <c r="X933" s="89" t="s">
        <v>96</v>
      </c>
      <c r="Y933" s="90" t="s">
        <v>19</v>
      </c>
      <c r="AC933" s="89" t="s">
        <v>94</v>
      </c>
      <c r="AD933" s="90">
        <f t="shared" si="281"/>
        <v>0</v>
      </c>
      <c r="AE933" s="89" t="str">
        <f t="shared" si="282"/>
        <v>S13</v>
      </c>
      <c r="AF933" s="89">
        <f t="shared" si="274"/>
        <v>0.00806302398618668</v>
      </c>
      <c r="AG933" s="89" t="s">
        <v>96</v>
      </c>
      <c r="AH933" s="90" t="s">
        <v>25</v>
      </c>
      <c r="AL933" s="89" t="s">
        <v>94</v>
      </c>
      <c r="AM933" s="90">
        <f t="shared" si="283"/>
        <v>0</v>
      </c>
      <c r="AN933" s="89" t="str">
        <f t="shared" si="284"/>
        <v>S13</v>
      </c>
      <c r="AO933" s="89">
        <f t="shared" si="275"/>
        <v>0.00940908785584033</v>
      </c>
      <c r="AP933" s="89" t="s">
        <v>96</v>
      </c>
      <c r="AQ933" s="90" t="s">
        <v>22</v>
      </c>
      <c r="AU933" s="89" t="s">
        <v>94</v>
      </c>
      <c r="AV933" s="90">
        <f t="shared" si="285"/>
        <v>0</v>
      </c>
      <c r="AW933" s="89" t="str">
        <f t="shared" si="286"/>
        <v>S13</v>
      </c>
      <c r="AX933" s="89">
        <f t="shared" si="276"/>
        <v>0.0109229546436609</v>
      </c>
      <c r="AY933" s="89" t="s">
        <v>96</v>
      </c>
      <c r="AZ933" s="90" t="s">
        <v>21</v>
      </c>
      <c r="BD933" s="89" t="s">
        <v>94</v>
      </c>
      <c r="BE933" s="90">
        <f t="shared" si="287"/>
        <v>0</v>
      </c>
      <c r="BF933" s="89" t="str">
        <f t="shared" si="288"/>
        <v>S13</v>
      </c>
      <c r="BG933" s="89">
        <f t="shared" si="289"/>
        <v>0.00940908785584033</v>
      </c>
      <c r="BH933" s="89" t="s">
        <v>96</v>
      </c>
      <c r="BI933" s="90" t="s">
        <v>23</v>
      </c>
      <c r="BM933" s="89" t="s">
        <v>94</v>
      </c>
      <c r="BN933" s="90">
        <f t="shared" si="290"/>
        <v>0</v>
      </c>
      <c r="BO933" s="89" t="str">
        <f t="shared" si="291"/>
        <v>S13</v>
      </c>
      <c r="BP933" s="89">
        <f t="shared" si="277"/>
        <v>0.0109229546436609</v>
      </c>
      <c r="BQ933" s="89" t="s">
        <v>96</v>
      </c>
      <c r="BR933" s="90" t="s">
        <v>20</v>
      </c>
    </row>
    <row r="934" spans="11:70">
      <c r="K934" s="89" t="s">
        <v>94</v>
      </c>
      <c r="L934" s="90">
        <f t="shared" si="278"/>
        <v>0</v>
      </c>
      <c r="M934" s="89" t="s">
        <v>147</v>
      </c>
      <c r="N934" s="89">
        <f t="shared" si="272"/>
        <v>0.0101197602007481</v>
      </c>
      <c r="O934" s="89" t="s">
        <v>96</v>
      </c>
      <c r="P934" s="90" t="s">
        <v>24</v>
      </c>
      <c r="T934" s="89" t="s">
        <v>94</v>
      </c>
      <c r="U934" s="90">
        <f t="shared" si="279"/>
        <v>0</v>
      </c>
      <c r="V934" s="89" t="str">
        <f t="shared" si="280"/>
        <v>S14</v>
      </c>
      <c r="W934" s="89">
        <f t="shared" si="273"/>
        <v>0.00946890090470574</v>
      </c>
      <c r="X934" s="89" t="s">
        <v>96</v>
      </c>
      <c r="Y934" s="90" t="s">
        <v>19</v>
      </c>
      <c r="AC934" s="89" t="s">
        <v>94</v>
      </c>
      <c r="AD934" s="90">
        <f t="shared" si="281"/>
        <v>0</v>
      </c>
      <c r="AE934" s="89" t="str">
        <f t="shared" si="282"/>
        <v>S14</v>
      </c>
      <c r="AF934" s="89">
        <f t="shared" si="274"/>
        <v>0.00876710103848362</v>
      </c>
      <c r="AG934" s="89" t="s">
        <v>96</v>
      </c>
      <c r="AH934" s="90" t="s">
        <v>25</v>
      </c>
      <c r="AL934" s="89" t="s">
        <v>94</v>
      </c>
      <c r="AM934" s="90">
        <f t="shared" si="283"/>
        <v>0</v>
      </c>
      <c r="AN934" s="89" t="str">
        <f t="shared" si="284"/>
        <v>S14</v>
      </c>
      <c r="AO934" s="89">
        <f t="shared" si="275"/>
        <v>0.00974057712653231</v>
      </c>
      <c r="AP934" s="89" t="s">
        <v>96</v>
      </c>
      <c r="AQ934" s="90" t="s">
        <v>22</v>
      </c>
      <c r="AU934" s="89" t="s">
        <v>94</v>
      </c>
      <c r="AV934" s="90">
        <f t="shared" si="285"/>
        <v>0</v>
      </c>
      <c r="AW934" s="89" t="str">
        <f t="shared" si="286"/>
        <v>S14</v>
      </c>
      <c r="AX934" s="89">
        <f t="shared" si="276"/>
        <v>0.011327125797577</v>
      </c>
      <c r="AY934" s="89" t="s">
        <v>96</v>
      </c>
      <c r="AZ934" s="90" t="s">
        <v>21</v>
      </c>
      <c r="BD934" s="89" t="s">
        <v>94</v>
      </c>
      <c r="BE934" s="90">
        <f t="shared" si="287"/>
        <v>0</v>
      </c>
      <c r="BF934" s="89" t="str">
        <f t="shared" si="288"/>
        <v>S14</v>
      </c>
      <c r="BG934" s="89">
        <f t="shared" si="289"/>
        <v>0.00974057712653231</v>
      </c>
      <c r="BH934" s="89" t="s">
        <v>96</v>
      </c>
      <c r="BI934" s="90" t="s">
        <v>23</v>
      </c>
      <c r="BM934" s="89" t="s">
        <v>94</v>
      </c>
      <c r="BN934" s="90">
        <f t="shared" si="290"/>
        <v>0</v>
      </c>
      <c r="BO934" s="89" t="str">
        <f t="shared" si="291"/>
        <v>S14</v>
      </c>
      <c r="BP934" s="89">
        <f t="shared" si="277"/>
        <v>0.011327125797577</v>
      </c>
      <c r="BQ934" s="89" t="s">
        <v>96</v>
      </c>
      <c r="BR934" s="90" t="s">
        <v>20</v>
      </c>
    </row>
    <row r="935" spans="11:70">
      <c r="K935" s="92" t="s">
        <v>94</v>
      </c>
      <c r="L935" s="90">
        <f t="shared" si="278"/>
        <v>0</v>
      </c>
      <c r="M935" s="89" t="s">
        <v>148</v>
      </c>
      <c r="N935" s="89">
        <f t="shared" si="272"/>
        <v>0.0103526099488921</v>
      </c>
      <c r="O935" s="89" t="s">
        <v>96</v>
      </c>
      <c r="P935" s="90" t="s">
        <v>24</v>
      </c>
      <c r="T935" s="89" t="s">
        <v>94</v>
      </c>
      <c r="U935" s="90">
        <f t="shared" si="279"/>
        <v>0</v>
      </c>
      <c r="V935" s="89" t="str">
        <f t="shared" si="280"/>
        <v>S15</v>
      </c>
      <c r="W935" s="89">
        <f t="shared" si="273"/>
        <v>0.00947570562912054</v>
      </c>
      <c r="X935" s="89" t="s">
        <v>96</v>
      </c>
      <c r="Y935" s="90" t="s">
        <v>19</v>
      </c>
      <c r="AC935" s="89" t="s">
        <v>94</v>
      </c>
      <c r="AD935" s="90">
        <f t="shared" si="281"/>
        <v>0</v>
      </c>
      <c r="AE935" s="89" t="str">
        <f t="shared" si="282"/>
        <v>S15</v>
      </c>
      <c r="AF935" s="89">
        <f t="shared" si="274"/>
        <v>0.00940238544360776</v>
      </c>
      <c r="AG935" s="89" t="s">
        <v>96</v>
      </c>
      <c r="AH935" s="90" t="s">
        <v>25</v>
      </c>
      <c r="AL935" s="89" t="s">
        <v>94</v>
      </c>
      <c r="AM935" s="90">
        <f t="shared" si="283"/>
        <v>0</v>
      </c>
      <c r="AN935" s="89" t="str">
        <f t="shared" si="284"/>
        <v>S15</v>
      </c>
      <c r="AO935" s="89">
        <f t="shared" si="275"/>
        <v>0.00999979087756372</v>
      </c>
      <c r="AP935" s="89" t="s">
        <v>96</v>
      </c>
      <c r="AQ935" s="90" t="s">
        <v>22</v>
      </c>
      <c r="AU935" s="89" t="s">
        <v>94</v>
      </c>
      <c r="AV935" s="90">
        <f t="shared" si="285"/>
        <v>0</v>
      </c>
      <c r="AW935" s="89" t="str">
        <f t="shared" si="286"/>
        <v>S15</v>
      </c>
      <c r="AX935" s="89">
        <f t="shared" si="276"/>
        <v>0.0116249417007371</v>
      </c>
      <c r="AY935" s="89" t="s">
        <v>96</v>
      </c>
      <c r="AZ935" s="90" t="s">
        <v>21</v>
      </c>
      <c r="BD935" s="89" t="s">
        <v>94</v>
      </c>
      <c r="BE935" s="90">
        <f t="shared" si="287"/>
        <v>0</v>
      </c>
      <c r="BF935" s="89" t="str">
        <f t="shared" si="288"/>
        <v>S15</v>
      </c>
      <c r="BG935" s="89">
        <f t="shared" si="289"/>
        <v>0.00999979087756372</v>
      </c>
      <c r="BH935" s="89" t="s">
        <v>96</v>
      </c>
      <c r="BI935" s="90" t="s">
        <v>23</v>
      </c>
      <c r="BM935" s="89" t="s">
        <v>94</v>
      </c>
      <c r="BN935" s="90">
        <f t="shared" si="290"/>
        <v>0</v>
      </c>
      <c r="BO935" s="89" t="str">
        <f t="shared" si="291"/>
        <v>S15</v>
      </c>
      <c r="BP935" s="89">
        <f t="shared" si="277"/>
        <v>0.0116249417007371</v>
      </c>
      <c r="BQ935" s="89" t="s">
        <v>96</v>
      </c>
      <c r="BR935" s="90" t="s">
        <v>20</v>
      </c>
    </row>
    <row r="936" spans="11:70">
      <c r="K936" s="89" t="s">
        <v>94</v>
      </c>
      <c r="L936" s="90">
        <f t="shared" si="278"/>
        <v>0</v>
      </c>
      <c r="M936" s="89" t="s">
        <v>149</v>
      </c>
      <c r="N936" s="89">
        <f t="shared" si="272"/>
        <v>0.0105596594720338</v>
      </c>
      <c r="O936" s="89" t="s">
        <v>96</v>
      </c>
      <c r="P936" s="90" t="s">
        <v>24</v>
      </c>
      <c r="T936" s="89" t="s">
        <v>94</v>
      </c>
      <c r="U936" s="90">
        <f t="shared" si="279"/>
        <v>0</v>
      </c>
      <c r="V936" s="89" t="str">
        <f t="shared" si="280"/>
        <v>S16</v>
      </c>
      <c r="W936" s="89">
        <f t="shared" si="273"/>
        <v>0.00943526057496736</v>
      </c>
      <c r="X936" s="89" t="s">
        <v>96</v>
      </c>
      <c r="Y936" s="90" t="s">
        <v>19</v>
      </c>
      <c r="AC936" s="89" t="s">
        <v>94</v>
      </c>
      <c r="AD936" s="90">
        <f t="shared" si="281"/>
        <v>0</v>
      </c>
      <c r="AE936" s="89" t="str">
        <f t="shared" si="282"/>
        <v>S16</v>
      </c>
      <c r="AF936" s="89">
        <f t="shared" si="274"/>
        <v>0.00983377508800909</v>
      </c>
      <c r="AG936" s="89" t="s">
        <v>96</v>
      </c>
      <c r="AH936" s="90" t="s">
        <v>25</v>
      </c>
      <c r="AL936" s="89" t="s">
        <v>94</v>
      </c>
      <c r="AM936" s="90">
        <f t="shared" si="283"/>
        <v>0</v>
      </c>
      <c r="AN936" s="89" t="str">
        <f t="shared" si="284"/>
        <v>S16</v>
      </c>
      <c r="AO936" s="89">
        <f t="shared" si="275"/>
        <v>0.0101644506642469</v>
      </c>
      <c r="AP936" s="89" t="s">
        <v>96</v>
      </c>
      <c r="AQ936" s="90" t="s">
        <v>22</v>
      </c>
      <c r="AU936" s="89" t="s">
        <v>94</v>
      </c>
      <c r="AV936" s="90">
        <f t="shared" si="285"/>
        <v>0</v>
      </c>
      <c r="AW936" s="89" t="str">
        <f t="shared" si="286"/>
        <v>S16</v>
      </c>
      <c r="AX936" s="89">
        <f t="shared" si="276"/>
        <v>0.01179346357049</v>
      </c>
      <c r="AY936" s="89" t="s">
        <v>96</v>
      </c>
      <c r="AZ936" s="90" t="s">
        <v>21</v>
      </c>
      <c r="BD936" s="89" t="s">
        <v>94</v>
      </c>
      <c r="BE936" s="90">
        <f t="shared" si="287"/>
        <v>0</v>
      </c>
      <c r="BF936" s="89" t="str">
        <f t="shared" si="288"/>
        <v>S16</v>
      </c>
      <c r="BG936" s="89">
        <f t="shared" si="289"/>
        <v>0.0101644506642469</v>
      </c>
      <c r="BH936" s="89" t="s">
        <v>96</v>
      </c>
      <c r="BI936" s="90" t="s">
        <v>23</v>
      </c>
      <c r="BM936" s="89" t="s">
        <v>94</v>
      </c>
      <c r="BN936" s="90">
        <f t="shared" si="290"/>
        <v>0</v>
      </c>
      <c r="BO936" s="89" t="str">
        <f t="shared" si="291"/>
        <v>S16</v>
      </c>
      <c r="BP936" s="89">
        <f t="shared" si="277"/>
        <v>0.01179346357049</v>
      </c>
      <c r="BQ936" s="89" t="s">
        <v>96</v>
      </c>
      <c r="BR936" s="90" t="s">
        <v>20</v>
      </c>
    </row>
    <row r="937" spans="11:70">
      <c r="K937" s="89" t="s">
        <v>94</v>
      </c>
      <c r="L937" s="90">
        <f t="shared" si="278"/>
        <v>0</v>
      </c>
      <c r="M937" s="89" t="s">
        <v>150</v>
      </c>
      <c r="N937" s="89">
        <f t="shared" si="272"/>
        <v>0.0107192629502442</v>
      </c>
      <c r="O937" s="89" t="s">
        <v>96</v>
      </c>
      <c r="P937" s="90" t="s">
        <v>24</v>
      </c>
      <c r="T937" s="89" t="s">
        <v>94</v>
      </c>
      <c r="U937" s="90">
        <f t="shared" si="279"/>
        <v>0</v>
      </c>
      <c r="V937" s="89" t="str">
        <f t="shared" si="280"/>
        <v>S17</v>
      </c>
      <c r="W937" s="89">
        <f t="shared" si="273"/>
        <v>0.00935860344516929</v>
      </c>
      <c r="X937" s="89" t="s">
        <v>96</v>
      </c>
      <c r="Y937" s="90" t="s">
        <v>19</v>
      </c>
      <c r="AC937" s="89" t="s">
        <v>94</v>
      </c>
      <c r="AD937" s="90">
        <f t="shared" si="281"/>
        <v>0</v>
      </c>
      <c r="AE937" s="89" t="str">
        <f t="shared" si="282"/>
        <v>S17</v>
      </c>
      <c r="AF937" s="89">
        <f t="shared" si="274"/>
        <v>0.0101050279210297</v>
      </c>
      <c r="AG937" s="89" t="s">
        <v>96</v>
      </c>
      <c r="AH937" s="90" t="s">
        <v>25</v>
      </c>
      <c r="AL937" s="89" t="s">
        <v>94</v>
      </c>
      <c r="AM937" s="90">
        <f t="shared" si="283"/>
        <v>0</v>
      </c>
      <c r="AN937" s="89" t="str">
        <f t="shared" si="284"/>
        <v>S17</v>
      </c>
      <c r="AO937" s="89">
        <f t="shared" si="275"/>
        <v>0.0102560890823508</v>
      </c>
      <c r="AP937" s="89" t="s">
        <v>96</v>
      </c>
      <c r="AQ937" s="90" t="s">
        <v>22</v>
      </c>
      <c r="AU937" s="89" t="s">
        <v>94</v>
      </c>
      <c r="AV937" s="90">
        <f t="shared" si="285"/>
        <v>0</v>
      </c>
      <c r="AW937" s="89" t="str">
        <f t="shared" si="286"/>
        <v>S17</v>
      </c>
      <c r="AX937" s="89">
        <f t="shared" si="276"/>
        <v>0.0119169823402558</v>
      </c>
      <c r="AY937" s="89" t="s">
        <v>96</v>
      </c>
      <c r="AZ937" s="90" t="s">
        <v>21</v>
      </c>
      <c r="BD937" s="89" t="s">
        <v>94</v>
      </c>
      <c r="BE937" s="90">
        <f t="shared" si="287"/>
        <v>0</v>
      </c>
      <c r="BF937" s="89" t="str">
        <f t="shared" si="288"/>
        <v>S17</v>
      </c>
      <c r="BG937" s="89">
        <f t="shared" si="289"/>
        <v>0.0102560890823508</v>
      </c>
      <c r="BH937" s="89" t="s">
        <v>96</v>
      </c>
      <c r="BI937" s="90" t="s">
        <v>23</v>
      </c>
      <c r="BM937" s="89" t="s">
        <v>94</v>
      </c>
      <c r="BN937" s="90">
        <f t="shared" si="290"/>
        <v>0</v>
      </c>
      <c r="BO937" s="89" t="str">
        <f t="shared" si="291"/>
        <v>S17</v>
      </c>
      <c r="BP937" s="89">
        <f t="shared" si="277"/>
        <v>0.0119169823402558</v>
      </c>
      <c r="BQ937" s="89" t="s">
        <v>96</v>
      </c>
      <c r="BR937" s="90" t="s">
        <v>20</v>
      </c>
    </row>
    <row r="938" spans="11:70">
      <c r="K938" s="89" t="s">
        <v>94</v>
      </c>
      <c r="L938" s="90">
        <f t="shared" si="278"/>
        <v>0</v>
      </c>
      <c r="M938" s="89" t="s">
        <v>151</v>
      </c>
      <c r="N938" s="89">
        <f t="shared" si="272"/>
        <v>0.0108315644882517</v>
      </c>
      <c r="O938" s="89" t="s">
        <v>96</v>
      </c>
      <c r="P938" s="90" t="s">
        <v>24</v>
      </c>
      <c r="T938" s="89" t="s">
        <v>94</v>
      </c>
      <c r="U938" s="90">
        <f t="shared" si="279"/>
        <v>0</v>
      </c>
      <c r="V938" s="89" t="str">
        <f t="shared" si="280"/>
        <v>S18</v>
      </c>
      <c r="W938" s="89">
        <f t="shared" si="273"/>
        <v>0.00937740083829202</v>
      </c>
      <c r="X938" s="89" t="s">
        <v>96</v>
      </c>
      <c r="Y938" s="90" t="s">
        <v>19</v>
      </c>
      <c r="AC938" s="89" t="s">
        <v>94</v>
      </c>
      <c r="AD938" s="90">
        <f t="shared" si="281"/>
        <v>0</v>
      </c>
      <c r="AE938" s="89" t="str">
        <f t="shared" si="282"/>
        <v>S18</v>
      </c>
      <c r="AF938" s="89">
        <f t="shared" si="274"/>
        <v>0.0102525876095419</v>
      </c>
      <c r="AG938" s="89" t="s">
        <v>96</v>
      </c>
      <c r="AH938" s="90" t="s">
        <v>25</v>
      </c>
      <c r="AL938" s="89" t="s">
        <v>94</v>
      </c>
      <c r="AM938" s="90">
        <f t="shared" si="283"/>
        <v>0</v>
      </c>
      <c r="AN938" s="89" t="str">
        <f t="shared" si="284"/>
        <v>S18</v>
      </c>
      <c r="AO938" s="89">
        <f t="shared" si="275"/>
        <v>0.010306050695497</v>
      </c>
      <c r="AP938" s="89" t="s">
        <v>96</v>
      </c>
      <c r="AQ938" s="90" t="s">
        <v>22</v>
      </c>
      <c r="AU938" s="89" t="s">
        <v>94</v>
      </c>
      <c r="AV938" s="90">
        <f t="shared" si="285"/>
        <v>0</v>
      </c>
      <c r="AW938" s="89" t="str">
        <f t="shared" si="286"/>
        <v>S18</v>
      </c>
      <c r="AX938" s="89">
        <f t="shared" si="276"/>
        <v>0.0119637007973735</v>
      </c>
      <c r="AY938" s="89" t="s">
        <v>96</v>
      </c>
      <c r="AZ938" s="90" t="s">
        <v>21</v>
      </c>
      <c r="BD938" s="89" t="s">
        <v>94</v>
      </c>
      <c r="BE938" s="90">
        <f t="shared" si="287"/>
        <v>0</v>
      </c>
      <c r="BF938" s="89" t="str">
        <f t="shared" si="288"/>
        <v>S18</v>
      </c>
      <c r="BG938" s="89">
        <f t="shared" si="289"/>
        <v>0.010306050695497</v>
      </c>
      <c r="BH938" s="89" t="s">
        <v>96</v>
      </c>
      <c r="BI938" s="90" t="s">
        <v>23</v>
      </c>
      <c r="BM938" s="89" t="s">
        <v>94</v>
      </c>
      <c r="BN938" s="90">
        <f t="shared" si="290"/>
        <v>0</v>
      </c>
      <c r="BO938" s="89" t="str">
        <f t="shared" si="291"/>
        <v>S18</v>
      </c>
      <c r="BP938" s="89">
        <f t="shared" si="277"/>
        <v>0.0119637007973735</v>
      </c>
      <c r="BQ938" s="89" t="s">
        <v>96</v>
      </c>
      <c r="BR938" s="90" t="s">
        <v>20</v>
      </c>
    </row>
    <row r="939" spans="11:70">
      <c r="K939" s="92" t="s">
        <v>94</v>
      </c>
      <c r="L939" s="90">
        <f t="shared" si="278"/>
        <v>0</v>
      </c>
      <c r="M939" s="89" t="s">
        <v>152</v>
      </c>
      <c r="N939" s="89">
        <f t="shared" si="272"/>
        <v>0.010907270240581</v>
      </c>
      <c r="O939" s="89" t="s">
        <v>96</v>
      </c>
      <c r="P939" s="90" t="s">
        <v>24</v>
      </c>
      <c r="T939" s="89" t="s">
        <v>94</v>
      </c>
      <c r="U939" s="90">
        <f t="shared" si="279"/>
        <v>0</v>
      </c>
      <c r="V939" s="89" t="str">
        <f t="shared" si="280"/>
        <v>S19</v>
      </c>
      <c r="W939" s="89">
        <f t="shared" si="273"/>
        <v>0.00955192040311233</v>
      </c>
      <c r="X939" s="89" t="s">
        <v>96</v>
      </c>
      <c r="Y939" s="90" t="s">
        <v>19</v>
      </c>
      <c r="AC939" s="89" t="s">
        <v>94</v>
      </c>
      <c r="AD939" s="90">
        <f t="shared" si="281"/>
        <v>0</v>
      </c>
      <c r="AE939" s="89" t="str">
        <f t="shared" si="282"/>
        <v>S19</v>
      </c>
      <c r="AF939" s="89">
        <f t="shared" si="274"/>
        <v>0.0103425955697234</v>
      </c>
      <c r="AG939" s="89" t="s">
        <v>96</v>
      </c>
      <c r="AH939" s="90" t="s">
        <v>25</v>
      </c>
      <c r="AL939" s="89" t="s">
        <v>94</v>
      </c>
      <c r="AM939" s="90">
        <f t="shared" si="283"/>
        <v>0</v>
      </c>
      <c r="AN939" s="89" t="str">
        <f t="shared" si="284"/>
        <v>S19</v>
      </c>
      <c r="AO939" s="89">
        <f t="shared" si="275"/>
        <v>0.010385014665602</v>
      </c>
      <c r="AP939" s="89" t="s">
        <v>96</v>
      </c>
      <c r="AQ939" s="90" t="s">
        <v>22</v>
      </c>
      <c r="AU939" s="89" t="s">
        <v>94</v>
      </c>
      <c r="AV939" s="90">
        <f t="shared" si="285"/>
        <v>0</v>
      </c>
      <c r="AW939" s="89" t="str">
        <f t="shared" si="286"/>
        <v>S19</v>
      </c>
      <c r="AX939" s="89">
        <f t="shared" si="276"/>
        <v>0.0120300603734161</v>
      </c>
      <c r="AY939" s="89" t="s">
        <v>96</v>
      </c>
      <c r="AZ939" s="90" t="s">
        <v>21</v>
      </c>
      <c r="BD939" s="89" t="s">
        <v>94</v>
      </c>
      <c r="BE939" s="90">
        <f t="shared" si="287"/>
        <v>0</v>
      </c>
      <c r="BF939" s="89" t="str">
        <f t="shared" si="288"/>
        <v>S19</v>
      </c>
      <c r="BG939" s="89">
        <f t="shared" si="289"/>
        <v>0.010385014665602</v>
      </c>
      <c r="BH939" s="89" t="s">
        <v>96</v>
      </c>
      <c r="BI939" s="90" t="s">
        <v>23</v>
      </c>
      <c r="BM939" s="89" t="s">
        <v>94</v>
      </c>
      <c r="BN939" s="90">
        <f t="shared" si="290"/>
        <v>0</v>
      </c>
      <c r="BO939" s="89" t="str">
        <f t="shared" si="291"/>
        <v>S19</v>
      </c>
      <c r="BP939" s="89">
        <f t="shared" si="277"/>
        <v>0.0120300603734161</v>
      </c>
      <c r="BQ939" s="89" t="s">
        <v>96</v>
      </c>
      <c r="BR939" s="90" t="s">
        <v>20</v>
      </c>
    </row>
    <row r="940" spans="11:70">
      <c r="K940" s="89" t="s">
        <v>94</v>
      </c>
      <c r="L940" s="90">
        <f t="shared" si="278"/>
        <v>0</v>
      </c>
      <c r="M940" s="89" t="s">
        <v>153</v>
      </c>
      <c r="N940" s="89">
        <f t="shared" si="272"/>
        <v>0.0109552436996141</v>
      </c>
      <c r="O940" s="89" t="s">
        <v>96</v>
      </c>
      <c r="P940" s="90" t="s">
        <v>24</v>
      </c>
      <c r="T940" s="89" t="s">
        <v>94</v>
      </c>
      <c r="U940" s="90">
        <f t="shared" si="279"/>
        <v>0</v>
      </c>
      <c r="V940" s="89" t="str">
        <f t="shared" si="280"/>
        <v>S20</v>
      </c>
      <c r="W940" s="89">
        <f t="shared" si="273"/>
        <v>0.00963772478352658</v>
      </c>
      <c r="X940" s="89" t="s">
        <v>96</v>
      </c>
      <c r="Y940" s="90" t="s">
        <v>19</v>
      </c>
      <c r="AC940" s="89" t="s">
        <v>94</v>
      </c>
      <c r="AD940" s="90">
        <f t="shared" si="281"/>
        <v>0</v>
      </c>
      <c r="AE940" s="89" t="str">
        <f t="shared" si="282"/>
        <v>S20</v>
      </c>
      <c r="AF940" s="89">
        <f t="shared" si="274"/>
        <v>0.0103710063004266</v>
      </c>
      <c r="AG940" s="89" t="s">
        <v>96</v>
      </c>
      <c r="AH940" s="90" t="s">
        <v>25</v>
      </c>
      <c r="AL940" s="89" t="s">
        <v>94</v>
      </c>
      <c r="AM940" s="90">
        <f t="shared" si="283"/>
        <v>0</v>
      </c>
      <c r="AN940" s="89" t="str">
        <f t="shared" si="284"/>
        <v>S20</v>
      </c>
      <c r="AO940" s="89">
        <f t="shared" si="275"/>
        <v>0.0104659175293997</v>
      </c>
      <c r="AP940" s="89" t="s">
        <v>96</v>
      </c>
      <c r="AQ940" s="90" t="s">
        <v>22</v>
      </c>
      <c r="AU940" s="89" t="s">
        <v>94</v>
      </c>
      <c r="AV940" s="90">
        <f t="shared" si="285"/>
        <v>0</v>
      </c>
      <c r="AW940" s="89" t="str">
        <f t="shared" si="286"/>
        <v>S20</v>
      </c>
      <c r="AX940" s="89">
        <f t="shared" si="276"/>
        <v>0.0121783296513417</v>
      </c>
      <c r="AY940" s="89" t="s">
        <v>96</v>
      </c>
      <c r="AZ940" s="90" t="s">
        <v>21</v>
      </c>
      <c r="BD940" s="89" t="s">
        <v>94</v>
      </c>
      <c r="BE940" s="90">
        <f t="shared" si="287"/>
        <v>0</v>
      </c>
      <c r="BF940" s="89" t="str">
        <f t="shared" si="288"/>
        <v>S20</v>
      </c>
      <c r="BG940" s="89">
        <f t="shared" si="289"/>
        <v>0.0104659175293997</v>
      </c>
      <c r="BH940" s="89" t="s">
        <v>96</v>
      </c>
      <c r="BI940" s="90" t="s">
        <v>23</v>
      </c>
      <c r="BM940" s="89" t="s">
        <v>94</v>
      </c>
      <c r="BN940" s="90">
        <f t="shared" si="290"/>
        <v>0</v>
      </c>
      <c r="BO940" s="89" t="str">
        <f t="shared" si="291"/>
        <v>S20</v>
      </c>
      <c r="BP940" s="89">
        <f t="shared" si="277"/>
        <v>0.0121783296513417</v>
      </c>
      <c r="BQ940" s="89" t="s">
        <v>96</v>
      </c>
      <c r="BR940" s="90" t="s">
        <v>20</v>
      </c>
    </row>
    <row r="941" spans="11:70">
      <c r="K941" s="89" t="s">
        <v>94</v>
      </c>
      <c r="L941" s="90">
        <f t="shared" si="278"/>
        <v>0</v>
      </c>
      <c r="M941" s="89" t="s">
        <v>154</v>
      </c>
      <c r="N941" s="89">
        <f t="shared" si="272"/>
        <v>0.0110001819222234</v>
      </c>
      <c r="O941" s="89" t="s">
        <v>96</v>
      </c>
      <c r="P941" s="90" t="s">
        <v>24</v>
      </c>
      <c r="T941" s="89" t="s">
        <v>94</v>
      </c>
      <c r="U941" s="90">
        <f t="shared" si="279"/>
        <v>0</v>
      </c>
      <c r="V941" s="89" t="str">
        <f t="shared" si="280"/>
        <v>S21</v>
      </c>
      <c r="W941" s="89">
        <f t="shared" si="273"/>
        <v>0.00945696449028081</v>
      </c>
      <c r="X941" s="89" t="s">
        <v>96</v>
      </c>
      <c r="Y941" s="90" t="s">
        <v>19</v>
      </c>
      <c r="AC941" s="89" t="s">
        <v>94</v>
      </c>
      <c r="AD941" s="90">
        <f t="shared" si="281"/>
        <v>0</v>
      </c>
      <c r="AE941" s="89" t="str">
        <f t="shared" si="282"/>
        <v>S21</v>
      </c>
      <c r="AF941" s="89">
        <f t="shared" si="274"/>
        <v>0.0103563715873088</v>
      </c>
      <c r="AG941" s="89" t="s">
        <v>96</v>
      </c>
      <c r="AH941" s="90" t="s">
        <v>25</v>
      </c>
      <c r="AL941" s="89" t="s">
        <v>94</v>
      </c>
      <c r="AM941" s="90">
        <f t="shared" si="283"/>
        <v>0</v>
      </c>
      <c r="AN941" s="89" t="str">
        <f t="shared" si="284"/>
        <v>S21</v>
      </c>
      <c r="AO941" s="89">
        <f t="shared" si="275"/>
        <v>0.0104972461771676</v>
      </c>
      <c r="AP941" s="89" t="s">
        <v>96</v>
      </c>
      <c r="AQ941" s="90" t="s">
        <v>22</v>
      </c>
      <c r="AU941" s="89" t="s">
        <v>94</v>
      </c>
      <c r="AV941" s="90">
        <f t="shared" si="285"/>
        <v>0</v>
      </c>
      <c r="AW941" s="89" t="str">
        <f t="shared" si="286"/>
        <v>S21</v>
      </c>
      <c r="AX941" s="89">
        <f t="shared" si="276"/>
        <v>0.0122964956240013</v>
      </c>
      <c r="AY941" s="89" t="s">
        <v>96</v>
      </c>
      <c r="AZ941" s="90" t="s">
        <v>21</v>
      </c>
      <c r="BD941" s="89" t="s">
        <v>94</v>
      </c>
      <c r="BE941" s="90">
        <f t="shared" si="287"/>
        <v>0</v>
      </c>
      <c r="BF941" s="89" t="str">
        <f t="shared" si="288"/>
        <v>S21</v>
      </c>
      <c r="BG941" s="89">
        <f t="shared" si="289"/>
        <v>0.0104972461771676</v>
      </c>
      <c r="BH941" s="89" t="s">
        <v>96</v>
      </c>
      <c r="BI941" s="90" t="s">
        <v>23</v>
      </c>
      <c r="BM941" s="89" t="s">
        <v>94</v>
      </c>
      <c r="BN941" s="90">
        <f t="shared" si="290"/>
        <v>0</v>
      </c>
      <c r="BO941" s="89" t="str">
        <f t="shared" si="291"/>
        <v>S21</v>
      </c>
      <c r="BP941" s="89">
        <f t="shared" si="277"/>
        <v>0.0122964956240013</v>
      </c>
      <c r="BQ941" s="89" t="s">
        <v>96</v>
      </c>
      <c r="BR941" s="90" t="s">
        <v>20</v>
      </c>
    </row>
    <row r="942" spans="11:70">
      <c r="K942" s="89" t="s">
        <v>94</v>
      </c>
      <c r="L942" s="90">
        <f t="shared" si="278"/>
        <v>0</v>
      </c>
      <c r="M942" s="89" t="s">
        <v>155</v>
      </c>
      <c r="N942" s="89">
        <f t="shared" si="272"/>
        <v>0.0110581445418841</v>
      </c>
      <c r="O942" s="89" t="s">
        <v>96</v>
      </c>
      <c r="P942" s="90" t="s">
        <v>24</v>
      </c>
      <c r="T942" s="89" t="s">
        <v>94</v>
      </c>
      <c r="U942" s="90">
        <f t="shared" si="279"/>
        <v>0</v>
      </c>
      <c r="V942" s="89" t="str">
        <f t="shared" si="280"/>
        <v>S22</v>
      </c>
      <c r="W942" s="89">
        <f t="shared" si="273"/>
        <v>0.00924291807486926</v>
      </c>
      <c r="X942" s="89" t="s">
        <v>96</v>
      </c>
      <c r="Y942" s="90" t="s">
        <v>19</v>
      </c>
      <c r="AC942" s="89" t="s">
        <v>94</v>
      </c>
      <c r="AD942" s="90">
        <f t="shared" si="281"/>
        <v>0</v>
      </c>
      <c r="AE942" s="89" t="str">
        <f t="shared" si="282"/>
        <v>S22</v>
      </c>
      <c r="AF942" s="89">
        <f t="shared" si="274"/>
        <v>0.0103336076165661</v>
      </c>
      <c r="AG942" s="89" t="s">
        <v>96</v>
      </c>
      <c r="AH942" s="90" t="s">
        <v>25</v>
      </c>
      <c r="AL942" s="89" t="s">
        <v>94</v>
      </c>
      <c r="AM942" s="90">
        <f t="shared" si="283"/>
        <v>0</v>
      </c>
      <c r="AN942" s="89" t="str">
        <f t="shared" si="284"/>
        <v>S22</v>
      </c>
      <c r="AO942" s="89">
        <f t="shared" si="275"/>
        <v>0.0104334553926126</v>
      </c>
      <c r="AP942" s="89" t="s">
        <v>96</v>
      </c>
      <c r="AQ942" s="90" t="s">
        <v>22</v>
      </c>
      <c r="AU942" s="89" t="s">
        <v>94</v>
      </c>
      <c r="AV942" s="90">
        <f t="shared" si="285"/>
        <v>0</v>
      </c>
      <c r="AW942" s="89" t="str">
        <f t="shared" si="286"/>
        <v>S22</v>
      </c>
      <c r="AX942" s="89">
        <f t="shared" si="276"/>
        <v>0.0121711498963057</v>
      </c>
      <c r="AY942" s="89" t="s">
        <v>96</v>
      </c>
      <c r="AZ942" s="90" t="s">
        <v>21</v>
      </c>
      <c r="BD942" s="89" t="s">
        <v>94</v>
      </c>
      <c r="BE942" s="90">
        <f t="shared" si="287"/>
        <v>0</v>
      </c>
      <c r="BF942" s="89" t="str">
        <f t="shared" si="288"/>
        <v>S22</v>
      </c>
      <c r="BG942" s="89">
        <f t="shared" si="289"/>
        <v>0.0104334553926126</v>
      </c>
      <c r="BH942" s="89" t="s">
        <v>96</v>
      </c>
      <c r="BI942" s="90" t="s">
        <v>23</v>
      </c>
      <c r="BM942" s="89" t="s">
        <v>94</v>
      </c>
      <c r="BN942" s="90">
        <f t="shared" si="290"/>
        <v>0</v>
      </c>
      <c r="BO942" s="89" t="str">
        <f t="shared" si="291"/>
        <v>S22</v>
      </c>
      <c r="BP942" s="89">
        <f t="shared" si="277"/>
        <v>0.0121711498963057</v>
      </c>
      <c r="BQ942" s="89" t="s">
        <v>96</v>
      </c>
      <c r="BR942" s="90" t="s">
        <v>20</v>
      </c>
    </row>
    <row r="943" spans="11:70">
      <c r="K943" s="93" t="s">
        <v>94</v>
      </c>
      <c r="L943" s="90">
        <f t="shared" si="278"/>
        <v>0</v>
      </c>
      <c r="M943" s="89" t="s">
        <v>156</v>
      </c>
      <c r="N943" s="89">
        <f t="shared" si="272"/>
        <v>0.0110634196829352</v>
      </c>
      <c r="O943" s="94" t="s">
        <v>96</v>
      </c>
      <c r="P943" s="90" t="s">
        <v>24</v>
      </c>
      <c r="T943" s="89" t="s">
        <v>94</v>
      </c>
      <c r="U943" s="90">
        <f t="shared" si="279"/>
        <v>0</v>
      </c>
      <c r="V943" s="89" t="str">
        <f t="shared" si="280"/>
        <v>S23</v>
      </c>
      <c r="W943" s="89">
        <f t="shared" si="273"/>
        <v>0.00910370000687102</v>
      </c>
      <c r="X943" s="94" t="s">
        <v>96</v>
      </c>
      <c r="Y943" s="90" t="s">
        <v>19</v>
      </c>
      <c r="AC943" s="89" t="s">
        <v>94</v>
      </c>
      <c r="AD943" s="90">
        <f t="shared" si="281"/>
        <v>0</v>
      </c>
      <c r="AE943" s="89" t="str">
        <f t="shared" si="282"/>
        <v>S23</v>
      </c>
      <c r="AF943" s="89">
        <f t="shared" si="274"/>
        <v>0.0103821474821582</v>
      </c>
      <c r="AG943" s="94" t="s">
        <v>96</v>
      </c>
      <c r="AH943" s="90" t="s">
        <v>25</v>
      </c>
      <c r="AL943" s="89" t="s">
        <v>94</v>
      </c>
      <c r="AM943" s="90">
        <f t="shared" si="283"/>
        <v>0</v>
      </c>
      <c r="AN943" s="89" t="str">
        <f t="shared" si="284"/>
        <v>S23</v>
      </c>
      <c r="AO943" s="89">
        <f t="shared" si="275"/>
        <v>0.0103443694938274</v>
      </c>
      <c r="AP943" s="94" t="s">
        <v>96</v>
      </c>
      <c r="AQ943" s="90" t="s">
        <v>22</v>
      </c>
      <c r="AU943" s="89" t="s">
        <v>94</v>
      </c>
      <c r="AV943" s="90">
        <f t="shared" si="285"/>
        <v>0</v>
      </c>
      <c r="AW943" s="89" t="str">
        <f t="shared" si="286"/>
        <v>S23</v>
      </c>
      <c r="AX943" s="89">
        <f t="shared" si="276"/>
        <v>0.0119662467877505</v>
      </c>
      <c r="AY943" s="94" t="s">
        <v>96</v>
      </c>
      <c r="AZ943" s="90" t="s">
        <v>21</v>
      </c>
      <c r="BD943" s="89" t="s">
        <v>94</v>
      </c>
      <c r="BE943" s="90">
        <f t="shared" si="287"/>
        <v>0</v>
      </c>
      <c r="BF943" s="89" t="str">
        <f t="shared" si="288"/>
        <v>S23</v>
      </c>
      <c r="BG943" s="89">
        <f t="shared" si="289"/>
        <v>0.0103443694938274</v>
      </c>
      <c r="BH943" s="94" t="s">
        <v>96</v>
      </c>
      <c r="BI943" s="90" t="s">
        <v>23</v>
      </c>
      <c r="BM943" s="89" t="s">
        <v>94</v>
      </c>
      <c r="BN943" s="90">
        <f t="shared" si="290"/>
        <v>0</v>
      </c>
      <c r="BO943" s="89" t="str">
        <f t="shared" si="291"/>
        <v>S23</v>
      </c>
      <c r="BP943" s="89">
        <f t="shared" si="277"/>
        <v>0.0119662467877505</v>
      </c>
      <c r="BQ943" s="94" t="s">
        <v>96</v>
      </c>
      <c r="BR943" s="90" t="s">
        <v>20</v>
      </c>
    </row>
    <row r="944" spans="11:70">
      <c r="K944" s="89" t="s">
        <v>94</v>
      </c>
      <c r="L944" s="90">
        <f t="shared" si="278"/>
        <v>0</v>
      </c>
      <c r="M944" s="90" t="s">
        <v>157</v>
      </c>
      <c r="N944" s="89">
        <f t="shared" si="272"/>
        <v>0.0107358071255442</v>
      </c>
      <c r="O944" s="89" t="s">
        <v>96</v>
      </c>
      <c r="P944" s="90" t="s">
        <v>24</v>
      </c>
      <c r="T944" s="89" t="s">
        <v>94</v>
      </c>
      <c r="U944" s="90">
        <f t="shared" si="279"/>
        <v>0</v>
      </c>
      <c r="V944" s="89" t="str">
        <f t="shared" si="280"/>
        <v>F0</v>
      </c>
      <c r="W944" s="89">
        <f t="shared" si="273"/>
        <v>0.00979234811426952</v>
      </c>
      <c r="X944" s="89" t="s">
        <v>96</v>
      </c>
      <c r="Y944" s="90" t="s">
        <v>19</v>
      </c>
      <c r="AC944" s="89" t="s">
        <v>94</v>
      </c>
      <c r="AD944" s="90">
        <f t="shared" si="281"/>
        <v>0</v>
      </c>
      <c r="AE944" s="89" t="str">
        <f t="shared" si="282"/>
        <v>F0</v>
      </c>
      <c r="AF944" s="89">
        <f t="shared" si="274"/>
        <v>0.0112280144932449</v>
      </c>
      <c r="AG944" s="89" t="s">
        <v>96</v>
      </c>
      <c r="AH944" s="90" t="s">
        <v>25</v>
      </c>
      <c r="AL944" s="89" t="s">
        <v>94</v>
      </c>
      <c r="AM944" s="90">
        <f t="shared" si="283"/>
        <v>0</v>
      </c>
      <c r="AN944" s="89" t="str">
        <f t="shared" si="284"/>
        <v>F0</v>
      </c>
      <c r="AO944" s="89">
        <f t="shared" si="275"/>
        <v>0.0105315353457976</v>
      </c>
      <c r="AP944" s="89" t="s">
        <v>96</v>
      </c>
      <c r="AQ944" s="90" t="s">
        <v>22</v>
      </c>
      <c r="AU944" s="89" t="s">
        <v>94</v>
      </c>
      <c r="AV944" s="90">
        <f t="shared" si="285"/>
        <v>0</v>
      </c>
      <c r="AW944" s="89" t="str">
        <f t="shared" si="286"/>
        <v>F0</v>
      </c>
      <c r="AX944" s="89">
        <f t="shared" si="276"/>
        <v>0.0113071216660431</v>
      </c>
      <c r="AY944" s="89" t="s">
        <v>96</v>
      </c>
      <c r="AZ944" s="90" t="s">
        <v>21</v>
      </c>
      <c r="BD944" s="89" t="s">
        <v>94</v>
      </c>
      <c r="BE944" s="90">
        <f t="shared" si="287"/>
        <v>0</v>
      </c>
      <c r="BF944" s="89" t="str">
        <f t="shared" si="288"/>
        <v>F0</v>
      </c>
      <c r="BG944" s="89">
        <f t="shared" si="289"/>
        <v>0.0105315353457976</v>
      </c>
      <c r="BH944" s="89" t="s">
        <v>96</v>
      </c>
      <c r="BI944" s="90" t="s">
        <v>23</v>
      </c>
      <c r="BM944" s="89" t="s">
        <v>94</v>
      </c>
      <c r="BN944" s="90">
        <f t="shared" si="290"/>
        <v>0</v>
      </c>
      <c r="BO944" s="89" t="str">
        <f t="shared" si="291"/>
        <v>F0</v>
      </c>
      <c r="BP944" s="89">
        <f t="shared" si="277"/>
        <v>0.0113071216660431</v>
      </c>
      <c r="BQ944" s="89" t="s">
        <v>96</v>
      </c>
      <c r="BR944" s="90" t="s">
        <v>20</v>
      </c>
    </row>
    <row r="945" spans="11:70">
      <c r="K945" s="89" t="s">
        <v>94</v>
      </c>
      <c r="L945" s="90">
        <f t="shared" si="278"/>
        <v>0</v>
      </c>
      <c r="M945" s="90" t="s">
        <v>158</v>
      </c>
      <c r="N945" s="89">
        <f t="shared" si="272"/>
        <v>0.0106576860500416</v>
      </c>
      <c r="O945" s="89" t="s">
        <v>96</v>
      </c>
      <c r="P945" s="90" t="s">
        <v>24</v>
      </c>
      <c r="T945" s="89" t="s">
        <v>94</v>
      </c>
      <c r="U945" s="90">
        <f t="shared" si="279"/>
        <v>0</v>
      </c>
      <c r="V945" s="89" t="str">
        <f t="shared" si="280"/>
        <v>F1</v>
      </c>
      <c r="W945" s="89">
        <f t="shared" si="273"/>
        <v>0.00919766699444991</v>
      </c>
      <c r="X945" s="89" t="s">
        <v>96</v>
      </c>
      <c r="Y945" s="90" t="s">
        <v>19</v>
      </c>
      <c r="AC945" s="89" t="s">
        <v>94</v>
      </c>
      <c r="AD945" s="90">
        <f t="shared" si="281"/>
        <v>0</v>
      </c>
      <c r="AE945" s="89" t="str">
        <f t="shared" si="282"/>
        <v>F1</v>
      </c>
      <c r="AF945" s="89">
        <f t="shared" si="274"/>
        <v>0.0113096943440033</v>
      </c>
      <c r="AG945" s="89" t="s">
        <v>96</v>
      </c>
      <c r="AH945" s="90" t="s">
        <v>25</v>
      </c>
      <c r="AL945" s="89" t="s">
        <v>94</v>
      </c>
      <c r="AM945" s="90">
        <f t="shared" si="283"/>
        <v>0</v>
      </c>
      <c r="AN945" s="89" t="str">
        <f t="shared" si="284"/>
        <v>F1</v>
      </c>
      <c r="AO945" s="89">
        <f t="shared" si="275"/>
        <v>0.0102965939924624</v>
      </c>
      <c r="AP945" s="89" t="s">
        <v>96</v>
      </c>
      <c r="AQ945" s="90" t="s">
        <v>22</v>
      </c>
      <c r="AU945" s="89" t="s">
        <v>94</v>
      </c>
      <c r="AV945" s="90">
        <f t="shared" si="285"/>
        <v>0</v>
      </c>
      <c r="AW945" s="89" t="str">
        <f t="shared" si="286"/>
        <v>F1</v>
      </c>
      <c r="AX945" s="89">
        <f t="shared" si="276"/>
        <v>0.0109087269053611</v>
      </c>
      <c r="AY945" s="89" t="s">
        <v>96</v>
      </c>
      <c r="AZ945" s="90" t="s">
        <v>21</v>
      </c>
      <c r="BD945" s="89" t="s">
        <v>94</v>
      </c>
      <c r="BE945" s="90">
        <f t="shared" si="287"/>
        <v>0</v>
      </c>
      <c r="BF945" s="89" t="str">
        <f t="shared" si="288"/>
        <v>F1</v>
      </c>
      <c r="BG945" s="89">
        <f t="shared" si="289"/>
        <v>0.0102965939924624</v>
      </c>
      <c r="BH945" s="89" t="s">
        <v>96</v>
      </c>
      <c r="BI945" s="90" t="s">
        <v>23</v>
      </c>
      <c r="BM945" s="89" t="s">
        <v>94</v>
      </c>
      <c r="BN945" s="90">
        <f t="shared" si="290"/>
        <v>0</v>
      </c>
      <c r="BO945" s="89" t="str">
        <f t="shared" si="291"/>
        <v>F1</v>
      </c>
      <c r="BP945" s="89">
        <f t="shared" si="277"/>
        <v>0.0109087269053611</v>
      </c>
      <c r="BQ945" s="89" t="s">
        <v>96</v>
      </c>
      <c r="BR945" s="90" t="s">
        <v>20</v>
      </c>
    </row>
    <row r="946" spans="11:70">
      <c r="K946" s="89" t="s">
        <v>94</v>
      </c>
      <c r="L946" s="90">
        <f t="shared" si="278"/>
        <v>0</v>
      </c>
      <c r="M946" s="90" t="s">
        <v>159</v>
      </c>
      <c r="N946" s="89">
        <f t="shared" si="272"/>
        <v>0.0105835473913529</v>
      </c>
      <c r="O946" s="89" t="s">
        <v>96</v>
      </c>
      <c r="P946" s="90" t="s">
        <v>24</v>
      </c>
      <c r="T946" s="89" t="s">
        <v>94</v>
      </c>
      <c r="U946" s="90">
        <f t="shared" si="279"/>
        <v>0</v>
      </c>
      <c r="V946" s="89" t="str">
        <f t="shared" si="280"/>
        <v>F2</v>
      </c>
      <c r="W946" s="89">
        <f t="shared" si="273"/>
        <v>0.00854419463909067</v>
      </c>
      <c r="X946" s="89" t="s">
        <v>96</v>
      </c>
      <c r="Y946" s="90" t="s">
        <v>19</v>
      </c>
      <c r="AC946" s="89" t="s">
        <v>94</v>
      </c>
      <c r="AD946" s="90">
        <f t="shared" si="281"/>
        <v>0</v>
      </c>
      <c r="AE946" s="89" t="str">
        <f t="shared" si="282"/>
        <v>F2</v>
      </c>
      <c r="AF946" s="89">
        <f t="shared" si="274"/>
        <v>0.0113149902537468</v>
      </c>
      <c r="AG946" s="89" t="s">
        <v>96</v>
      </c>
      <c r="AH946" s="90" t="s">
        <v>25</v>
      </c>
      <c r="AL946" s="89" t="s">
        <v>94</v>
      </c>
      <c r="AM946" s="90">
        <f t="shared" si="283"/>
        <v>0</v>
      </c>
      <c r="AN946" s="89" t="str">
        <f t="shared" si="284"/>
        <v>F2</v>
      </c>
      <c r="AO946" s="89">
        <f t="shared" si="275"/>
        <v>0.0100033503779941</v>
      </c>
      <c r="AP946" s="89" t="s">
        <v>96</v>
      </c>
      <c r="AQ946" s="90" t="s">
        <v>22</v>
      </c>
      <c r="AU946" s="89" t="s">
        <v>94</v>
      </c>
      <c r="AV946" s="90">
        <f t="shared" si="285"/>
        <v>0</v>
      </c>
      <c r="AW946" s="89" t="str">
        <f t="shared" si="286"/>
        <v>F2</v>
      </c>
      <c r="AX946" s="89">
        <f t="shared" si="276"/>
        <v>0.0103576120983907</v>
      </c>
      <c r="AY946" s="89" t="s">
        <v>96</v>
      </c>
      <c r="AZ946" s="90" t="s">
        <v>21</v>
      </c>
      <c r="BD946" s="89" t="s">
        <v>94</v>
      </c>
      <c r="BE946" s="90">
        <f t="shared" si="287"/>
        <v>0</v>
      </c>
      <c r="BF946" s="89" t="str">
        <f t="shared" si="288"/>
        <v>F2</v>
      </c>
      <c r="BG946" s="89">
        <f t="shared" si="289"/>
        <v>0.0100033503779941</v>
      </c>
      <c r="BH946" s="89" t="s">
        <v>96</v>
      </c>
      <c r="BI946" s="90" t="s">
        <v>23</v>
      </c>
      <c r="BM946" s="89" t="s">
        <v>94</v>
      </c>
      <c r="BN946" s="90">
        <f t="shared" si="290"/>
        <v>0</v>
      </c>
      <c r="BO946" s="89" t="str">
        <f t="shared" si="291"/>
        <v>F2</v>
      </c>
      <c r="BP946" s="89">
        <f t="shared" si="277"/>
        <v>0.0103576120983907</v>
      </c>
      <c r="BQ946" s="89" t="s">
        <v>96</v>
      </c>
      <c r="BR946" s="90" t="s">
        <v>20</v>
      </c>
    </row>
    <row r="947" spans="11:70">
      <c r="K947" s="92" t="s">
        <v>94</v>
      </c>
      <c r="L947" s="90">
        <f t="shared" si="278"/>
        <v>0</v>
      </c>
      <c r="M947" s="90" t="s">
        <v>160</v>
      </c>
      <c r="N947" s="89">
        <f t="shared" si="272"/>
        <v>0.0104461270949771</v>
      </c>
      <c r="O947" s="89" t="s">
        <v>96</v>
      </c>
      <c r="P947" s="90" t="s">
        <v>24</v>
      </c>
      <c r="T947" s="89" t="s">
        <v>94</v>
      </c>
      <c r="U947" s="90">
        <f t="shared" si="279"/>
        <v>0</v>
      </c>
      <c r="V947" s="89" t="str">
        <f t="shared" si="280"/>
        <v>F3</v>
      </c>
      <c r="W947" s="89">
        <f t="shared" si="273"/>
        <v>0.00811303806936269</v>
      </c>
      <c r="X947" s="89" t="s">
        <v>96</v>
      </c>
      <c r="Y947" s="90" t="s">
        <v>19</v>
      </c>
      <c r="AC947" s="89" t="s">
        <v>94</v>
      </c>
      <c r="AD947" s="90">
        <f t="shared" si="281"/>
        <v>0</v>
      </c>
      <c r="AE947" s="89" t="str">
        <f t="shared" si="282"/>
        <v>F3</v>
      </c>
      <c r="AF947" s="89">
        <f t="shared" si="274"/>
        <v>0.0111561314017322</v>
      </c>
      <c r="AG947" s="89" t="s">
        <v>96</v>
      </c>
      <c r="AH947" s="90" t="s">
        <v>25</v>
      </c>
      <c r="AL947" s="89" t="s">
        <v>94</v>
      </c>
      <c r="AM947" s="90">
        <f t="shared" si="283"/>
        <v>0</v>
      </c>
      <c r="AN947" s="89" t="str">
        <f t="shared" si="284"/>
        <v>F3</v>
      </c>
      <c r="AO947" s="89">
        <f t="shared" si="275"/>
        <v>0.00968890908838409</v>
      </c>
      <c r="AP947" s="89" t="s">
        <v>96</v>
      </c>
      <c r="AQ947" s="90" t="s">
        <v>22</v>
      </c>
      <c r="AU947" s="89" t="s">
        <v>94</v>
      </c>
      <c r="AV947" s="90">
        <f t="shared" si="285"/>
        <v>0</v>
      </c>
      <c r="AW947" s="89" t="str">
        <f t="shared" si="286"/>
        <v>F3</v>
      </c>
      <c r="AX947" s="89">
        <f t="shared" si="276"/>
        <v>0.00970958954985666</v>
      </c>
      <c r="AY947" s="89" t="s">
        <v>96</v>
      </c>
      <c r="AZ947" s="90" t="s">
        <v>21</v>
      </c>
      <c r="BD947" s="89" t="s">
        <v>94</v>
      </c>
      <c r="BE947" s="90">
        <f t="shared" si="287"/>
        <v>0</v>
      </c>
      <c r="BF947" s="89" t="str">
        <f t="shared" si="288"/>
        <v>F3</v>
      </c>
      <c r="BG947" s="89">
        <f t="shared" si="289"/>
        <v>0.00968890908838409</v>
      </c>
      <c r="BH947" s="89" t="s">
        <v>96</v>
      </c>
      <c r="BI947" s="90" t="s">
        <v>23</v>
      </c>
      <c r="BM947" s="89" t="s">
        <v>94</v>
      </c>
      <c r="BN947" s="90">
        <f t="shared" si="290"/>
        <v>0</v>
      </c>
      <c r="BO947" s="89" t="str">
        <f t="shared" si="291"/>
        <v>F3</v>
      </c>
      <c r="BP947" s="89">
        <f t="shared" si="277"/>
        <v>0.00970958954985666</v>
      </c>
      <c r="BQ947" s="89" t="s">
        <v>96</v>
      </c>
      <c r="BR947" s="90" t="s">
        <v>20</v>
      </c>
    </row>
    <row r="948" spans="11:70">
      <c r="K948" s="89" t="s">
        <v>94</v>
      </c>
      <c r="L948" s="90">
        <f t="shared" si="278"/>
        <v>0</v>
      </c>
      <c r="M948" s="90" t="s">
        <v>161</v>
      </c>
      <c r="N948" s="89">
        <f t="shared" si="272"/>
        <v>0.0102146767579268</v>
      </c>
      <c r="O948" s="89" t="s">
        <v>96</v>
      </c>
      <c r="P948" s="90" t="s">
        <v>24</v>
      </c>
      <c r="T948" s="89" t="s">
        <v>94</v>
      </c>
      <c r="U948" s="90">
        <f t="shared" si="279"/>
        <v>0</v>
      </c>
      <c r="V948" s="89" t="str">
        <f t="shared" si="280"/>
        <v>F4</v>
      </c>
      <c r="W948" s="89">
        <f t="shared" si="273"/>
        <v>0.0079309392492168</v>
      </c>
      <c r="X948" s="89" t="s">
        <v>96</v>
      </c>
      <c r="Y948" s="90" t="s">
        <v>19</v>
      </c>
      <c r="AC948" s="89" t="s">
        <v>94</v>
      </c>
      <c r="AD948" s="90">
        <f t="shared" si="281"/>
        <v>0</v>
      </c>
      <c r="AE948" s="89" t="str">
        <f t="shared" si="282"/>
        <v>F4</v>
      </c>
      <c r="AF948" s="89">
        <f t="shared" si="274"/>
        <v>0.0107686746446468</v>
      </c>
      <c r="AG948" s="89" t="s">
        <v>96</v>
      </c>
      <c r="AH948" s="90" t="s">
        <v>25</v>
      </c>
      <c r="AL948" s="89" t="s">
        <v>94</v>
      </c>
      <c r="AM948" s="90">
        <f t="shared" si="283"/>
        <v>0</v>
      </c>
      <c r="AN948" s="89" t="str">
        <f t="shared" si="284"/>
        <v>F4</v>
      </c>
      <c r="AO948" s="89">
        <f t="shared" si="275"/>
        <v>0.00940573624668299</v>
      </c>
      <c r="AP948" s="89" t="s">
        <v>96</v>
      </c>
      <c r="AQ948" s="90" t="s">
        <v>22</v>
      </c>
      <c r="AU948" s="89" t="s">
        <v>94</v>
      </c>
      <c r="AV948" s="90">
        <f t="shared" si="285"/>
        <v>0</v>
      </c>
      <c r="AW948" s="89" t="str">
        <f t="shared" si="286"/>
        <v>F4</v>
      </c>
      <c r="AX948" s="89">
        <f t="shared" si="276"/>
        <v>0.00910461646843936</v>
      </c>
      <c r="AY948" s="89" t="s">
        <v>96</v>
      </c>
      <c r="AZ948" s="90" t="s">
        <v>21</v>
      </c>
      <c r="BD948" s="89" t="s">
        <v>94</v>
      </c>
      <c r="BE948" s="90">
        <f t="shared" si="287"/>
        <v>0</v>
      </c>
      <c r="BF948" s="89" t="str">
        <f t="shared" si="288"/>
        <v>F4</v>
      </c>
      <c r="BG948" s="89">
        <f t="shared" si="289"/>
        <v>0.00940573624668299</v>
      </c>
      <c r="BH948" s="89" t="s">
        <v>96</v>
      </c>
      <c r="BI948" s="90" t="s">
        <v>23</v>
      </c>
      <c r="BM948" s="89" t="s">
        <v>94</v>
      </c>
      <c r="BN948" s="90">
        <f t="shared" si="290"/>
        <v>0</v>
      </c>
      <c r="BO948" s="89" t="str">
        <f t="shared" si="291"/>
        <v>F4</v>
      </c>
      <c r="BP948" s="89">
        <f t="shared" si="277"/>
        <v>0.00910461646843936</v>
      </c>
      <c r="BQ948" s="89" t="s">
        <v>96</v>
      </c>
      <c r="BR948" s="90" t="s">
        <v>20</v>
      </c>
    </row>
    <row r="949" spans="11:70">
      <c r="K949" s="89" t="s">
        <v>94</v>
      </c>
      <c r="L949" s="90">
        <f t="shared" si="278"/>
        <v>0</v>
      </c>
      <c r="M949" s="90" t="s">
        <v>162</v>
      </c>
      <c r="N949" s="89">
        <f t="shared" si="272"/>
        <v>0.00989699335343166</v>
      </c>
      <c r="O949" s="89" t="s">
        <v>96</v>
      </c>
      <c r="P949" s="90" t="s">
        <v>24</v>
      </c>
      <c r="T949" s="89" t="s">
        <v>94</v>
      </c>
      <c r="U949" s="90">
        <f t="shared" si="279"/>
        <v>0</v>
      </c>
      <c r="V949" s="89" t="str">
        <f t="shared" si="280"/>
        <v>F5</v>
      </c>
      <c r="W949" s="89">
        <f t="shared" si="273"/>
        <v>0.00789810598623206</v>
      </c>
      <c r="X949" s="89" t="s">
        <v>96</v>
      </c>
      <c r="Y949" s="90" t="s">
        <v>19</v>
      </c>
      <c r="AC949" s="89" t="s">
        <v>94</v>
      </c>
      <c r="AD949" s="90">
        <f t="shared" si="281"/>
        <v>0</v>
      </c>
      <c r="AE949" s="89" t="str">
        <f t="shared" si="282"/>
        <v>F5</v>
      </c>
      <c r="AF949" s="89">
        <f t="shared" si="274"/>
        <v>0.0101560137052873</v>
      </c>
      <c r="AG949" s="89" t="s">
        <v>96</v>
      </c>
      <c r="AH949" s="90" t="s">
        <v>25</v>
      </c>
      <c r="AL949" s="89" t="s">
        <v>94</v>
      </c>
      <c r="AM949" s="90">
        <f t="shared" si="283"/>
        <v>0</v>
      </c>
      <c r="AN949" s="89" t="str">
        <f t="shared" si="284"/>
        <v>F5</v>
      </c>
      <c r="AO949" s="89">
        <f t="shared" si="275"/>
        <v>0.00913466512343893</v>
      </c>
      <c r="AP949" s="89" t="s">
        <v>96</v>
      </c>
      <c r="AQ949" s="90" t="s">
        <v>22</v>
      </c>
      <c r="AU949" s="89" t="s">
        <v>94</v>
      </c>
      <c r="AV949" s="90">
        <f t="shared" si="285"/>
        <v>0</v>
      </c>
      <c r="AW949" s="89" t="str">
        <f t="shared" si="286"/>
        <v>F5</v>
      </c>
      <c r="AX949" s="89">
        <f t="shared" si="276"/>
        <v>0.00868310786101314</v>
      </c>
      <c r="AY949" s="89" t="s">
        <v>96</v>
      </c>
      <c r="AZ949" s="90" t="s">
        <v>21</v>
      </c>
      <c r="BD949" s="89" t="s">
        <v>94</v>
      </c>
      <c r="BE949" s="90">
        <f t="shared" si="287"/>
        <v>0</v>
      </c>
      <c r="BF949" s="89" t="str">
        <f t="shared" si="288"/>
        <v>F5</v>
      </c>
      <c r="BG949" s="89">
        <f t="shared" si="289"/>
        <v>0.00913466512343893</v>
      </c>
      <c r="BH949" s="89" t="s">
        <v>96</v>
      </c>
      <c r="BI949" s="90" t="s">
        <v>23</v>
      </c>
      <c r="BM949" s="89" t="s">
        <v>94</v>
      </c>
      <c r="BN949" s="90">
        <f t="shared" si="290"/>
        <v>0</v>
      </c>
      <c r="BO949" s="89" t="str">
        <f t="shared" si="291"/>
        <v>F5</v>
      </c>
      <c r="BP949" s="89">
        <f t="shared" si="277"/>
        <v>0.00868310786101314</v>
      </c>
      <c r="BQ949" s="89" t="s">
        <v>96</v>
      </c>
      <c r="BR949" s="90" t="s">
        <v>20</v>
      </c>
    </row>
    <row r="950" spans="11:70">
      <c r="K950" s="89" t="s">
        <v>94</v>
      </c>
      <c r="L950" s="90">
        <f t="shared" si="278"/>
        <v>0</v>
      </c>
      <c r="M950" s="90" t="s">
        <v>163</v>
      </c>
      <c r="N950" s="89">
        <f t="shared" si="272"/>
        <v>0.00968128602588257</v>
      </c>
      <c r="O950" s="89" t="s">
        <v>96</v>
      </c>
      <c r="P950" s="90" t="s">
        <v>24</v>
      </c>
      <c r="T950" s="89" t="s">
        <v>94</v>
      </c>
      <c r="U950" s="90">
        <f t="shared" si="279"/>
        <v>0</v>
      </c>
      <c r="V950" s="89" t="str">
        <f t="shared" si="280"/>
        <v>F6</v>
      </c>
      <c r="W950" s="89">
        <f t="shared" si="273"/>
        <v>0.00790151026263472</v>
      </c>
      <c r="X950" s="89" t="s">
        <v>96</v>
      </c>
      <c r="Y950" s="90" t="s">
        <v>19</v>
      </c>
      <c r="AC950" s="89" t="s">
        <v>94</v>
      </c>
      <c r="AD950" s="90">
        <f t="shared" si="281"/>
        <v>0</v>
      </c>
      <c r="AE950" s="89" t="str">
        <f t="shared" si="282"/>
        <v>F6</v>
      </c>
      <c r="AF950" s="89">
        <f t="shared" si="274"/>
        <v>0.00948283173067475</v>
      </c>
      <c r="AG950" s="89" t="s">
        <v>96</v>
      </c>
      <c r="AH950" s="90" t="s">
        <v>25</v>
      </c>
      <c r="AL950" s="89" t="s">
        <v>94</v>
      </c>
      <c r="AM950" s="90">
        <f t="shared" si="283"/>
        <v>0</v>
      </c>
      <c r="AN950" s="89" t="str">
        <f t="shared" si="284"/>
        <v>F6</v>
      </c>
      <c r="AO950" s="89">
        <f t="shared" si="275"/>
        <v>0.008879575380784</v>
      </c>
      <c r="AP950" s="89" t="s">
        <v>96</v>
      </c>
      <c r="AQ950" s="90" t="s">
        <v>22</v>
      </c>
      <c r="AU950" s="89" t="s">
        <v>94</v>
      </c>
      <c r="AV950" s="90">
        <f t="shared" si="285"/>
        <v>0</v>
      </c>
      <c r="AW950" s="89" t="str">
        <f t="shared" si="286"/>
        <v>F6</v>
      </c>
      <c r="AX950" s="89">
        <f t="shared" si="276"/>
        <v>0.00837790390817935</v>
      </c>
      <c r="AY950" s="89" t="s">
        <v>96</v>
      </c>
      <c r="AZ950" s="90" t="s">
        <v>21</v>
      </c>
      <c r="BD950" s="89" t="s">
        <v>94</v>
      </c>
      <c r="BE950" s="90">
        <f t="shared" si="287"/>
        <v>0</v>
      </c>
      <c r="BF950" s="89" t="str">
        <f t="shared" si="288"/>
        <v>F6</v>
      </c>
      <c r="BG950" s="89">
        <f t="shared" si="289"/>
        <v>0.008879575380784</v>
      </c>
      <c r="BH950" s="89" t="s">
        <v>96</v>
      </c>
      <c r="BI950" s="90" t="s">
        <v>23</v>
      </c>
      <c r="BM950" s="89" t="s">
        <v>94</v>
      </c>
      <c r="BN950" s="90">
        <f t="shared" si="290"/>
        <v>0</v>
      </c>
      <c r="BO950" s="89" t="str">
        <f t="shared" si="291"/>
        <v>F6</v>
      </c>
      <c r="BP950" s="89">
        <f t="shared" si="277"/>
        <v>0.00837790390817935</v>
      </c>
      <c r="BQ950" s="89" t="s">
        <v>96</v>
      </c>
      <c r="BR950" s="90" t="s">
        <v>20</v>
      </c>
    </row>
    <row r="951" spans="11:70">
      <c r="K951" s="92" t="s">
        <v>94</v>
      </c>
      <c r="L951" s="90">
        <f t="shared" si="278"/>
        <v>0</v>
      </c>
      <c r="M951" s="90" t="s">
        <v>164</v>
      </c>
      <c r="N951" s="89">
        <f t="shared" si="272"/>
        <v>0.00952863617887526</v>
      </c>
      <c r="O951" s="89" t="s">
        <v>96</v>
      </c>
      <c r="P951" s="90" t="s">
        <v>24</v>
      </c>
      <c r="T951" s="89" t="s">
        <v>94</v>
      </c>
      <c r="U951" s="90">
        <f t="shared" si="279"/>
        <v>0</v>
      </c>
      <c r="V951" s="89" t="str">
        <f t="shared" si="280"/>
        <v>F7</v>
      </c>
      <c r="W951" s="89">
        <f t="shared" si="273"/>
        <v>0.00800095186223973</v>
      </c>
      <c r="X951" s="89" t="s">
        <v>96</v>
      </c>
      <c r="Y951" s="90" t="s">
        <v>19</v>
      </c>
      <c r="AC951" s="89" t="s">
        <v>94</v>
      </c>
      <c r="AD951" s="90">
        <f t="shared" si="281"/>
        <v>0</v>
      </c>
      <c r="AE951" s="89" t="str">
        <f t="shared" si="282"/>
        <v>F7</v>
      </c>
      <c r="AF951" s="89">
        <f t="shared" si="274"/>
        <v>0.00892524413904446</v>
      </c>
      <c r="AG951" s="89" t="s">
        <v>96</v>
      </c>
      <c r="AH951" s="90" t="s">
        <v>25</v>
      </c>
      <c r="AL951" s="89" t="s">
        <v>94</v>
      </c>
      <c r="AM951" s="90">
        <f t="shared" si="283"/>
        <v>0</v>
      </c>
      <c r="AN951" s="89" t="str">
        <f t="shared" si="284"/>
        <v>F7</v>
      </c>
      <c r="AO951" s="89">
        <f t="shared" si="275"/>
        <v>0.00871077771197979</v>
      </c>
      <c r="AP951" s="89" t="s">
        <v>96</v>
      </c>
      <c r="AQ951" s="90" t="s">
        <v>22</v>
      </c>
      <c r="AU951" s="89" t="s">
        <v>94</v>
      </c>
      <c r="AV951" s="90">
        <f t="shared" si="285"/>
        <v>0</v>
      </c>
      <c r="AW951" s="89" t="str">
        <f t="shared" si="286"/>
        <v>F7</v>
      </c>
      <c r="AX951" s="89">
        <f t="shared" si="276"/>
        <v>0.00821660393206931</v>
      </c>
      <c r="AY951" s="89" t="s">
        <v>96</v>
      </c>
      <c r="AZ951" s="90" t="s">
        <v>21</v>
      </c>
      <c r="BD951" s="89" t="s">
        <v>94</v>
      </c>
      <c r="BE951" s="90">
        <f t="shared" si="287"/>
        <v>0</v>
      </c>
      <c r="BF951" s="89" t="str">
        <f t="shared" si="288"/>
        <v>F7</v>
      </c>
      <c r="BG951" s="89">
        <f t="shared" si="289"/>
        <v>0.00871077771197979</v>
      </c>
      <c r="BH951" s="89" t="s">
        <v>96</v>
      </c>
      <c r="BI951" s="90" t="s">
        <v>23</v>
      </c>
      <c r="BM951" s="89" t="s">
        <v>94</v>
      </c>
      <c r="BN951" s="90">
        <f t="shared" si="290"/>
        <v>0</v>
      </c>
      <c r="BO951" s="89" t="str">
        <f t="shared" si="291"/>
        <v>F7</v>
      </c>
      <c r="BP951" s="89">
        <f t="shared" si="277"/>
        <v>0.00821660393206931</v>
      </c>
      <c r="BQ951" s="89" t="s">
        <v>96</v>
      </c>
      <c r="BR951" s="90" t="s">
        <v>20</v>
      </c>
    </row>
    <row r="952" spans="11:70">
      <c r="K952" s="89" t="s">
        <v>94</v>
      </c>
      <c r="L952" s="90">
        <f t="shared" si="278"/>
        <v>0</v>
      </c>
      <c r="M952" s="90" t="s">
        <v>165</v>
      </c>
      <c r="N952" s="89">
        <f t="shared" si="272"/>
        <v>0.00943366285965646</v>
      </c>
      <c r="O952" s="89" t="s">
        <v>96</v>
      </c>
      <c r="P952" s="90" t="s">
        <v>24</v>
      </c>
      <c r="T952" s="89" t="s">
        <v>94</v>
      </c>
      <c r="U952" s="90">
        <f t="shared" si="279"/>
        <v>0</v>
      </c>
      <c r="V952" s="89" t="str">
        <f t="shared" si="280"/>
        <v>F8</v>
      </c>
      <c r="W952" s="89">
        <f t="shared" si="273"/>
        <v>0.00824726709865658</v>
      </c>
      <c r="X952" s="89" t="s">
        <v>96</v>
      </c>
      <c r="Y952" s="90" t="s">
        <v>19</v>
      </c>
      <c r="AC952" s="89" t="s">
        <v>94</v>
      </c>
      <c r="AD952" s="90">
        <f t="shared" si="281"/>
        <v>0</v>
      </c>
      <c r="AE952" s="89" t="str">
        <f t="shared" si="282"/>
        <v>F8</v>
      </c>
      <c r="AF952" s="89">
        <f t="shared" si="274"/>
        <v>0.00857746379589666</v>
      </c>
      <c r="AG952" s="89" t="s">
        <v>96</v>
      </c>
      <c r="AH952" s="90" t="s">
        <v>25</v>
      </c>
      <c r="AL952" s="89" t="s">
        <v>94</v>
      </c>
      <c r="AM952" s="90">
        <f t="shared" si="283"/>
        <v>0</v>
      </c>
      <c r="AN952" s="89" t="str">
        <f t="shared" si="284"/>
        <v>F8</v>
      </c>
      <c r="AO952" s="89">
        <f t="shared" si="275"/>
        <v>0.00866782602621625</v>
      </c>
      <c r="AP952" s="89" t="s">
        <v>96</v>
      </c>
      <c r="AQ952" s="90" t="s">
        <v>22</v>
      </c>
      <c r="AU952" s="89" t="s">
        <v>94</v>
      </c>
      <c r="AV952" s="90">
        <f t="shared" si="285"/>
        <v>0</v>
      </c>
      <c r="AW952" s="89" t="str">
        <f t="shared" si="286"/>
        <v>F8</v>
      </c>
      <c r="AX952" s="89">
        <f t="shared" si="276"/>
        <v>0.0081798925504394</v>
      </c>
      <c r="AY952" s="89" t="s">
        <v>96</v>
      </c>
      <c r="AZ952" s="90" t="s">
        <v>21</v>
      </c>
      <c r="BD952" s="89" t="s">
        <v>94</v>
      </c>
      <c r="BE952" s="90">
        <f t="shared" si="287"/>
        <v>0</v>
      </c>
      <c r="BF952" s="89" t="str">
        <f t="shared" si="288"/>
        <v>F8</v>
      </c>
      <c r="BG952" s="89">
        <f t="shared" si="289"/>
        <v>0.00866782602621625</v>
      </c>
      <c r="BH952" s="89" t="s">
        <v>96</v>
      </c>
      <c r="BI952" s="90" t="s">
        <v>23</v>
      </c>
      <c r="BM952" s="89" t="s">
        <v>94</v>
      </c>
      <c r="BN952" s="90">
        <f t="shared" si="290"/>
        <v>0</v>
      </c>
      <c r="BO952" s="89" t="str">
        <f t="shared" si="291"/>
        <v>F8</v>
      </c>
      <c r="BP952" s="89">
        <f t="shared" si="277"/>
        <v>0.0081798925504394</v>
      </c>
      <c r="BQ952" s="89" t="s">
        <v>96</v>
      </c>
      <c r="BR952" s="90" t="s">
        <v>20</v>
      </c>
    </row>
    <row r="953" spans="11:70">
      <c r="K953" s="89" t="s">
        <v>94</v>
      </c>
      <c r="L953" s="90">
        <f t="shared" si="278"/>
        <v>0</v>
      </c>
      <c r="M953" s="90" t="s">
        <v>166</v>
      </c>
      <c r="N953" s="89">
        <f t="shared" si="272"/>
        <v>0.00940817133070058</v>
      </c>
      <c r="O953" s="89" t="s">
        <v>96</v>
      </c>
      <c r="P953" s="90" t="s">
        <v>24</v>
      </c>
      <c r="T953" s="89" t="s">
        <v>94</v>
      </c>
      <c r="U953" s="90">
        <f t="shared" si="279"/>
        <v>0</v>
      </c>
      <c r="V953" s="89" t="str">
        <f t="shared" si="280"/>
        <v>F9</v>
      </c>
      <c r="W953" s="89">
        <f t="shared" si="273"/>
        <v>0.00885796956725601</v>
      </c>
      <c r="X953" s="89" t="s">
        <v>96</v>
      </c>
      <c r="Y953" s="90" t="s">
        <v>19</v>
      </c>
      <c r="AC953" s="89" t="s">
        <v>94</v>
      </c>
      <c r="AD953" s="90">
        <f t="shared" si="281"/>
        <v>0</v>
      </c>
      <c r="AE953" s="89" t="str">
        <f t="shared" si="282"/>
        <v>F9</v>
      </c>
      <c r="AF953" s="89">
        <f t="shared" si="274"/>
        <v>0.00839285662362912</v>
      </c>
      <c r="AG953" s="89" t="s">
        <v>96</v>
      </c>
      <c r="AH953" s="90" t="s">
        <v>25</v>
      </c>
      <c r="AL953" s="89" t="s">
        <v>94</v>
      </c>
      <c r="AM953" s="90">
        <f t="shared" si="283"/>
        <v>0</v>
      </c>
      <c r="AN953" s="89" t="str">
        <f t="shared" si="284"/>
        <v>F9</v>
      </c>
      <c r="AO953" s="89">
        <f t="shared" si="275"/>
        <v>0.00880204113766848</v>
      </c>
      <c r="AP953" s="89" t="s">
        <v>96</v>
      </c>
      <c r="AQ953" s="90" t="s">
        <v>22</v>
      </c>
      <c r="AU953" s="89" t="s">
        <v>94</v>
      </c>
      <c r="AV953" s="90">
        <f t="shared" si="285"/>
        <v>0</v>
      </c>
      <c r="AW953" s="89" t="str">
        <f t="shared" si="286"/>
        <v>F9</v>
      </c>
      <c r="AX953" s="89">
        <f t="shared" si="276"/>
        <v>0.00833236536167792</v>
      </c>
      <c r="AY953" s="89" t="s">
        <v>96</v>
      </c>
      <c r="AZ953" s="90" t="s">
        <v>21</v>
      </c>
      <c r="BD953" s="89" t="s">
        <v>94</v>
      </c>
      <c r="BE953" s="90">
        <f t="shared" si="287"/>
        <v>0</v>
      </c>
      <c r="BF953" s="89" t="str">
        <f t="shared" si="288"/>
        <v>F9</v>
      </c>
      <c r="BG953" s="89">
        <f t="shared" si="289"/>
        <v>0.00880204113766848</v>
      </c>
      <c r="BH953" s="89" t="s">
        <v>96</v>
      </c>
      <c r="BI953" s="90" t="s">
        <v>23</v>
      </c>
      <c r="BM953" s="89" t="s">
        <v>94</v>
      </c>
      <c r="BN953" s="90">
        <f t="shared" si="290"/>
        <v>0</v>
      </c>
      <c r="BO953" s="89" t="str">
        <f t="shared" si="291"/>
        <v>F9</v>
      </c>
      <c r="BP953" s="89">
        <f t="shared" si="277"/>
        <v>0.00833236536167792</v>
      </c>
      <c r="BQ953" s="89" t="s">
        <v>96</v>
      </c>
      <c r="BR953" s="90" t="s">
        <v>20</v>
      </c>
    </row>
    <row r="954" spans="11:70">
      <c r="K954" s="89" t="s">
        <v>94</v>
      </c>
      <c r="L954" s="90">
        <f t="shared" si="278"/>
        <v>0</v>
      </c>
      <c r="M954" s="90" t="s">
        <v>167</v>
      </c>
      <c r="N954" s="89">
        <f t="shared" si="272"/>
        <v>0.0094154909801672</v>
      </c>
      <c r="O954" s="89" t="s">
        <v>96</v>
      </c>
      <c r="P954" s="90" t="s">
        <v>24</v>
      </c>
      <c r="T954" s="89" t="s">
        <v>94</v>
      </c>
      <c r="U954" s="90">
        <f t="shared" si="279"/>
        <v>0</v>
      </c>
      <c r="V954" s="89" t="str">
        <f t="shared" si="280"/>
        <v>F10</v>
      </c>
      <c r="W954" s="89">
        <f t="shared" si="273"/>
        <v>0.00966533282520593</v>
      </c>
      <c r="X954" s="89" t="s">
        <v>96</v>
      </c>
      <c r="Y954" s="90" t="s">
        <v>19</v>
      </c>
      <c r="AC954" s="89" t="s">
        <v>94</v>
      </c>
      <c r="AD954" s="90">
        <f t="shared" si="281"/>
        <v>0</v>
      </c>
      <c r="AE954" s="89" t="str">
        <f t="shared" si="282"/>
        <v>F10</v>
      </c>
      <c r="AF954" s="89">
        <f t="shared" si="274"/>
        <v>0.00831605281137172</v>
      </c>
      <c r="AG954" s="89" t="s">
        <v>96</v>
      </c>
      <c r="AH954" s="90" t="s">
        <v>25</v>
      </c>
      <c r="AL954" s="89" t="s">
        <v>94</v>
      </c>
      <c r="AM954" s="90">
        <f t="shared" si="283"/>
        <v>0</v>
      </c>
      <c r="AN954" s="89" t="str">
        <f t="shared" si="284"/>
        <v>F10</v>
      </c>
      <c r="AO954" s="89">
        <f t="shared" si="275"/>
        <v>0.00910858030278524</v>
      </c>
      <c r="AP954" s="89" t="s">
        <v>96</v>
      </c>
      <c r="AQ954" s="90" t="s">
        <v>22</v>
      </c>
      <c r="AU954" s="89" t="s">
        <v>94</v>
      </c>
      <c r="AV954" s="90">
        <f t="shared" si="285"/>
        <v>0</v>
      </c>
      <c r="AW954" s="89" t="str">
        <f t="shared" si="286"/>
        <v>F10</v>
      </c>
      <c r="AX954" s="89">
        <f t="shared" si="276"/>
        <v>0.0088127430632995</v>
      </c>
      <c r="AY954" s="89" t="s">
        <v>96</v>
      </c>
      <c r="AZ954" s="90" t="s">
        <v>21</v>
      </c>
      <c r="BD954" s="89" t="s">
        <v>94</v>
      </c>
      <c r="BE954" s="90">
        <f t="shared" si="287"/>
        <v>0</v>
      </c>
      <c r="BF954" s="89" t="str">
        <f t="shared" si="288"/>
        <v>F10</v>
      </c>
      <c r="BG954" s="89">
        <f t="shared" si="289"/>
        <v>0.00910858030278524</v>
      </c>
      <c r="BH954" s="89" t="s">
        <v>96</v>
      </c>
      <c r="BI954" s="90" t="s">
        <v>23</v>
      </c>
      <c r="BM954" s="89" t="s">
        <v>94</v>
      </c>
      <c r="BN954" s="90">
        <f t="shared" si="290"/>
        <v>0</v>
      </c>
      <c r="BO954" s="89" t="str">
        <f t="shared" si="291"/>
        <v>F10</v>
      </c>
      <c r="BP954" s="89">
        <f t="shared" si="277"/>
        <v>0.0088127430632995</v>
      </c>
      <c r="BQ954" s="89" t="s">
        <v>96</v>
      </c>
      <c r="BR954" s="90" t="s">
        <v>20</v>
      </c>
    </row>
    <row r="955" spans="11:70">
      <c r="K955" s="93" t="s">
        <v>94</v>
      </c>
      <c r="L955" s="90">
        <f t="shared" si="278"/>
        <v>0</v>
      </c>
      <c r="M955" s="90" t="s">
        <v>168</v>
      </c>
      <c r="N955" s="89">
        <f t="shared" si="272"/>
        <v>0.00952017895298573</v>
      </c>
      <c r="O955" s="94" t="s">
        <v>96</v>
      </c>
      <c r="P955" s="90" t="s">
        <v>24</v>
      </c>
      <c r="T955" s="89" t="s">
        <v>94</v>
      </c>
      <c r="U955" s="90">
        <f t="shared" si="279"/>
        <v>0</v>
      </c>
      <c r="V955" s="89" t="str">
        <f t="shared" si="280"/>
        <v>F11</v>
      </c>
      <c r="W955" s="89">
        <f t="shared" si="273"/>
        <v>0.0101571832936489</v>
      </c>
      <c r="X955" s="94" t="s">
        <v>96</v>
      </c>
      <c r="Y955" s="90" t="s">
        <v>19</v>
      </c>
      <c r="AC955" s="89" t="s">
        <v>94</v>
      </c>
      <c r="AD955" s="90">
        <f t="shared" si="281"/>
        <v>0</v>
      </c>
      <c r="AE955" s="89" t="str">
        <f t="shared" si="282"/>
        <v>F11</v>
      </c>
      <c r="AF955" s="89">
        <f t="shared" si="274"/>
        <v>0.00835629520039642</v>
      </c>
      <c r="AG955" s="94" t="s">
        <v>96</v>
      </c>
      <c r="AH955" s="90" t="s">
        <v>25</v>
      </c>
      <c r="AL955" s="89" t="s">
        <v>94</v>
      </c>
      <c r="AM955" s="90">
        <f t="shared" si="283"/>
        <v>0</v>
      </c>
      <c r="AN955" s="89" t="str">
        <f t="shared" si="284"/>
        <v>F11</v>
      </c>
      <c r="AO955" s="89">
        <f t="shared" si="275"/>
        <v>0.00943953550863204</v>
      </c>
      <c r="AP955" s="94" t="s">
        <v>96</v>
      </c>
      <c r="AQ955" s="90" t="s">
        <v>22</v>
      </c>
      <c r="AU955" s="89" t="s">
        <v>94</v>
      </c>
      <c r="AV955" s="90">
        <f t="shared" si="285"/>
        <v>0</v>
      </c>
      <c r="AW955" s="89" t="str">
        <f t="shared" si="286"/>
        <v>F11</v>
      </c>
      <c r="AX955" s="89">
        <f t="shared" si="276"/>
        <v>0.00944091962441784</v>
      </c>
      <c r="AY955" s="94" t="s">
        <v>96</v>
      </c>
      <c r="AZ955" s="90" t="s">
        <v>21</v>
      </c>
      <c r="BD955" s="89" t="s">
        <v>94</v>
      </c>
      <c r="BE955" s="90">
        <f t="shared" si="287"/>
        <v>0</v>
      </c>
      <c r="BF955" s="89" t="str">
        <f t="shared" si="288"/>
        <v>F11</v>
      </c>
      <c r="BG955" s="89">
        <f t="shared" si="289"/>
        <v>0.00943953550863204</v>
      </c>
      <c r="BH955" s="94" t="s">
        <v>96</v>
      </c>
      <c r="BI955" s="90" t="s">
        <v>23</v>
      </c>
      <c r="BM955" s="89" t="s">
        <v>94</v>
      </c>
      <c r="BN955" s="90">
        <f t="shared" si="290"/>
        <v>0</v>
      </c>
      <c r="BO955" s="89" t="str">
        <f t="shared" si="291"/>
        <v>F11</v>
      </c>
      <c r="BP955" s="89">
        <f t="shared" si="277"/>
        <v>0.00944091962441784</v>
      </c>
      <c r="BQ955" s="94" t="s">
        <v>96</v>
      </c>
      <c r="BR955" s="90" t="s">
        <v>20</v>
      </c>
    </row>
    <row r="956" spans="11:70">
      <c r="K956" s="89" t="s">
        <v>94</v>
      </c>
      <c r="L956" s="90">
        <f t="shared" si="278"/>
        <v>0</v>
      </c>
      <c r="M956" s="90" t="s">
        <v>169</v>
      </c>
      <c r="N956" s="89">
        <f t="shared" si="272"/>
        <v>0.0097784080457126</v>
      </c>
      <c r="O956" s="89" t="s">
        <v>96</v>
      </c>
      <c r="P956" s="90" t="s">
        <v>24</v>
      </c>
      <c r="T956" s="89" t="s">
        <v>94</v>
      </c>
      <c r="U956" s="90">
        <f t="shared" si="279"/>
        <v>0</v>
      </c>
      <c r="V956" s="89" t="str">
        <f t="shared" si="280"/>
        <v>F12</v>
      </c>
      <c r="W956" s="89">
        <f t="shared" si="273"/>
        <v>0.0103315541531896</v>
      </c>
      <c r="X956" s="89" t="s">
        <v>96</v>
      </c>
      <c r="Y956" s="90" t="s">
        <v>19</v>
      </c>
      <c r="AC956" s="89" t="s">
        <v>94</v>
      </c>
      <c r="AD956" s="90">
        <f t="shared" si="281"/>
        <v>0</v>
      </c>
      <c r="AE956" s="89" t="str">
        <f t="shared" si="282"/>
        <v>F12</v>
      </c>
      <c r="AF956" s="89">
        <f t="shared" si="274"/>
        <v>0.00862739868559834</v>
      </c>
      <c r="AG956" s="89" t="s">
        <v>96</v>
      </c>
      <c r="AH956" s="90" t="s">
        <v>25</v>
      </c>
      <c r="AL956" s="89" t="s">
        <v>94</v>
      </c>
      <c r="AM956" s="90">
        <f t="shared" si="283"/>
        <v>0</v>
      </c>
      <c r="AN956" s="89" t="str">
        <f t="shared" si="284"/>
        <v>F12</v>
      </c>
      <c r="AO956" s="89">
        <f t="shared" si="275"/>
        <v>0.00972903315749418</v>
      </c>
      <c r="AP956" s="89" t="s">
        <v>96</v>
      </c>
      <c r="AQ956" s="90" t="s">
        <v>22</v>
      </c>
      <c r="AU956" s="89" t="s">
        <v>94</v>
      </c>
      <c r="AV956" s="90">
        <f t="shared" si="285"/>
        <v>0</v>
      </c>
      <c r="AW956" s="89" t="str">
        <f t="shared" si="286"/>
        <v>F12</v>
      </c>
      <c r="AX956" s="89">
        <f t="shared" si="276"/>
        <v>0.00993225696018672</v>
      </c>
      <c r="AY956" s="89" t="s">
        <v>96</v>
      </c>
      <c r="AZ956" s="90" t="s">
        <v>21</v>
      </c>
      <c r="BD956" s="89" t="s">
        <v>94</v>
      </c>
      <c r="BE956" s="90">
        <f t="shared" si="287"/>
        <v>0</v>
      </c>
      <c r="BF956" s="89" t="str">
        <f t="shared" si="288"/>
        <v>F12</v>
      </c>
      <c r="BG956" s="89">
        <f t="shared" si="289"/>
        <v>0.00972903315749418</v>
      </c>
      <c r="BH956" s="89" t="s">
        <v>96</v>
      </c>
      <c r="BI956" s="90" t="s">
        <v>23</v>
      </c>
      <c r="BM956" s="89" t="s">
        <v>94</v>
      </c>
      <c r="BN956" s="90">
        <f t="shared" si="290"/>
        <v>0</v>
      </c>
      <c r="BO956" s="89" t="str">
        <f t="shared" si="291"/>
        <v>F12</v>
      </c>
      <c r="BP956" s="89">
        <f t="shared" si="277"/>
        <v>0.00993225696018672</v>
      </c>
      <c r="BQ956" s="89" t="s">
        <v>96</v>
      </c>
      <c r="BR956" s="90" t="s">
        <v>20</v>
      </c>
    </row>
    <row r="957" spans="11:70">
      <c r="K957" s="89" t="s">
        <v>94</v>
      </c>
      <c r="L957" s="90">
        <f t="shared" si="278"/>
        <v>0</v>
      </c>
      <c r="M957" s="90" t="s">
        <v>170</v>
      </c>
      <c r="N957" s="89">
        <f t="shared" si="272"/>
        <v>0.0101062988549921</v>
      </c>
      <c r="O957" s="89" t="s">
        <v>96</v>
      </c>
      <c r="P957" s="90" t="s">
        <v>24</v>
      </c>
      <c r="T957" s="89" t="s">
        <v>94</v>
      </c>
      <c r="U957" s="90">
        <f t="shared" si="279"/>
        <v>0</v>
      </c>
      <c r="V957" s="89" t="str">
        <f t="shared" si="280"/>
        <v>F13</v>
      </c>
      <c r="W957" s="89">
        <f t="shared" si="273"/>
        <v>0.0102451610598429</v>
      </c>
      <c r="X957" s="89" t="s">
        <v>96</v>
      </c>
      <c r="Y957" s="90" t="s">
        <v>19</v>
      </c>
      <c r="AC957" s="89" t="s">
        <v>94</v>
      </c>
      <c r="AD957" s="90">
        <f t="shared" si="281"/>
        <v>0</v>
      </c>
      <c r="AE957" s="89" t="str">
        <f t="shared" si="282"/>
        <v>F13</v>
      </c>
      <c r="AF957" s="89">
        <f t="shared" si="274"/>
        <v>0.00927199608134477</v>
      </c>
      <c r="AG957" s="89" t="s">
        <v>96</v>
      </c>
      <c r="AH957" s="90" t="s">
        <v>25</v>
      </c>
      <c r="AL957" s="89" t="s">
        <v>94</v>
      </c>
      <c r="AM957" s="90">
        <f t="shared" si="283"/>
        <v>0</v>
      </c>
      <c r="AN957" s="89" t="str">
        <f t="shared" si="284"/>
        <v>F13</v>
      </c>
      <c r="AO957" s="89">
        <f t="shared" si="275"/>
        <v>0.0100056046200632</v>
      </c>
      <c r="AP957" s="89" t="s">
        <v>96</v>
      </c>
      <c r="AQ957" s="90" t="s">
        <v>22</v>
      </c>
      <c r="AU957" s="89" t="s">
        <v>94</v>
      </c>
      <c r="AV957" s="90">
        <f t="shared" si="285"/>
        <v>0</v>
      </c>
      <c r="AW957" s="89" t="str">
        <f t="shared" si="286"/>
        <v>F13</v>
      </c>
      <c r="AX957" s="89">
        <f t="shared" si="276"/>
        <v>0.0103304424444612</v>
      </c>
      <c r="AY957" s="89" t="s">
        <v>96</v>
      </c>
      <c r="AZ957" s="90" t="s">
        <v>21</v>
      </c>
      <c r="BD957" s="89" t="s">
        <v>94</v>
      </c>
      <c r="BE957" s="90">
        <f t="shared" si="287"/>
        <v>0</v>
      </c>
      <c r="BF957" s="89" t="str">
        <f t="shared" si="288"/>
        <v>F13</v>
      </c>
      <c r="BG957" s="89">
        <f t="shared" si="289"/>
        <v>0.0100056046200632</v>
      </c>
      <c r="BH957" s="89" t="s">
        <v>96</v>
      </c>
      <c r="BI957" s="90" t="s">
        <v>23</v>
      </c>
      <c r="BM957" s="89" t="s">
        <v>94</v>
      </c>
      <c r="BN957" s="90">
        <f t="shared" si="290"/>
        <v>0</v>
      </c>
      <c r="BO957" s="89" t="str">
        <f t="shared" si="291"/>
        <v>F13</v>
      </c>
      <c r="BP957" s="89">
        <f t="shared" si="277"/>
        <v>0.0103304424444612</v>
      </c>
      <c r="BQ957" s="89" t="s">
        <v>96</v>
      </c>
      <c r="BR957" s="90" t="s">
        <v>20</v>
      </c>
    </row>
    <row r="958" spans="11:70">
      <c r="K958" s="89" t="s">
        <v>94</v>
      </c>
      <c r="L958" s="90">
        <f t="shared" si="278"/>
        <v>0</v>
      </c>
      <c r="M958" s="90" t="s">
        <v>171</v>
      </c>
      <c r="N958" s="89">
        <f t="shared" si="272"/>
        <v>0.0103605372909633</v>
      </c>
      <c r="O958" s="89" t="s">
        <v>96</v>
      </c>
      <c r="P958" s="90" t="s">
        <v>24</v>
      </c>
      <c r="T958" s="89" t="s">
        <v>94</v>
      </c>
      <c r="U958" s="90">
        <f t="shared" si="279"/>
        <v>0</v>
      </c>
      <c r="V958" s="89" t="str">
        <f t="shared" si="280"/>
        <v>F14</v>
      </c>
      <c r="W958" s="89">
        <f t="shared" si="273"/>
        <v>0.0101042353300386</v>
      </c>
      <c r="X958" s="89" t="s">
        <v>96</v>
      </c>
      <c r="Y958" s="90" t="s">
        <v>19</v>
      </c>
      <c r="AC958" s="89" t="s">
        <v>94</v>
      </c>
      <c r="AD958" s="90">
        <f t="shared" si="281"/>
        <v>0</v>
      </c>
      <c r="AE958" s="89" t="str">
        <f t="shared" si="282"/>
        <v>F14</v>
      </c>
      <c r="AF958" s="89">
        <f t="shared" si="274"/>
        <v>0.0101245921585661</v>
      </c>
      <c r="AG958" s="89" t="s">
        <v>96</v>
      </c>
      <c r="AH958" s="90" t="s">
        <v>25</v>
      </c>
      <c r="AL958" s="89" t="s">
        <v>94</v>
      </c>
      <c r="AM958" s="90">
        <f t="shared" si="283"/>
        <v>0</v>
      </c>
      <c r="AN958" s="89" t="str">
        <f t="shared" si="284"/>
        <v>F14</v>
      </c>
      <c r="AO958" s="89">
        <f t="shared" si="275"/>
        <v>0.0102399485785492</v>
      </c>
      <c r="AP958" s="89" t="s">
        <v>96</v>
      </c>
      <c r="AQ958" s="90" t="s">
        <v>22</v>
      </c>
      <c r="AU958" s="89" t="s">
        <v>94</v>
      </c>
      <c r="AV958" s="90">
        <f t="shared" si="285"/>
        <v>0</v>
      </c>
      <c r="AW958" s="89" t="str">
        <f t="shared" si="286"/>
        <v>F14</v>
      </c>
      <c r="AX958" s="89">
        <f t="shared" si="276"/>
        <v>0.0105385112297558</v>
      </c>
      <c r="AY958" s="89" t="s">
        <v>96</v>
      </c>
      <c r="AZ958" s="90" t="s">
        <v>21</v>
      </c>
      <c r="BD958" s="89" t="s">
        <v>94</v>
      </c>
      <c r="BE958" s="90">
        <f t="shared" si="287"/>
        <v>0</v>
      </c>
      <c r="BF958" s="89" t="str">
        <f t="shared" si="288"/>
        <v>F14</v>
      </c>
      <c r="BG958" s="89">
        <f t="shared" si="289"/>
        <v>0.0102399485785492</v>
      </c>
      <c r="BH958" s="89" t="s">
        <v>96</v>
      </c>
      <c r="BI958" s="90" t="s">
        <v>23</v>
      </c>
      <c r="BM958" s="89" t="s">
        <v>94</v>
      </c>
      <c r="BN958" s="90">
        <f t="shared" si="290"/>
        <v>0</v>
      </c>
      <c r="BO958" s="89" t="str">
        <f t="shared" si="291"/>
        <v>F14</v>
      </c>
      <c r="BP958" s="89">
        <f t="shared" si="277"/>
        <v>0.0105385112297558</v>
      </c>
      <c r="BQ958" s="89" t="s">
        <v>96</v>
      </c>
      <c r="BR958" s="90" t="s">
        <v>20</v>
      </c>
    </row>
    <row r="959" spans="11:70">
      <c r="K959" s="92" t="s">
        <v>94</v>
      </c>
      <c r="L959" s="90">
        <f t="shared" si="278"/>
        <v>0</v>
      </c>
      <c r="M959" s="90" t="s">
        <v>172</v>
      </c>
      <c r="N959" s="89">
        <f t="shared" si="272"/>
        <v>0.0104784533287574</v>
      </c>
      <c r="O959" s="89" t="s">
        <v>96</v>
      </c>
      <c r="P959" s="90" t="s">
        <v>24</v>
      </c>
      <c r="T959" s="89" t="s">
        <v>94</v>
      </c>
      <c r="U959" s="90">
        <f t="shared" si="279"/>
        <v>0</v>
      </c>
      <c r="V959" s="89" t="str">
        <f t="shared" si="280"/>
        <v>F15</v>
      </c>
      <c r="W959" s="89">
        <f t="shared" si="273"/>
        <v>0.0100301767459323</v>
      </c>
      <c r="X959" s="89" t="s">
        <v>96</v>
      </c>
      <c r="Y959" s="90" t="s">
        <v>19</v>
      </c>
      <c r="AC959" s="89" t="s">
        <v>94</v>
      </c>
      <c r="AD959" s="90">
        <f t="shared" si="281"/>
        <v>0</v>
      </c>
      <c r="AE959" s="89" t="str">
        <f t="shared" si="282"/>
        <v>F15</v>
      </c>
      <c r="AF959" s="89">
        <f t="shared" si="274"/>
        <v>0.0106284312664555</v>
      </c>
      <c r="AG959" s="89" t="s">
        <v>96</v>
      </c>
      <c r="AH959" s="90" t="s">
        <v>25</v>
      </c>
      <c r="AL959" s="89" t="s">
        <v>94</v>
      </c>
      <c r="AM959" s="90">
        <f t="shared" si="283"/>
        <v>0</v>
      </c>
      <c r="AN959" s="89" t="str">
        <f t="shared" si="284"/>
        <v>F15</v>
      </c>
      <c r="AO959" s="89">
        <f t="shared" si="275"/>
        <v>0.0103813058891921</v>
      </c>
      <c r="AP959" s="89" t="s">
        <v>96</v>
      </c>
      <c r="AQ959" s="90" t="s">
        <v>22</v>
      </c>
      <c r="AU959" s="89" t="s">
        <v>94</v>
      </c>
      <c r="AV959" s="90">
        <f t="shared" si="285"/>
        <v>0</v>
      </c>
      <c r="AW959" s="89" t="str">
        <f t="shared" si="286"/>
        <v>F15</v>
      </c>
      <c r="AX959" s="89">
        <f t="shared" si="276"/>
        <v>0.0106343067495129</v>
      </c>
      <c r="AY959" s="89" t="s">
        <v>96</v>
      </c>
      <c r="AZ959" s="90" t="s">
        <v>21</v>
      </c>
      <c r="BD959" s="89" t="s">
        <v>94</v>
      </c>
      <c r="BE959" s="90">
        <f t="shared" si="287"/>
        <v>0</v>
      </c>
      <c r="BF959" s="89" t="str">
        <f t="shared" si="288"/>
        <v>F15</v>
      </c>
      <c r="BG959" s="89">
        <f t="shared" si="289"/>
        <v>0.0103813058891921</v>
      </c>
      <c r="BH959" s="89" t="s">
        <v>96</v>
      </c>
      <c r="BI959" s="90" t="s">
        <v>23</v>
      </c>
      <c r="BM959" s="89" t="s">
        <v>94</v>
      </c>
      <c r="BN959" s="90">
        <f t="shared" si="290"/>
        <v>0</v>
      </c>
      <c r="BO959" s="89" t="str">
        <f t="shared" si="291"/>
        <v>F15</v>
      </c>
      <c r="BP959" s="89">
        <f t="shared" si="277"/>
        <v>0.0106343067495129</v>
      </c>
      <c r="BQ959" s="89" t="s">
        <v>96</v>
      </c>
      <c r="BR959" s="90" t="s">
        <v>20</v>
      </c>
    </row>
    <row r="960" spans="11:70">
      <c r="K960" s="89" t="s">
        <v>94</v>
      </c>
      <c r="L960" s="90">
        <f t="shared" si="278"/>
        <v>0</v>
      </c>
      <c r="M960" s="90" t="s">
        <v>173</v>
      </c>
      <c r="N960" s="89">
        <f t="shared" ref="N960:N991" si="292">N864</f>
        <v>0.0105543133150902</v>
      </c>
      <c r="O960" s="89" t="s">
        <v>96</v>
      </c>
      <c r="P960" s="90" t="s">
        <v>24</v>
      </c>
      <c r="T960" s="89" t="s">
        <v>94</v>
      </c>
      <c r="U960" s="90">
        <f t="shared" si="279"/>
        <v>0</v>
      </c>
      <c r="V960" s="89" t="str">
        <f t="shared" si="280"/>
        <v>F16</v>
      </c>
      <c r="W960" s="89">
        <f t="shared" ref="W960:W991" si="293">W864</f>
        <v>0.0099792732136525</v>
      </c>
      <c r="X960" s="89" t="s">
        <v>96</v>
      </c>
      <c r="Y960" s="90" t="s">
        <v>19</v>
      </c>
      <c r="AC960" s="89" t="s">
        <v>94</v>
      </c>
      <c r="AD960" s="90">
        <f t="shared" si="281"/>
        <v>0</v>
      </c>
      <c r="AE960" s="89" t="str">
        <f t="shared" si="282"/>
        <v>F16</v>
      </c>
      <c r="AF960" s="89">
        <f t="shared" ref="AF960:AF991" si="294">AF864</f>
        <v>0.0108743339662005</v>
      </c>
      <c r="AG960" s="89" t="s">
        <v>96</v>
      </c>
      <c r="AH960" s="90" t="s">
        <v>25</v>
      </c>
      <c r="AL960" s="89" t="s">
        <v>94</v>
      </c>
      <c r="AM960" s="90">
        <f t="shared" si="283"/>
        <v>0</v>
      </c>
      <c r="AN960" s="89" t="str">
        <f t="shared" si="284"/>
        <v>F16</v>
      </c>
      <c r="AO960" s="89">
        <f t="shared" ref="AO960:AO991" si="295">AO864</f>
        <v>0.0104341093929223</v>
      </c>
      <c r="AP960" s="89" t="s">
        <v>96</v>
      </c>
      <c r="AQ960" s="90" t="s">
        <v>22</v>
      </c>
      <c r="AU960" s="89" t="s">
        <v>94</v>
      </c>
      <c r="AV960" s="90">
        <f t="shared" si="285"/>
        <v>0</v>
      </c>
      <c r="AW960" s="89" t="str">
        <f t="shared" si="286"/>
        <v>F16</v>
      </c>
      <c r="AX960" s="89">
        <f t="shared" ref="AX960:AX991" si="296">AX864</f>
        <v>0.0106626803306411</v>
      </c>
      <c r="AY960" s="89" t="s">
        <v>96</v>
      </c>
      <c r="AZ960" s="90" t="s">
        <v>21</v>
      </c>
      <c r="BD960" s="89" t="s">
        <v>94</v>
      </c>
      <c r="BE960" s="90">
        <f t="shared" si="287"/>
        <v>0</v>
      </c>
      <c r="BF960" s="89" t="str">
        <f t="shared" si="288"/>
        <v>F16</v>
      </c>
      <c r="BG960" s="89">
        <f t="shared" si="289"/>
        <v>0.0104341093929223</v>
      </c>
      <c r="BH960" s="89" t="s">
        <v>96</v>
      </c>
      <c r="BI960" s="90" t="s">
        <v>23</v>
      </c>
      <c r="BM960" s="89" t="s">
        <v>94</v>
      </c>
      <c r="BN960" s="90">
        <f t="shared" si="290"/>
        <v>0</v>
      </c>
      <c r="BO960" s="89" t="str">
        <f t="shared" si="291"/>
        <v>F16</v>
      </c>
      <c r="BP960" s="89">
        <f t="shared" ref="BP960:BP991" si="297">AX960</f>
        <v>0.0106626803306411</v>
      </c>
      <c r="BQ960" s="89" t="s">
        <v>96</v>
      </c>
      <c r="BR960" s="90" t="s">
        <v>20</v>
      </c>
    </row>
    <row r="961" spans="11:70">
      <c r="K961" s="89" t="s">
        <v>94</v>
      </c>
      <c r="L961" s="90">
        <f t="shared" ref="L961:L991" si="298">L960</f>
        <v>0</v>
      </c>
      <c r="M961" s="90" t="s">
        <v>174</v>
      </c>
      <c r="N961" s="89">
        <f t="shared" si="292"/>
        <v>0.0106052685667944</v>
      </c>
      <c r="O961" s="89" t="s">
        <v>96</v>
      </c>
      <c r="P961" s="90" t="s">
        <v>24</v>
      </c>
      <c r="T961" s="89" t="s">
        <v>94</v>
      </c>
      <c r="U961" s="90">
        <f t="shared" si="279"/>
        <v>0</v>
      </c>
      <c r="V961" s="89" t="str">
        <f t="shared" si="280"/>
        <v>F17</v>
      </c>
      <c r="W961" s="89">
        <f t="shared" si="293"/>
        <v>0.00992119731390353</v>
      </c>
      <c r="X961" s="89" t="s">
        <v>96</v>
      </c>
      <c r="Y961" s="90" t="s">
        <v>19</v>
      </c>
      <c r="AC961" s="89" t="s">
        <v>94</v>
      </c>
      <c r="AD961" s="90">
        <f t="shared" si="281"/>
        <v>0</v>
      </c>
      <c r="AE961" s="89" t="str">
        <f t="shared" si="282"/>
        <v>F17</v>
      </c>
      <c r="AF961" s="89">
        <f t="shared" si="294"/>
        <v>0.0109605224681226</v>
      </c>
      <c r="AG961" s="89" t="s">
        <v>96</v>
      </c>
      <c r="AH961" s="90" t="s">
        <v>25</v>
      </c>
      <c r="AL961" s="89" t="s">
        <v>94</v>
      </c>
      <c r="AM961" s="90">
        <f t="shared" si="283"/>
        <v>0</v>
      </c>
      <c r="AN961" s="89" t="str">
        <f t="shared" si="284"/>
        <v>F17</v>
      </c>
      <c r="AO961" s="89">
        <f t="shared" si="295"/>
        <v>0.0104276535104594</v>
      </c>
      <c r="AP961" s="89" t="s">
        <v>96</v>
      </c>
      <c r="AQ961" s="90" t="s">
        <v>22</v>
      </c>
      <c r="AU961" s="89" t="s">
        <v>94</v>
      </c>
      <c r="AV961" s="90">
        <f t="shared" si="285"/>
        <v>0</v>
      </c>
      <c r="AW961" s="89" t="str">
        <f t="shared" si="286"/>
        <v>F17</v>
      </c>
      <c r="AX961" s="89">
        <f t="shared" si="296"/>
        <v>0.0106801137608188</v>
      </c>
      <c r="AY961" s="89" t="s">
        <v>96</v>
      </c>
      <c r="AZ961" s="90" t="s">
        <v>21</v>
      </c>
      <c r="BD961" s="89" t="s">
        <v>94</v>
      </c>
      <c r="BE961" s="90">
        <f t="shared" si="287"/>
        <v>0</v>
      </c>
      <c r="BF961" s="89" t="str">
        <f t="shared" si="288"/>
        <v>F17</v>
      </c>
      <c r="BG961" s="89">
        <f t="shared" si="289"/>
        <v>0.0104276535104594</v>
      </c>
      <c r="BH961" s="89" t="s">
        <v>96</v>
      </c>
      <c r="BI961" s="90" t="s">
        <v>23</v>
      </c>
      <c r="BM961" s="89" t="s">
        <v>94</v>
      </c>
      <c r="BN961" s="90">
        <f t="shared" si="290"/>
        <v>0</v>
      </c>
      <c r="BO961" s="89" t="str">
        <f t="shared" si="291"/>
        <v>F17</v>
      </c>
      <c r="BP961" s="89">
        <f t="shared" si="297"/>
        <v>0.0106801137608188</v>
      </c>
      <c r="BQ961" s="89" t="s">
        <v>96</v>
      </c>
      <c r="BR961" s="90" t="s">
        <v>20</v>
      </c>
    </row>
    <row r="962" spans="11:70">
      <c r="K962" s="89" t="s">
        <v>94</v>
      </c>
      <c r="L962" s="90">
        <f t="shared" si="298"/>
        <v>0</v>
      </c>
      <c r="M962" s="90" t="s">
        <v>175</v>
      </c>
      <c r="N962" s="89">
        <f t="shared" si="292"/>
        <v>0.0106165675744802</v>
      </c>
      <c r="O962" s="89" t="s">
        <v>96</v>
      </c>
      <c r="P962" s="90" t="s">
        <v>24</v>
      </c>
      <c r="T962" s="89" t="s">
        <v>94</v>
      </c>
      <c r="U962" s="90">
        <f t="shared" si="279"/>
        <v>0</v>
      </c>
      <c r="V962" s="89" t="str">
        <f t="shared" si="280"/>
        <v>F18</v>
      </c>
      <c r="W962" s="89">
        <f t="shared" si="293"/>
        <v>0.00993464191061692</v>
      </c>
      <c r="X962" s="89" t="s">
        <v>96</v>
      </c>
      <c r="Y962" s="90" t="s">
        <v>19</v>
      </c>
      <c r="AC962" s="89" t="s">
        <v>94</v>
      </c>
      <c r="AD962" s="90">
        <f t="shared" si="281"/>
        <v>0</v>
      </c>
      <c r="AE962" s="89" t="str">
        <f t="shared" si="282"/>
        <v>F18</v>
      </c>
      <c r="AF962" s="89">
        <f t="shared" si="294"/>
        <v>0.0109452730566594</v>
      </c>
      <c r="AG962" s="89" t="s">
        <v>96</v>
      </c>
      <c r="AH962" s="90" t="s">
        <v>25</v>
      </c>
      <c r="AL962" s="89" t="s">
        <v>94</v>
      </c>
      <c r="AM962" s="90">
        <f t="shared" si="283"/>
        <v>0</v>
      </c>
      <c r="AN962" s="89" t="str">
        <f t="shared" si="284"/>
        <v>F18</v>
      </c>
      <c r="AO962" s="89">
        <f t="shared" si="295"/>
        <v>0.0103871414309168</v>
      </c>
      <c r="AP962" s="89" t="s">
        <v>96</v>
      </c>
      <c r="AQ962" s="90" t="s">
        <v>22</v>
      </c>
      <c r="AU962" s="89" t="s">
        <v>94</v>
      </c>
      <c r="AV962" s="90">
        <f t="shared" si="285"/>
        <v>0</v>
      </c>
      <c r="AW962" s="89" t="str">
        <f t="shared" si="286"/>
        <v>F18</v>
      </c>
      <c r="AX962" s="89">
        <f t="shared" si="296"/>
        <v>0.01064638062097</v>
      </c>
      <c r="AY962" s="89" t="s">
        <v>96</v>
      </c>
      <c r="AZ962" s="90" t="s">
        <v>21</v>
      </c>
      <c r="BD962" s="89" t="s">
        <v>94</v>
      </c>
      <c r="BE962" s="90">
        <f t="shared" si="287"/>
        <v>0</v>
      </c>
      <c r="BF962" s="89" t="str">
        <f t="shared" si="288"/>
        <v>F18</v>
      </c>
      <c r="BG962" s="89">
        <f t="shared" si="289"/>
        <v>0.0103871414309168</v>
      </c>
      <c r="BH962" s="89" t="s">
        <v>96</v>
      </c>
      <c r="BI962" s="90" t="s">
        <v>23</v>
      </c>
      <c r="BM962" s="89" t="s">
        <v>94</v>
      </c>
      <c r="BN962" s="90">
        <f t="shared" si="290"/>
        <v>0</v>
      </c>
      <c r="BO962" s="89" t="str">
        <f t="shared" si="291"/>
        <v>F18</v>
      </c>
      <c r="BP962" s="89">
        <f t="shared" si="297"/>
        <v>0.01064638062097</v>
      </c>
      <c r="BQ962" s="89" t="s">
        <v>96</v>
      </c>
      <c r="BR962" s="90" t="s">
        <v>20</v>
      </c>
    </row>
    <row r="963" spans="11:70">
      <c r="K963" s="92" t="s">
        <v>94</v>
      </c>
      <c r="L963" s="90">
        <f t="shared" si="298"/>
        <v>0</v>
      </c>
      <c r="M963" s="90" t="s">
        <v>176</v>
      </c>
      <c r="N963" s="89">
        <f t="shared" si="292"/>
        <v>0.010608110966277</v>
      </c>
      <c r="O963" s="89" t="s">
        <v>96</v>
      </c>
      <c r="P963" s="90" t="s">
        <v>24</v>
      </c>
      <c r="T963" s="89" t="s">
        <v>94</v>
      </c>
      <c r="U963" s="90">
        <f t="shared" si="279"/>
        <v>0</v>
      </c>
      <c r="V963" s="89" t="str">
        <f t="shared" si="280"/>
        <v>F19</v>
      </c>
      <c r="W963" s="89">
        <f t="shared" si="293"/>
        <v>0.0101732144504731</v>
      </c>
      <c r="X963" s="89" t="s">
        <v>96</v>
      </c>
      <c r="Y963" s="90" t="s">
        <v>19</v>
      </c>
      <c r="AC963" s="89" t="s">
        <v>94</v>
      </c>
      <c r="AD963" s="90">
        <f t="shared" si="281"/>
        <v>0</v>
      </c>
      <c r="AE963" s="89" t="str">
        <f t="shared" si="282"/>
        <v>F19</v>
      </c>
      <c r="AF963" s="89">
        <f t="shared" si="294"/>
        <v>0.0109063902844793</v>
      </c>
      <c r="AG963" s="89" t="s">
        <v>96</v>
      </c>
      <c r="AH963" s="90" t="s">
        <v>25</v>
      </c>
      <c r="AL963" s="89" t="s">
        <v>94</v>
      </c>
      <c r="AM963" s="90">
        <f t="shared" si="283"/>
        <v>0</v>
      </c>
      <c r="AN963" s="89" t="str">
        <f t="shared" si="284"/>
        <v>F19</v>
      </c>
      <c r="AO963" s="89">
        <f t="shared" si="295"/>
        <v>0.0104000813333372</v>
      </c>
      <c r="AP963" s="89" t="s">
        <v>96</v>
      </c>
      <c r="AQ963" s="90" t="s">
        <v>22</v>
      </c>
      <c r="AU963" s="89" t="s">
        <v>94</v>
      </c>
      <c r="AV963" s="90">
        <f t="shared" si="285"/>
        <v>0</v>
      </c>
      <c r="AW963" s="89" t="str">
        <f t="shared" si="286"/>
        <v>F19</v>
      </c>
      <c r="AX963" s="89">
        <f t="shared" si="296"/>
        <v>0.010656165888631</v>
      </c>
      <c r="AY963" s="89" t="s">
        <v>96</v>
      </c>
      <c r="AZ963" s="90" t="s">
        <v>21</v>
      </c>
      <c r="BD963" s="89" t="s">
        <v>94</v>
      </c>
      <c r="BE963" s="90">
        <f t="shared" si="287"/>
        <v>0</v>
      </c>
      <c r="BF963" s="89" t="str">
        <f t="shared" si="288"/>
        <v>F19</v>
      </c>
      <c r="BG963" s="89">
        <f t="shared" si="289"/>
        <v>0.0104000813333372</v>
      </c>
      <c r="BH963" s="89" t="s">
        <v>96</v>
      </c>
      <c r="BI963" s="90" t="s">
        <v>23</v>
      </c>
      <c r="BM963" s="89" t="s">
        <v>94</v>
      </c>
      <c r="BN963" s="90">
        <f t="shared" si="290"/>
        <v>0</v>
      </c>
      <c r="BO963" s="89" t="str">
        <f t="shared" si="291"/>
        <v>F19</v>
      </c>
      <c r="BP963" s="89">
        <f t="shared" si="297"/>
        <v>0.010656165888631</v>
      </c>
      <c r="BQ963" s="89" t="s">
        <v>96</v>
      </c>
      <c r="BR963" s="90" t="s">
        <v>20</v>
      </c>
    </row>
    <row r="964" spans="11:70">
      <c r="K964" s="89" t="s">
        <v>94</v>
      </c>
      <c r="L964" s="90">
        <f t="shared" si="298"/>
        <v>0</v>
      </c>
      <c r="M964" s="90" t="s">
        <v>177</v>
      </c>
      <c r="N964" s="89">
        <f t="shared" si="292"/>
        <v>0.0105938077740437</v>
      </c>
      <c r="O964" s="89" t="s">
        <v>96</v>
      </c>
      <c r="P964" s="90" t="s">
        <v>24</v>
      </c>
      <c r="T964" s="89" t="s">
        <v>94</v>
      </c>
      <c r="U964" s="90">
        <f t="shared" si="279"/>
        <v>0</v>
      </c>
      <c r="V964" s="89" t="str">
        <f t="shared" si="280"/>
        <v>F20</v>
      </c>
      <c r="W964" s="89">
        <f t="shared" si="293"/>
        <v>0.0104395391021615</v>
      </c>
      <c r="X964" s="89" t="s">
        <v>96</v>
      </c>
      <c r="Y964" s="90" t="s">
        <v>19</v>
      </c>
      <c r="AC964" s="89" t="s">
        <v>94</v>
      </c>
      <c r="AD964" s="90">
        <f t="shared" si="281"/>
        <v>0</v>
      </c>
      <c r="AE964" s="89" t="str">
        <f t="shared" si="282"/>
        <v>F20</v>
      </c>
      <c r="AF964" s="89">
        <f t="shared" si="294"/>
        <v>0.0108242416247828</v>
      </c>
      <c r="AG964" s="89" t="s">
        <v>96</v>
      </c>
      <c r="AH964" s="90" t="s">
        <v>25</v>
      </c>
      <c r="AL964" s="89" t="s">
        <v>94</v>
      </c>
      <c r="AM964" s="90">
        <f t="shared" si="283"/>
        <v>0</v>
      </c>
      <c r="AN964" s="89" t="str">
        <f t="shared" si="284"/>
        <v>F20</v>
      </c>
      <c r="AO964" s="89">
        <f t="shared" si="295"/>
        <v>0.0104666322888045</v>
      </c>
      <c r="AP964" s="89" t="s">
        <v>96</v>
      </c>
      <c r="AQ964" s="90" t="s">
        <v>22</v>
      </c>
      <c r="AU964" s="89" t="s">
        <v>94</v>
      </c>
      <c r="AV964" s="90">
        <f t="shared" si="285"/>
        <v>0</v>
      </c>
      <c r="AW964" s="89" t="str">
        <f t="shared" si="286"/>
        <v>F20</v>
      </c>
      <c r="AX964" s="89">
        <f t="shared" si="296"/>
        <v>0.0107829867197916</v>
      </c>
      <c r="AY964" s="89" t="s">
        <v>96</v>
      </c>
      <c r="AZ964" s="90" t="s">
        <v>21</v>
      </c>
      <c r="BD964" s="89" t="s">
        <v>94</v>
      </c>
      <c r="BE964" s="90">
        <f t="shared" si="287"/>
        <v>0</v>
      </c>
      <c r="BF964" s="89" t="str">
        <f t="shared" si="288"/>
        <v>F20</v>
      </c>
      <c r="BG964" s="89">
        <f t="shared" si="289"/>
        <v>0.0104666322888045</v>
      </c>
      <c r="BH964" s="89" t="s">
        <v>96</v>
      </c>
      <c r="BI964" s="90" t="s">
        <v>23</v>
      </c>
      <c r="BM964" s="89" t="s">
        <v>94</v>
      </c>
      <c r="BN964" s="90">
        <f t="shared" si="290"/>
        <v>0</v>
      </c>
      <c r="BO964" s="89" t="str">
        <f t="shared" si="291"/>
        <v>F20</v>
      </c>
      <c r="BP964" s="89">
        <f t="shared" si="297"/>
        <v>0.0107829867197916</v>
      </c>
      <c r="BQ964" s="89" t="s">
        <v>96</v>
      </c>
      <c r="BR964" s="90" t="s">
        <v>20</v>
      </c>
    </row>
    <row r="965" spans="11:70">
      <c r="K965" s="89" t="s">
        <v>94</v>
      </c>
      <c r="L965" s="90">
        <f t="shared" si="298"/>
        <v>0</v>
      </c>
      <c r="M965" s="90" t="s">
        <v>178</v>
      </c>
      <c r="N965" s="89">
        <f t="shared" si="292"/>
        <v>0.0106029519197713</v>
      </c>
      <c r="O965" s="89" t="s">
        <v>96</v>
      </c>
      <c r="P965" s="90" t="s">
        <v>24</v>
      </c>
      <c r="T965" s="89" t="s">
        <v>94</v>
      </c>
      <c r="U965" s="90">
        <f t="shared" si="279"/>
        <v>0</v>
      </c>
      <c r="V965" s="89" t="str">
        <f t="shared" si="280"/>
        <v>F21</v>
      </c>
      <c r="W965" s="89">
        <f t="shared" si="293"/>
        <v>0.0105294976266661</v>
      </c>
      <c r="X965" s="89" t="s">
        <v>96</v>
      </c>
      <c r="Y965" s="90" t="s">
        <v>19</v>
      </c>
      <c r="AC965" s="89" t="s">
        <v>94</v>
      </c>
      <c r="AD965" s="90">
        <f t="shared" si="281"/>
        <v>0</v>
      </c>
      <c r="AE965" s="89" t="str">
        <f t="shared" si="282"/>
        <v>F21</v>
      </c>
      <c r="AF965" s="89">
        <f t="shared" si="294"/>
        <v>0.0107461881281853</v>
      </c>
      <c r="AG965" s="89" t="s">
        <v>96</v>
      </c>
      <c r="AH965" s="90" t="s">
        <v>25</v>
      </c>
      <c r="AL965" s="89" t="s">
        <v>94</v>
      </c>
      <c r="AM965" s="90">
        <f t="shared" si="283"/>
        <v>0</v>
      </c>
      <c r="AN965" s="89" t="str">
        <f t="shared" si="284"/>
        <v>F21</v>
      </c>
      <c r="AO965" s="89">
        <f t="shared" si="295"/>
        <v>0.0105332942772517</v>
      </c>
      <c r="AP965" s="89" t="s">
        <v>96</v>
      </c>
      <c r="AQ965" s="90" t="s">
        <v>22</v>
      </c>
      <c r="AU965" s="89" t="s">
        <v>94</v>
      </c>
      <c r="AV965" s="90">
        <f t="shared" si="285"/>
        <v>0</v>
      </c>
      <c r="AW965" s="89" t="str">
        <f t="shared" si="286"/>
        <v>F21</v>
      </c>
      <c r="AX965" s="89">
        <f t="shared" si="296"/>
        <v>0.010946161852612</v>
      </c>
      <c r="AY965" s="89" t="s">
        <v>96</v>
      </c>
      <c r="AZ965" s="90" t="s">
        <v>21</v>
      </c>
      <c r="BD965" s="89" t="s">
        <v>94</v>
      </c>
      <c r="BE965" s="90">
        <f t="shared" si="287"/>
        <v>0</v>
      </c>
      <c r="BF965" s="89" t="str">
        <f t="shared" si="288"/>
        <v>F21</v>
      </c>
      <c r="BG965" s="89">
        <f t="shared" si="289"/>
        <v>0.0105332942772517</v>
      </c>
      <c r="BH965" s="89" t="s">
        <v>96</v>
      </c>
      <c r="BI965" s="90" t="s">
        <v>23</v>
      </c>
      <c r="BM965" s="89" t="s">
        <v>94</v>
      </c>
      <c r="BN965" s="90">
        <f t="shared" si="290"/>
        <v>0</v>
      </c>
      <c r="BO965" s="89" t="str">
        <f t="shared" si="291"/>
        <v>F21</v>
      </c>
      <c r="BP965" s="89">
        <f t="shared" si="297"/>
        <v>0.010946161852612</v>
      </c>
      <c r="BQ965" s="89" t="s">
        <v>96</v>
      </c>
      <c r="BR965" s="90" t="s">
        <v>20</v>
      </c>
    </row>
    <row r="966" spans="11:70">
      <c r="K966" s="89" t="s">
        <v>94</v>
      </c>
      <c r="L966" s="90">
        <f t="shared" si="298"/>
        <v>0</v>
      </c>
      <c r="M966" s="90" t="s">
        <v>179</v>
      </c>
      <c r="N966" s="89">
        <f t="shared" si="292"/>
        <v>0.0106499947189476</v>
      </c>
      <c r="O966" s="89" t="s">
        <v>96</v>
      </c>
      <c r="P966" s="90" t="s">
        <v>24</v>
      </c>
      <c r="T966" s="89" t="s">
        <v>94</v>
      </c>
      <c r="U966" s="90">
        <f t="shared" si="279"/>
        <v>0</v>
      </c>
      <c r="V966" s="89" t="str">
        <f t="shared" si="280"/>
        <v>F22</v>
      </c>
      <c r="W966" s="89">
        <f t="shared" si="293"/>
        <v>0.0104509545147346</v>
      </c>
      <c r="X966" s="89" t="s">
        <v>96</v>
      </c>
      <c r="Y966" s="90" t="s">
        <v>19</v>
      </c>
      <c r="AC966" s="89" t="s">
        <v>94</v>
      </c>
      <c r="AD966" s="90">
        <f t="shared" si="281"/>
        <v>0</v>
      </c>
      <c r="AE966" s="89" t="str">
        <f t="shared" si="282"/>
        <v>F22</v>
      </c>
      <c r="AF966" s="89">
        <f t="shared" si="294"/>
        <v>0.010743373856073</v>
      </c>
      <c r="AG966" s="89" t="s">
        <v>96</v>
      </c>
      <c r="AH966" s="90" t="s">
        <v>25</v>
      </c>
      <c r="AL966" s="89" t="s">
        <v>94</v>
      </c>
      <c r="AM966" s="90">
        <f t="shared" si="283"/>
        <v>0</v>
      </c>
      <c r="AN966" s="89" t="str">
        <f t="shared" si="284"/>
        <v>F22</v>
      </c>
      <c r="AO966" s="89">
        <f t="shared" si="295"/>
        <v>0.0105724394852788</v>
      </c>
      <c r="AP966" s="89" t="s">
        <v>96</v>
      </c>
      <c r="AQ966" s="90" t="s">
        <v>22</v>
      </c>
      <c r="AU966" s="89" t="s">
        <v>94</v>
      </c>
      <c r="AV966" s="90">
        <f t="shared" si="285"/>
        <v>0</v>
      </c>
      <c r="AW966" s="89" t="str">
        <f t="shared" si="286"/>
        <v>F22</v>
      </c>
      <c r="AX966" s="89">
        <f t="shared" si="296"/>
        <v>0.0111347269501046</v>
      </c>
      <c r="AY966" s="89" t="s">
        <v>96</v>
      </c>
      <c r="AZ966" s="90" t="s">
        <v>21</v>
      </c>
      <c r="BD966" s="89" t="s">
        <v>94</v>
      </c>
      <c r="BE966" s="90">
        <f t="shared" si="287"/>
        <v>0</v>
      </c>
      <c r="BF966" s="89" t="str">
        <f t="shared" si="288"/>
        <v>F22</v>
      </c>
      <c r="BG966" s="89">
        <f t="shared" si="289"/>
        <v>0.0105724394852788</v>
      </c>
      <c r="BH966" s="89" t="s">
        <v>96</v>
      </c>
      <c r="BI966" s="90" t="s">
        <v>23</v>
      </c>
      <c r="BM966" s="89" t="s">
        <v>94</v>
      </c>
      <c r="BN966" s="90">
        <f t="shared" si="290"/>
        <v>0</v>
      </c>
      <c r="BO966" s="89" t="str">
        <f t="shared" si="291"/>
        <v>F22</v>
      </c>
      <c r="BP966" s="89">
        <f t="shared" si="297"/>
        <v>0.0111347269501046</v>
      </c>
      <c r="BQ966" s="89" t="s">
        <v>96</v>
      </c>
      <c r="BR966" s="90" t="s">
        <v>20</v>
      </c>
    </row>
    <row r="967" spans="11:70">
      <c r="K967" s="93" t="s">
        <v>94</v>
      </c>
      <c r="L967" s="90">
        <f t="shared" si="298"/>
        <v>0</v>
      </c>
      <c r="M967" s="90" t="s">
        <v>180</v>
      </c>
      <c r="N967" s="89">
        <f t="shared" si="292"/>
        <v>0.0107286089170435</v>
      </c>
      <c r="O967" s="94" t="s">
        <v>96</v>
      </c>
      <c r="P967" s="90" t="s">
        <v>24</v>
      </c>
      <c r="T967" s="89" t="s">
        <v>94</v>
      </c>
      <c r="U967" s="90">
        <f t="shared" si="279"/>
        <v>0</v>
      </c>
      <c r="V967" s="89" t="str">
        <f t="shared" si="280"/>
        <v>F23</v>
      </c>
      <c r="W967" s="89">
        <f t="shared" si="293"/>
        <v>0.010240244057547</v>
      </c>
      <c r="X967" s="94" t="s">
        <v>96</v>
      </c>
      <c r="Y967" s="90" t="s">
        <v>19</v>
      </c>
      <c r="AC967" s="89" t="s">
        <v>94</v>
      </c>
      <c r="AD967" s="90">
        <f t="shared" si="281"/>
        <v>0</v>
      </c>
      <c r="AE967" s="89" t="str">
        <f t="shared" si="282"/>
        <v>F23</v>
      </c>
      <c r="AF967" s="89">
        <f t="shared" si="294"/>
        <v>0.0109657673124447</v>
      </c>
      <c r="AG967" s="94" t="s">
        <v>96</v>
      </c>
      <c r="AH967" s="90" t="s">
        <v>25</v>
      </c>
      <c r="AL967" s="89" t="s">
        <v>94</v>
      </c>
      <c r="AM967" s="90">
        <f t="shared" si="283"/>
        <v>0</v>
      </c>
      <c r="AN967" s="89" t="str">
        <f t="shared" si="284"/>
        <v>F23</v>
      </c>
      <c r="AO967" s="89">
        <f t="shared" si="295"/>
        <v>0.0106351320566266</v>
      </c>
      <c r="AP967" s="94" t="s">
        <v>96</v>
      </c>
      <c r="AQ967" s="90" t="s">
        <v>22</v>
      </c>
      <c r="AU967" s="89" t="s">
        <v>94</v>
      </c>
      <c r="AV967" s="90">
        <f t="shared" si="285"/>
        <v>0</v>
      </c>
      <c r="AW967" s="89" t="str">
        <f t="shared" si="286"/>
        <v>F23</v>
      </c>
      <c r="AX967" s="89">
        <f t="shared" si="296"/>
        <v>0.0114198689107316</v>
      </c>
      <c r="AY967" s="94" t="s">
        <v>96</v>
      </c>
      <c r="AZ967" s="90" t="s">
        <v>21</v>
      </c>
      <c r="BD967" s="89" t="s">
        <v>94</v>
      </c>
      <c r="BE967" s="90">
        <f t="shared" si="287"/>
        <v>0</v>
      </c>
      <c r="BF967" s="89" t="str">
        <f t="shared" si="288"/>
        <v>F23</v>
      </c>
      <c r="BG967" s="89">
        <f t="shared" si="289"/>
        <v>0.0106351320566266</v>
      </c>
      <c r="BH967" s="94" t="s">
        <v>96</v>
      </c>
      <c r="BI967" s="90" t="s">
        <v>23</v>
      </c>
      <c r="BM967" s="89" t="s">
        <v>94</v>
      </c>
      <c r="BN967" s="90">
        <f t="shared" si="290"/>
        <v>0</v>
      </c>
      <c r="BO967" s="89" t="str">
        <f t="shared" si="291"/>
        <v>F23</v>
      </c>
      <c r="BP967" s="89">
        <f t="shared" si="297"/>
        <v>0.0114198689107316</v>
      </c>
      <c r="BQ967" s="94" t="s">
        <v>96</v>
      </c>
      <c r="BR967" s="90" t="s">
        <v>20</v>
      </c>
    </row>
    <row r="968" spans="11:70">
      <c r="K968" s="89" t="s">
        <v>94</v>
      </c>
      <c r="L968" s="90">
        <f t="shared" si="298"/>
        <v>0</v>
      </c>
      <c r="M968" s="90" t="s">
        <v>181</v>
      </c>
      <c r="N968" s="89">
        <f t="shared" si="292"/>
        <v>0.0116721656639418</v>
      </c>
      <c r="O968" s="89" t="s">
        <v>96</v>
      </c>
      <c r="P968" s="90" t="s">
        <v>24</v>
      </c>
      <c r="T968" s="89" t="s">
        <v>94</v>
      </c>
      <c r="U968" s="90">
        <f t="shared" si="279"/>
        <v>0</v>
      </c>
      <c r="V968" s="89" t="str">
        <f t="shared" si="280"/>
        <v>W0</v>
      </c>
      <c r="W968" s="89">
        <f t="shared" si="293"/>
        <v>0.013746547699084</v>
      </c>
      <c r="X968" s="89" t="s">
        <v>96</v>
      </c>
      <c r="Y968" s="90" t="s">
        <v>19</v>
      </c>
      <c r="AC968" s="89" t="s">
        <v>94</v>
      </c>
      <c r="AD968" s="90">
        <f t="shared" si="281"/>
        <v>0</v>
      </c>
      <c r="AE968" s="89" t="str">
        <f t="shared" si="282"/>
        <v>W0</v>
      </c>
      <c r="AF968" s="89">
        <f t="shared" si="294"/>
        <v>0.0134361007747033</v>
      </c>
      <c r="AG968" s="89" t="s">
        <v>96</v>
      </c>
      <c r="AH968" s="90" t="s">
        <v>25</v>
      </c>
      <c r="AL968" s="89" t="s">
        <v>94</v>
      </c>
      <c r="AM968" s="90">
        <f t="shared" si="283"/>
        <v>0</v>
      </c>
      <c r="AN968" s="89" t="str">
        <f t="shared" si="284"/>
        <v>W0</v>
      </c>
      <c r="AO968" s="89">
        <f t="shared" si="295"/>
        <v>0.0130605786484265</v>
      </c>
      <c r="AP968" s="89" t="s">
        <v>96</v>
      </c>
      <c r="AQ968" s="90" t="s">
        <v>22</v>
      </c>
      <c r="AU968" s="89" t="s">
        <v>94</v>
      </c>
      <c r="AV968" s="90">
        <f t="shared" si="285"/>
        <v>0</v>
      </c>
      <c r="AW968" s="89" t="str">
        <f t="shared" si="286"/>
        <v>W0</v>
      </c>
      <c r="AX968" s="89">
        <f t="shared" si="296"/>
        <v>0.0127055580665203</v>
      </c>
      <c r="AY968" s="89" t="s">
        <v>96</v>
      </c>
      <c r="AZ968" s="90" t="s">
        <v>21</v>
      </c>
      <c r="BD968" s="89" t="s">
        <v>94</v>
      </c>
      <c r="BE968" s="90">
        <f t="shared" si="287"/>
        <v>0</v>
      </c>
      <c r="BF968" s="89" t="str">
        <f t="shared" si="288"/>
        <v>W0</v>
      </c>
      <c r="BG968" s="89">
        <f t="shared" si="289"/>
        <v>0.0130605786484265</v>
      </c>
      <c r="BH968" s="89" t="s">
        <v>96</v>
      </c>
      <c r="BI968" s="90" t="s">
        <v>23</v>
      </c>
      <c r="BM968" s="89" t="s">
        <v>94</v>
      </c>
      <c r="BN968" s="90">
        <f t="shared" si="290"/>
        <v>0</v>
      </c>
      <c r="BO968" s="89" t="str">
        <f t="shared" si="291"/>
        <v>W0</v>
      </c>
      <c r="BP968" s="89">
        <f t="shared" si="297"/>
        <v>0.0127055580665203</v>
      </c>
      <c r="BQ968" s="89" t="s">
        <v>96</v>
      </c>
      <c r="BR968" s="90" t="s">
        <v>20</v>
      </c>
    </row>
    <row r="969" spans="11:70">
      <c r="K969" s="89" t="s">
        <v>94</v>
      </c>
      <c r="L969" s="90">
        <f t="shared" si="298"/>
        <v>0</v>
      </c>
      <c r="M969" s="90" t="s">
        <v>182</v>
      </c>
      <c r="N969" s="89">
        <f t="shared" si="292"/>
        <v>0.0116279291498786</v>
      </c>
      <c r="O969" s="89" t="s">
        <v>96</v>
      </c>
      <c r="P969" s="90" t="s">
        <v>24</v>
      </c>
      <c r="T969" s="89" t="s">
        <v>94</v>
      </c>
      <c r="U969" s="90">
        <f t="shared" si="279"/>
        <v>0</v>
      </c>
      <c r="V969" s="89" t="str">
        <f t="shared" si="280"/>
        <v>W1</v>
      </c>
      <c r="W969" s="89">
        <f t="shared" si="293"/>
        <v>0.013306284697205</v>
      </c>
      <c r="X969" s="89" t="s">
        <v>96</v>
      </c>
      <c r="Y969" s="90" t="s">
        <v>19</v>
      </c>
      <c r="AC969" s="89" t="s">
        <v>94</v>
      </c>
      <c r="AD969" s="90">
        <f t="shared" si="281"/>
        <v>0</v>
      </c>
      <c r="AE969" s="89" t="str">
        <f t="shared" si="282"/>
        <v>W1</v>
      </c>
      <c r="AF969" s="89">
        <f t="shared" si="294"/>
        <v>0.0135414304736629</v>
      </c>
      <c r="AG969" s="89" t="s">
        <v>96</v>
      </c>
      <c r="AH969" s="90" t="s">
        <v>25</v>
      </c>
      <c r="AL969" s="89" t="s">
        <v>94</v>
      </c>
      <c r="AM969" s="90">
        <f t="shared" si="283"/>
        <v>0</v>
      </c>
      <c r="AN969" s="89" t="str">
        <f t="shared" si="284"/>
        <v>W1</v>
      </c>
      <c r="AO969" s="89">
        <f t="shared" si="295"/>
        <v>0.012947381496885</v>
      </c>
      <c r="AP969" s="89" t="s">
        <v>96</v>
      </c>
      <c r="AQ969" s="90" t="s">
        <v>22</v>
      </c>
      <c r="AU969" s="89" t="s">
        <v>94</v>
      </c>
      <c r="AV969" s="90">
        <f t="shared" si="285"/>
        <v>0</v>
      </c>
      <c r="AW969" s="89" t="str">
        <f t="shared" si="286"/>
        <v>W1</v>
      </c>
      <c r="AX969" s="89">
        <f t="shared" si="296"/>
        <v>0.0124864552527677</v>
      </c>
      <c r="AY969" s="89" t="s">
        <v>96</v>
      </c>
      <c r="AZ969" s="90" t="s">
        <v>21</v>
      </c>
      <c r="BD969" s="89" t="s">
        <v>94</v>
      </c>
      <c r="BE969" s="90">
        <f t="shared" si="287"/>
        <v>0</v>
      </c>
      <c r="BF969" s="89" t="str">
        <f t="shared" si="288"/>
        <v>W1</v>
      </c>
      <c r="BG969" s="89">
        <f t="shared" si="289"/>
        <v>0.012947381496885</v>
      </c>
      <c r="BH969" s="89" t="s">
        <v>96</v>
      </c>
      <c r="BI969" s="90" t="s">
        <v>23</v>
      </c>
      <c r="BM969" s="89" t="s">
        <v>94</v>
      </c>
      <c r="BN969" s="90">
        <f t="shared" si="290"/>
        <v>0</v>
      </c>
      <c r="BO969" s="89" t="str">
        <f t="shared" si="291"/>
        <v>W1</v>
      </c>
      <c r="BP969" s="89">
        <f t="shared" si="297"/>
        <v>0.0124864552527677</v>
      </c>
      <c r="BQ969" s="89" t="s">
        <v>96</v>
      </c>
      <c r="BR969" s="90" t="s">
        <v>20</v>
      </c>
    </row>
    <row r="970" spans="11:70">
      <c r="K970" s="89" t="s">
        <v>94</v>
      </c>
      <c r="L970" s="90">
        <f t="shared" si="298"/>
        <v>0</v>
      </c>
      <c r="M970" s="90" t="s">
        <v>183</v>
      </c>
      <c r="N970" s="89">
        <f t="shared" si="292"/>
        <v>0.0115306629242922</v>
      </c>
      <c r="O970" s="89" t="s">
        <v>96</v>
      </c>
      <c r="P970" s="90" t="s">
        <v>24</v>
      </c>
      <c r="T970" s="89" t="s">
        <v>94</v>
      </c>
      <c r="U970" s="90">
        <f t="shared" si="279"/>
        <v>0</v>
      </c>
      <c r="V970" s="89" t="str">
        <f t="shared" si="280"/>
        <v>W2</v>
      </c>
      <c r="W970" s="89">
        <f t="shared" si="293"/>
        <v>0.0127397628774967</v>
      </c>
      <c r="X970" s="89" t="s">
        <v>96</v>
      </c>
      <c r="Y970" s="90" t="s">
        <v>19</v>
      </c>
      <c r="AC970" s="89" t="s">
        <v>94</v>
      </c>
      <c r="AD970" s="90">
        <f t="shared" si="281"/>
        <v>0</v>
      </c>
      <c r="AE970" s="89" t="str">
        <f t="shared" si="282"/>
        <v>W2</v>
      </c>
      <c r="AF970" s="89">
        <f t="shared" si="294"/>
        <v>0.0134599033531735</v>
      </c>
      <c r="AG970" s="89" t="s">
        <v>96</v>
      </c>
      <c r="AH970" s="90" t="s">
        <v>25</v>
      </c>
      <c r="AL970" s="89" t="s">
        <v>94</v>
      </c>
      <c r="AM970" s="90">
        <f t="shared" si="283"/>
        <v>0</v>
      </c>
      <c r="AN970" s="89" t="str">
        <f t="shared" si="284"/>
        <v>W2</v>
      </c>
      <c r="AO970" s="89">
        <f t="shared" si="295"/>
        <v>0.0127678788345884</v>
      </c>
      <c r="AP970" s="89" t="s">
        <v>96</v>
      </c>
      <c r="AQ970" s="90" t="s">
        <v>22</v>
      </c>
      <c r="AU970" s="89" t="s">
        <v>94</v>
      </c>
      <c r="AV970" s="90">
        <f t="shared" si="285"/>
        <v>0</v>
      </c>
      <c r="AW970" s="89" t="str">
        <f t="shared" si="286"/>
        <v>W2</v>
      </c>
      <c r="AX970" s="89">
        <f t="shared" si="296"/>
        <v>0.0122202971539407</v>
      </c>
      <c r="AY970" s="89" t="s">
        <v>96</v>
      </c>
      <c r="AZ970" s="90" t="s">
        <v>21</v>
      </c>
      <c r="BD970" s="89" t="s">
        <v>94</v>
      </c>
      <c r="BE970" s="90">
        <f t="shared" si="287"/>
        <v>0</v>
      </c>
      <c r="BF970" s="89" t="str">
        <f t="shared" si="288"/>
        <v>W2</v>
      </c>
      <c r="BG970" s="89">
        <f t="shared" si="289"/>
        <v>0.0127678788345884</v>
      </c>
      <c r="BH970" s="89" t="s">
        <v>96</v>
      </c>
      <c r="BI970" s="90" t="s">
        <v>23</v>
      </c>
      <c r="BM970" s="89" t="s">
        <v>94</v>
      </c>
      <c r="BN970" s="90">
        <f t="shared" si="290"/>
        <v>0</v>
      </c>
      <c r="BO970" s="89" t="str">
        <f t="shared" si="291"/>
        <v>W2</v>
      </c>
      <c r="BP970" s="89">
        <f t="shared" si="297"/>
        <v>0.0122202971539407</v>
      </c>
      <c r="BQ970" s="89" t="s">
        <v>96</v>
      </c>
      <c r="BR970" s="90" t="s">
        <v>20</v>
      </c>
    </row>
    <row r="971" spans="11:70">
      <c r="K971" s="92" t="s">
        <v>94</v>
      </c>
      <c r="L971" s="90">
        <f t="shared" si="298"/>
        <v>0</v>
      </c>
      <c r="M971" s="90" t="s">
        <v>184</v>
      </c>
      <c r="N971" s="89">
        <f t="shared" si="292"/>
        <v>0.0114186169128008</v>
      </c>
      <c r="O971" s="89" t="s">
        <v>96</v>
      </c>
      <c r="P971" s="90" t="s">
        <v>24</v>
      </c>
      <c r="T971" s="89" t="s">
        <v>94</v>
      </c>
      <c r="U971" s="90">
        <f t="shared" si="279"/>
        <v>0</v>
      </c>
      <c r="V971" s="89" t="str">
        <f t="shared" si="280"/>
        <v>W3</v>
      </c>
      <c r="W971" s="89">
        <f t="shared" si="293"/>
        <v>0.0122738141593863</v>
      </c>
      <c r="X971" s="89" t="s">
        <v>96</v>
      </c>
      <c r="Y971" s="90" t="s">
        <v>19</v>
      </c>
      <c r="AC971" s="89" t="s">
        <v>94</v>
      </c>
      <c r="AD971" s="90">
        <f t="shared" si="281"/>
        <v>0</v>
      </c>
      <c r="AE971" s="89" t="str">
        <f t="shared" si="282"/>
        <v>W3</v>
      </c>
      <c r="AF971" s="89">
        <f t="shared" si="294"/>
        <v>0.0131930553402525</v>
      </c>
      <c r="AG971" s="89" t="s">
        <v>96</v>
      </c>
      <c r="AH971" s="90" t="s">
        <v>25</v>
      </c>
      <c r="AL971" s="89" t="s">
        <v>94</v>
      </c>
      <c r="AM971" s="90">
        <f t="shared" si="283"/>
        <v>0</v>
      </c>
      <c r="AN971" s="89" t="str">
        <f t="shared" si="284"/>
        <v>W3</v>
      </c>
      <c r="AO971" s="89">
        <f t="shared" si="295"/>
        <v>0.0125143530868874</v>
      </c>
      <c r="AP971" s="89" t="s">
        <v>96</v>
      </c>
      <c r="AQ971" s="90" t="s">
        <v>22</v>
      </c>
      <c r="AU971" s="89" t="s">
        <v>94</v>
      </c>
      <c r="AV971" s="90">
        <f t="shared" si="285"/>
        <v>0</v>
      </c>
      <c r="AW971" s="89" t="str">
        <f t="shared" si="286"/>
        <v>W3</v>
      </c>
      <c r="AX971" s="89">
        <f t="shared" si="296"/>
        <v>0.0117911591434718</v>
      </c>
      <c r="AY971" s="89" t="s">
        <v>96</v>
      </c>
      <c r="AZ971" s="90" t="s">
        <v>21</v>
      </c>
      <c r="BD971" s="89" t="s">
        <v>94</v>
      </c>
      <c r="BE971" s="90">
        <f t="shared" si="287"/>
        <v>0</v>
      </c>
      <c r="BF971" s="89" t="str">
        <f t="shared" si="288"/>
        <v>W3</v>
      </c>
      <c r="BG971" s="89">
        <f t="shared" si="289"/>
        <v>0.0125143530868874</v>
      </c>
      <c r="BH971" s="89" t="s">
        <v>96</v>
      </c>
      <c r="BI971" s="90" t="s">
        <v>23</v>
      </c>
      <c r="BM971" s="89" t="s">
        <v>94</v>
      </c>
      <c r="BN971" s="90">
        <f t="shared" si="290"/>
        <v>0</v>
      </c>
      <c r="BO971" s="89" t="str">
        <f t="shared" si="291"/>
        <v>W3</v>
      </c>
      <c r="BP971" s="89">
        <f t="shared" si="297"/>
        <v>0.0117911591434718</v>
      </c>
      <c r="BQ971" s="89" t="s">
        <v>96</v>
      </c>
      <c r="BR971" s="90" t="s">
        <v>20</v>
      </c>
    </row>
    <row r="972" spans="11:70">
      <c r="K972" s="89" t="s">
        <v>94</v>
      </c>
      <c r="L972" s="90">
        <f t="shared" si="298"/>
        <v>0</v>
      </c>
      <c r="M972" s="90" t="s">
        <v>185</v>
      </c>
      <c r="N972" s="89">
        <f t="shared" si="292"/>
        <v>0.0112407620887148</v>
      </c>
      <c r="O972" s="89" t="s">
        <v>96</v>
      </c>
      <c r="P972" s="90" t="s">
        <v>24</v>
      </c>
      <c r="T972" s="89" t="s">
        <v>94</v>
      </c>
      <c r="U972" s="90">
        <f t="shared" si="279"/>
        <v>0</v>
      </c>
      <c r="V972" s="89" t="str">
        <f t="shared" si="280"/>
        <v>W4</v>
      </c>
      <c r="W972" s="89">
        <f t="shared" si="293"/>
        <v>0.0119283630411</v>
      </c>
      <c r="X972" s="89" t="s">
        <v>96</v>
      </c>
      <c r="Y972" s="90" t="s">
        <v>19</v>
      </c>
      <c r="AC972" s="89" t="s">
        <v>94</v>
      </c>
      <c r="AD972" s="90">
        <f t="shared" si="281"/>
        <v>0</v>
      </c>
      <c r="AE972" s="89" t="str">
        <f t="shared" si="282"/>
        <v>W4</v>
      </c>
      <c r="AF972" s="89">
        <f t="shared" si="294"/>
        <v>0.0127699145974683</v>
      </c>
      <c r="AG972" s="89" t="s">
        <v>96</v>
      </c>
      <c r="AH972" s="90" t="s">
        <v>25</v>
      </c>
      <c r="AL972" s="89" t="s">
        <v>94</v>
      </c>
      <c r="AM972" s="90">
        <f t="shared" si="283"/>
        <v>0</v>
      </c>
      <c r="AN972" s="89" t="str">
        <f t="shared" si="284"/>
        <v>W4</v>
      </c>
      <c r="AO972" s="89">
        <f t="shared" si="295"/>
        <v>0.0121607856393032</v>
      </c>
      <c r="AP972" s="89" t="s">
        <v>96</v>
      </c>
      <c r="AQ972" s="90" t="s">
        <v>22</v>
      </c>
      <c r="AU972" s="89" t="s">
        <v>94</v>
      </c>
      <c r="AV972" s="90">
        <f t="shared" si="285"/>
        <v>0</v>
      </c>
      <c r="AW972" s="89" t="str">
        <f t="shared" si="286"/>
        <v>W4</v>
      </c>
      <c r="AX972" s="89">
        <f t="shared" si="296"/>
        <v>0.0111442981240238</v>
      </c>
      <c r="AY972" s="89" t="s">
        <v>96</v>
      </c>
      <c r="AZ972" s="90" t="s">
        <v>21</v>
      </c>
      <c r="BD972" s="89" t="s">
        <v>94</v>
      </c>
      <c r="BE972" s="90">
        <f t="shared" si="287"/>
        <v>0</v>
      </c>
      <c r="BF972" s="89" t="str">
        <f t="shared" si="288"/>
        <v>W4</v>
      </c>
      <c r="BG972" s="89">
        <f t="shared" si="289"/>
        <v>0.0121607856393032</v>
      </c>
      <c r="BH972" s="89" t="s">
        <v>96</v>
      </c>
      <c r="BI972" s="90" t="s">
        <v>23</v>
      </c>
      <c r="BM972" s="89" t="s">
        <v>94</v>
      </c>
      <c r="BN972" s="90">
        <f t="shared" si="290"/>
        <v>0</v>
      </c>
      <c r="BO972" s="89" t="str">
        <f t="shared" si="291"/>
        <v>W4</v>
      </c>
      <c r="BP972" s="89">
        <f t="shared" si="297"/>
        <v>0.0111442981240238</v>
      </c>
      <c r="BQ972" s="89" t="s">
        <v>96</v>
      </c>
      <c r="BR972" s="90" t="s">
        <v>20</v>
      </c>
    </row>
    <row r="973" spans="11:70">
      <c r="K973" s="89" t="s">
        <v>94</v>
      </c>
      <c r="L973" s="90">
        <f t="shared" si="298"/>
        <v>0</v>
      </c>
      <c r="M973" s="90" t="s">
        <v>186</v>
      </c>
      <c r="N973" s="89">
        <f t="shared" si="292"/>
        <v>0.0109816188568309</v>
      </c>
      <c r="O973" s="89" t="s">
        <v>96</v>
      </c>
      <c r="P973" s="90" t="s">
        <v>24</v>
      </c>
      <c r="T973" s="89" t="s">
        <v>94</v>
      </c>
      <c r="U973" s="90">
        <f t="shared" si="279"/>
        <v>0</v>
      </c>
      <c r="V973" s="89" t="str">
        <f t="shared" si="280"/>
        <v>W5</v>
      </c>
      <c r="W973" s="89">
        <f t="shared" si="293"/>
        <v>0.0117678407290691</v>
      </c>
      <c r="X973" s="89" t="s">
        <v>96</v>
      </c>
      <c r="Y973" s="90" t="s">
        <v>19</v>
      </c>
      <c r="AC973" s="89" t="s">
        <v>94</v>
      </c>
      <c r="AD973" s="90">
        <f t="shared" si="281"/>
        <v>0</v>
      </c>
      <c r="AE973" s="89" t="str">
        <f t="shared" si="282"/>
        <v>W5</v>
      </c>
      <c r="AF973" s="89">
        <f t="shared" si="294"/>
        <v>0.0121471569711641</v>
      </c>
      <c r="AG973" s="89" t="s">
        <v>96</v>
      </c>
      <c r="AH973" s="90" t="s">
        <v>25</v>
      </c>
      <c r="AL973" s="89" t="s">
        <v>94</v>
      </c>
      <c r="AM973" s="90">
        <f t="shared" si="283"/>
        <v>0</v>
      </c>
      <c r="AN973" s="89" t="str">
        <f t="shared" si="284"/>
        <v>W5</v>
      </c>
      <c r="AO973" s="89">
        <f t="shared" si="295"/>
        <v>0.0117558136805204</v>
      </c>
      <c r="AP973" s="89" t="s">
        <v>96</v>
      </c>
      <c r="AQ973" s="90" t="s">
        <v>22</v>
      </c>
      <c r="AU973" s="89" t="s">
        <v>94</v>
      </c>
      <c r="AV973" s="90">
        <f t="shared" si="285"/>
        <v>0</v>
      </c>
      <c r="AW973" s="89" t="str">
        <f t="shared" si="286"/>
        <v>W5</v>
      </c>
      <c r="AX973" s="89">
        <f t="shared" si="296"/>
        <v>0.0104396375114622</v>
      </c>
      <c r="AY973" s="89" t="s">
        <v>96</v>
      </c>
      <c r="AZ973" s="90" t="s">
        <v>21</v>
      </c>
      <c r="BD973" s="89" t="s">
        <v>94</v>
      </c>
      <c r="BE973" s="90">
        <f t="shared" si="287"/>
        <v>0</v>
      </c>
      <c r="BF973" s="89" t="str">
        <f t="shared" si="288"/>
        <v>W5</v>
      </c>
      <c r="BG973" s="89">
        <f t="shared" si="289"/>
        <v>0.0117558136805204</v>
      </c>
      <c r="BH973" s="89" t="s">
        <v>96</v>
      </c>
      <c r="BI973" s="90" t="s">
        <v>23</v>
      </c>
      <c r="BM973" s="89" t="s">
        <v>94</v>
      </c>
      <c r="BN973" s="90">
        <f t="shared" si="290"/>
        <v>0</v>
      </c>
      <c r="BO973" s="89" t="str">
        <f t="shared" si="291"/>
        <v>W5</v>
      </c>
      <c r="BP973" s="89">
        <f t="shared" si="297"/>
        <v>0.0104396375114622</v>
      </c>
      <c r="BQ973" s="89" t="s">
        <v>96</v>
      </c>
      <c r="BR973" s="90" t="s">
        <v>20</v>
      </c>
    </row>
    <row r="974" spans="11:70">
      <c r="K974" s="89" t="s">
        <v>94</v>
      </c>
      <c r="L974" s="90">
        <f t="shared" si="298"/>
        <v>0</v>
      </c>
      <c r="M974" s="90" t="s">
        <v>187</v>
      </c>
      <c r="N974" s="89">
        <f t="shared" si="292"/>
        <v>0.0107261623967495</v>
      </c>
      <c r="O974" s="89" t="s">
        <v>96</v>
      </c>
      <c r="P974" s="90" t="s">
        <v>24</v>
      </c>
      <c r="T974" s="89" t="s">
        <v>94</v>
      </c>
      <c r="U974" s="90">
        <f t="shared" si="279"/>
        <v>0</v>
      </c>
      <c r="V974" s="89" t="str">
        <f t="shared" si="280"/>
        <v>W6</v>
      </c>
      <c r="W974" s="89">
        <f t="shared" si="293"/>
        <v>0.011746882242616</v>
      </c>
      <c r="X974" s="89" t="s">
        <v>96</v>
      </c>
      <c r="Y974" s="90" t="s">
        <v>19</v>
      </c>
      <c r="AC974" s="89" t="s">
        <v>94</v>
      </c>
      <c r="AD974" s="90">
        <f t="shared" si="281"/>
        <v>0</v>
      </c>
      <c r="AE974" s="89" t="str">
        <f t="shared" si="282"/>
        <v>W6</v>
      </c>
      <c r="AF974" s="89">
        <f t="shared" si="294"/>
        <v>0.0114581192317221</v>
      </c>
      <c r="AG974" s="89" t="s">
        <v>96</v>
      </c>
      <c r="AH974" s="90" t="s">
        <v>25</v>
      </c>
      <c r="AL974" s="89" t="s">
        <v>94</v>
      </c>
      <c r="AM974" s="90">
        <f t="shared" si="283"/>
        <v>0</v>
      </c>
      <c r="AN974" s="89" t="str">
        <f t="shared" si="284"/>
        <v>W6</v>
      </c>
      <c r="AO974" s="89">
        <f t="shared" si="295"/>
        <v>0.0114263268133335</v>
      </c>
      <c r="AP974" s="89" t="s">
        <v>96</v>
      </c>
      <c r="AQ974" s="90" t="s">
        <v>22</v>
      </c>
      <c r="AU974" s="89" t="s">
        <v>94</v>
      </c>
      <c r="AV974" s="90">
        <f t="shared" si="285"/>
        <v>0</v>
      </c>
      <c r="AW974" s="89" t="str">
        <f t="shared" si="286"/>
        <v>W6</v>
      </c>
      <c r="AX974" s="89">
        <f t="shared" si="296"/>
        <v>0.00992458573966148</v>
      </c>
      <c r="AY974" s="89" t="s">
        <v>96</v>
      </c>
      <c r="AZ974" s="90" t="s">
        <v>21</v>
      </c>
      <c r="BD974" s="89" t="s">
        <v>94</v>
      </c>
      <c r="BE974" s="90">
        <f t="shared" si="287"/>
        <v>0</v>
      </c>
      <c r="BF974" s="89" t="str">
        <f t="shared" si="288"/>
        <v>W6</v>
      </c>
      <c r="BG974" s="89">
        <f t="shared" si="289"/>
        <v>0.0114263268133335</v>
      </c>
      <c r="BH974" s="89" t="s">
        <v>96</v>
      </c>
      <c r="BI974" s="90" t="s">
        <v>23</v>
      </c>
      <c r="BM974" s="89" t="s">
        <v>94</v>
      </c>
      <c r="BN974" s="90">
        <f t="shared" si="290"/>
        <v>0</v>
      </c>
      <c r="BO974" s="89" t="str">
        <f t="shared" si="291"/>
        <v>W6</v>
      </c>
      <c r="BP974" s="89">
        <f t="shared" si="297"/>
        <v>0.00992458573966148</v>
      </c>
      <c r="BQ974" s="89" t="s">
        <v>96</v>
      </c>
      <c r="BR974" s="90" t="s">
        <v>20</v>
      </c>
    </row>
    <row r="975" spans="11:70">
      <c r="K975" s="92" t="s">
        <v>94</v>
      </c>
      <c r="L975" s="90">
        <f t="shared" si="298"/>
        <v>0</v>
      </c>
      <c r="M975" s="90" t="s">
        <v>188</v>
      </c>
      <c r="N975" s="89">
        <f t="shared" si="292"/>
        <v>0.0105323596541723</v>
      </c>
      <c r="O975" s="89" t="s">
        <v>96</v>
      </c>
      <c r="P975" s="90" t="s">
        <v>24</v>
      </c>
      <c r="T975" s="89" t="s">
        <v>94</v>
      </c>
      <c r="U975" s="90">
        <f t="shared" si="279"/>
        <v>0</v>
      </c>
      <c r="V975" s="89" t="str">
        <f t="shared" si="280"/>
        <v>W7</v>
      </c>
      <c r="W975" s="89">
        <f t="shared" si="293"/>
        <v>0.0118075851584338</v>
      </c>
      <c r="X975" s="89" t="s">
        <v>96</v>
      </c>
      <c r="Y975" s="90" t="s">
        <v>19</v>
      </c>
      <c r="AC975" s="89" t="s">
        <v>94</v>
      </c>
      <c r="AD975" s="90">
        <f t="shared" si="281"/>
        <v>0</v>
      </c>
      <c r="AE975" s="89" t="str">
        <f t="shared" si="282"/>
        <v>W7</v>
      </c>
      <c r="AF975" s="89">
        <f t="shared" si="294"/>
        <v>0.0108568295462197</v>
      </c>
      <c r="AG975" s="89" t="s">
        <v>96</v>
      </c>
      <c r="AH975" s="90" t="s">
        <v>25</v>
      </c>
      <c r="AL975" s="89" t="s">
        <v>94</v>
      </c>
      <c r="AM975" s="90">
        <f t="shared" si="283"/>
        <v>0</v>
      </c>
      <c r="AN975" s="89" t="str">
        <f t="shared" si="284"/>
        <v>W7</v>
      </c>
      <c r="AO975" s="89">
        <f t="shared" si="295"/>
        <v>0.0112045636299768</v>
      </c>
      <c r="AP975" s="89" t="s">
        <v>96</v>
      </c>
      <c r="AQ975" s="90" t="s">
        <v>22</v>
      </c>
      <c r="AU975" s="89" t="s">
        <v>94</v>
      </c>
      <c r="AV975" s="90">
        <f t="shared" si="285"/>
        <v>0</v>
      </c>
      <c r="AW975" s="89" t="str">
        <f t="shared" si="286"/>
        <v>W7</v>
      </c>
      <c r="AX975" s="89">
        <f t="shared" si="296"/>
        <v>0.00964187175994023</v>
      </c>
      <c r="AY975" s="89" t="s">
        <v>96</v>
      </c>
      <c r="AZ975" s="90" t="s">
        <v>21</v>
      </c>
      <c r="BD975" s="89" t="s">
        <v>94</v>
      </c>
      <c r="BE975" s="90">
        <f t="shared" si="287"/>
        <v>0</v>
      </c>
      <c r="BF975" s="89" t="str">
        <f t="shared" si="288"/>
        <v>W7</v>
      </c>
      <c r="BG975" s="89">
        <f t="shared" si="289"/>
        <v>0.0112045636299768</v>
      </c>
      <c r="BH975" s="89" t="s">
        <v>96</v>
      </c>
      <c r="BI975" s="90" t="s">
        <v>23</v>
      </c>
      <c r="BM975" s="89" t="s">
        <v>94</v>
      </c>
      <c r="BN975" s="90">
        <f t="shared" si="290"/>
        <v>0</v>
      </c>
      <c r="BO975" s="89" t="str">
        <f t="shared" si="291"/>
        <v>W7</v>
      </c>
      <c r="BP975" s="89">
        <f t="shared" si="297"/>
        <v>0.00964187175994023</v>
      </c>
      <c r="BQ975" s="89" t="s">
        <v>96</v>
      </c>
      <c r="BR975" s="90" t="s">
        <v>20</v>
      </c>
    </row>
    <row r="976" spans="11:70">
      <c r="K976" s="89" t="s">
        <v>94</v>
      </c>
      <c r="L976" s="90">
        <f t="shared" si="298"/>
        <v>0</v>
      </c>
      <c r="M976" s="90" t="s">
        <v>189</v>
      </c>
      <c r="N976" s="89">
        <f t="shared" si="292"/>
        <v>0.0104210526044823</v>
      </c>
      <c r="O976" s="89" t="s">
        <v>96</v>
      </c>
      <c r="P976" s="90" t="s">
        <v>24</v>
      </c>
      <c r="T976" s="89" t="s">
        <v>94</v>
      </c>
      <c r="U976" s="90">
        <f t="shared" si="279"/>
        <v>0</v>
      </c>
      <c r="V976" s="89" t="str">
        <f t="shared" si="280"/>
        <v>W8</v>
      </c>
      <c r="W976" s="89">
        <f t="shared" si="293"/>
        <v>0.0119723926604133</v>
      </c>
      <c r="X976" s="89" t="s">
        <v>96</v>
      </c>
      <c r="Y976" s="90" t="s">
        <v>19</v>
      </c>
      <c r="AC976" s="89" t="s">
        <v>94</v>
      </c>
      <c r="AD976" s="90">
        <f t="shared" si="281"/>
        <v>0</v>
      </c>
      <c r="AE976" s="89" t="str">
        <f t="shared" si="282"/>
        <v>W8</v>
      </c>
      <c r="AF976" s="89">
        <f t="shared" si="294"/>
        <v>0.0104613240489508</v>
      </c>
      <c r="AG976" s="89" t="s">
        <v>96</v>
      </c>
      <c r="AH976" s="90" t="s">
        <v>25</v>
      </c>
      <c r="AL976" s="89" t="s">
        <v>94</v>
      </c>
      <c r="AM976" s="90">
        <f t="shared" si="283"/>
        <v>0</v>
      </c>
      <c r="AN976" s="89" t="str">
        <f t="shared" si="284"/>
        <v>W8</v>
      </c>
      <c r="AO976" s="89">
        <f t="shared" si="295"/>
        <v>0.0110960929844402</v>
      </c>
      <c r="AP976" s="89" t="s">
        <v>96</v>
      </c>
      <c r="AQ976" s="90" t="s">
        <v>22</v>
      </c>
      <c r="AU976" s="89" t="s">
        <v>94</v>
      </c>
      <c r="AV976" s="90">
        <f t="shared" si="285"/>
        <v>0</v>
      </c>
      <c r="AW976" s="89" t="str">
        <f t="shared" si="286"/>
        <v>W8</v>
      </c>
      <c r="AX976" s="89">
        <f t="shared" si="296"/>
        <v>0.00949050349647585</v>
      </c>
      <c r="AY976" s="89" t="s">
        <v>96</v>
      </c>
      <c r="AZ976" s="90" t="s">
        <v>21</v>
      </c>
      <c r="BD976" s="89" t="s">
        <v>94</v>
      </c>
      <c r="BE976" s="90">
        <f t="shared" si="287"/>
        <v>0</v>
      </c>
      <c r="BF976" s="89" t="str">
        <f t="shared" si="288"/>
        <v>W8</v>
      </c>
      <c r="BG976" s="89">
        <f t="shared" si="289"/>
        <v>0.0110960929844402</v>
      </c>
      <c r="BH976" s="89" t="s">
        <v>96</v>
      </c>
      <c r="BI976" s="90" t="s">
        <v>23</v>
      </c>
      <c r="BM976" s="89" t="s">
        <v>94</v>
      </c>
      <c r="BN976" s="90">
        <f t="shared" si="290"/>
        <v>0</v>
      </c>
      <c r="BO976" s="89" t="str">
        <f t="shared" si="291"/>
        <v>W8</v>
      </c>
      <c r="BP976" s="89">
        <f t="shared" si="297"/>
        <v>0.00949050349647585</v>
      </c>
      <c r="BQ976" s="89" t="s">
        <v>96</v>
      </c>
      <c r="BR976" s="90" t="s">
        <v>20</v>
      </c>
    </row>
    <row r="977" spans="11:70">
      <c r="K977" s="89" t="s">
        <v>94</v>
      </c>
      <c r="L977" s="90">
        <f t="shared" si="298"/>
        <v>0</v>
      </c>
      <c r="M977" s="90" t="s">
        <v>190</v>
      </c>
      <c r="N977" s="89">
        <f t="shared" si="292"/>
        <v>0.0103600782830602</v>
      </c>
      <c r="O977" s="89" t="s">
        <v>96</v>
      </c>
      <c r="P977" s="90" t="s">
        <v>24</v>
      </c>
      <c r="T977" s="89" t="s">
        <v>94</v>
      </c>
      <c r="U977" s="90">
        <f t="shared" si="279"/>
        <v>0</v>
      </c>
      <c r="V977" s="89" t="str">
        <f t="shared" si="280"/>
        <v>W9</v>
      </c>
      <c r="W977" s="89">
        <f t="shared" si="293"/>
        <v>0.0123278131062885</v>
      </c>
      <c r="X977" s="89" t="s">
        <v>96</v>
      </c>
      <c r="Y977" s="90" t="s">
        <v>19</v>
      </c>
      <c r="AC977" s="89" t="s">
        <v>94</v>
      </c>
      <c r="AD977" s="90">
        <f t="shared" si="281"/>
        <v>0</v>
      </c>
      <c r="AE977" s="89" t="str">
        <f t="shared" si="282"/>
        <v>W9</v>
      </c>
      <c r="AF977" s="89">
        <f t="shared" si="294"/>
        <v>0.0102332553330189</v>
      </c>
      <c r="AG977" s="89" t="s">
        <v>96</v>
      </c>
      <c r="AH977" s="90" t="s">
        <v>25</v>
      </c>
      <c r="AL977" s="89" t="s">
        <v>94</v>
      </c>
      <c r="AM977" s="90">
        <f t="shared" si="283"/>
        <v>0</v>
      </c>
      <c r="AN977" s="89" t="str">
        <f t="shared" si="284"/>
        <v>W9</v>
      </c>
      <c r="AO977" s="89">
        <f t="shared" si="295"/>
        <v>0.0111024235210262</v>
      </c>
      <c r="AP977" s="89" t="s">
        <v>96</v>
      </c>
      <c r="AQ977" s="90" t="s">
        <v>22</v>
      </c>
      <c r="AU977" s="89" t="s">
        <v>94</v>
      </c>
      <c r="AV977" s="90">
        <f t="shared" si="285"/>
        <v>0</v>
      </c>
      <c r="AW977" s="89" t="str">
        <f t="shared" si="286"/>
        <v>W9</v>
      </c>
      <c r="AX977" s="89">
        <f t="shared" si="296"/>
        <v>0.00943638633864259</v>
      </c>
      <c r="AY977" s="89" t="s">
        <v>96</v>
      </c>
      <c r="AZ977" s="90" t="s">
        <v>21</v>
      </c>
      <c r="BD977" s="89" t="s">
        <v>94</v>
      </c>
      <c r="BE977" s="90">
        <f t="shared" si="287"/>
        <v>0</v>
      </c>
      <c r="BF977" s="89" t="str">
        <f t="shared" si="288"/>
        <v>W9</v>
      </c>
      <c r="BG977" s="89">
        <f t="shared" si="289"/>
        <v>0.0111024235210262</v>
      </c>
      <c r="BH977" s="89" t="s">
        <v>96</v>
      </c>
      <c r="BI977" s="90" t="s">
        <v>23</v>
      </c>
      <c r="BM977" s="89" t="s">
        <v>94</v>
      </c>
      <c r="BN977" s="90">
        <f t="shared" si="290"/>
        <v>0</v>
      </c>
      <c r="BO977" s="89" t="str">
        <f t="shared" si="291"/>
        <v>W9</v>
      </c>
      <c r="BP977" s="89">
        <f t="shared" si="297"/>
        <v>0.00943638633864259</v>
      </c>
      <c r="BQ977" s="89" t="s">
        <v>96</v>
      </c>
      <c r="BR977" s="90" t="s">
        <v>20</v>
      </c>
    </row>
    <row r="978" spans="11:70">
      <c r="K978" s="89" t="s">
        <v>94</v>
      </c>
      <c r="L978" s="90">
        <f t="shared" si="298"/>
        <v>0</v>
      </c>
      <c r="M978" s="90" t="s">
        <v>191</v>
      </c>
      <c r="N978" s="89">
        <f t="shared" si="292"/>
        <v>0.0103480327253454</v>
      </c>
      <c r="O978" s="89" t="s">
        <v>96</v>
      </c>
      <c r="P978" s="90" t="s">
        <v>24</v>
      </c>
      <c r="T978" s="89" t="s">
        <v>94</v>
      </c>
      <c r="U978" s="90">
        <f t="shared" si="279"/>
        <v>0</v>
      </c>
      <c r="V978" s="89" t="str">
        <f t="shared" si="280"/>
        <v>W10</v>
      </c>
      <c r="W978" s="89">
        <f t="shared" si="293"/>
        <v>0.0131076646860451</v>
      </c>
      <c r="X978" s="89" t="s">
        <v>96</v>
      </c>
      <c r="Y978" s="90" t="s">
        <v>19</v>
      </c>
      <c r="AC978" s="89" t="s">
        <v>94</v>
      </c>
      <c r="AD978" s="90">
        <f t="shared" si="281"/>
        <v>0</v>
      </c>
      <c r="AE978" s="89" t="str">
        <f t="shared" si="282"/>
        <v>W10</v>
      </c>
      <c r="AF978" s="89">
        <f t="shared" si="294"/>
        <v>0.0101452026678552</v>
      </c>
      <c r="AG978" s="89" t="s">
        <v>96</v>
      </c>
      <c r="AH978" s="90" t="s">
        <v>25</v>
      </c>
      <c r="AL978" s="89" t="s">
        <v>94</v>
      </c>
      <c r="AM978" s="90">
        <f t="shared" si="283"/>
        <v>0</v>
      </c>
      <c r="AN978" s="89" t="str">
        <f t="shared" si="284"/>
        <v>W10</v>
      </c>
      <c r="AO978" s="89">
        <f t="shared" si="295"/>
        <v>0.0112861651420778</v>
      </c>
      <c r="AP978" s="89" t="s">
        <v>96</v>
      </c>
      <c r="AQ978" s="90" t="s">
        <v>22</v>
      </c>
      <c r="AU978" s="89" t="s">
        <v>94</v>
      </c>
      <c r="AV978" s="90">
        <f t="shared" si="285"/>
        <v>0</v>
      </c>
      <c r="AW978" s="89" t="str">
        <f t="shared" si="286"/>
        <v>W10</v>
      </c>
      <c r="AX978" s="89">
        <f t="shared" si="296"/>
        <v>0.0095051508411876</v>
      </c>
      <c r="AY978" s="89" t="s">
        <v>96</v>
      </c>
      <c r="AZ978" s="90" t="s">
        <v>21</v>
      </c>
      <c r="BD978" s="89" t="s">
        <v>94</v>
      </c>
      <c r="BE978" s="90">
        <f t="shared" si="287"/>
        <v>0</v>
      </c>
      <c r="BF978" s="89" t="str">
        <f t="shared" si="288"/>
        <v>W10</v>
      </c>
      <c r="BG978" s="89">
        <f t="shared" si="289"/>
        <v>0.0112861651420778</v>
      </c>
      <c r="BH978" s="89" t="s">
        <v>96</v>
      </c>
      <c r="BI978" s="90" t="s">
        <v>23</v>
      </c>
      <c r="BM978" s="89" t="s">
        <v>94</v>
      </c>
      <c r="BN978" s="90">
        <f t="shared" si="290"/>
        <v>0</v>
      </c>
      <c r="BO978" s="89" t="str">
        <f t="shared" si="291"/>
        <v>W10</v>
      </c>
      <c r="BP978" s="89">
        <f t="shared" si="297"/>
        <v>0.0095051508411876</v>
      </c>
      <c r="BQ978" s="89" t="s">
        <v>96</v>
      </c>
      <c r="BR978" s="90" t="s">
        <v>20</v>
      </c>
    </row>
    <row r="979" spans="11:70">
      <c r="K979" s="93" t="s">
        <v>94</v>
      </c>
      <c r="L979" s="90">
        <f t="shared" si="298"/>
        <v>0</v>
      </c>
      <c r="M979" s="90" t="s">
        <v>192</v>
      </c>
      <c r="N979" s="89">
        <f t="shared" si="292"/>
        <v>0.0103767104011039</v>
      </c>
      <c r="O979" s="94" t="s">
        <v>96</v>
      </c>
      <c r="P979" s="90" t="s">
        <v>24</v>
      </c>
      <c r="T979" s="89" t="s">
        <v>94</v>
      </c>
      <c r="U979" s="90">
        <f t="shared" si="279"/>
        <v>0</v>
      </c>
      <c r="V979" s="89" t="str">
        <f t="shared" si="280"/>
        <v>W11</v>
      </c>
      <c r="W979" s="89">
        <f t="shared" si="293"/>
        <v>0.0138529417736176</v>
      </c>
      <c r="X979" s="94" t="s">
        <v>96</v>
      </c>
      <c r="Y979" s="90" t="s">
        <v>19</v>
      </c>
      <c r="AC979" s="89" t="s">
        <v>94</v>
      </c>
      <c r="AD979" s="90">
        <f t="shared" si="281"/>
        <v>0</v>
      </c>
      <c r="AE979" s="89" t="str">
        <f t="shared" si="282"/>
        <v>W11</v>
      </c>
      <c r="AF979" s="89">
        <f t="shared" si="294"/>
        <v>0.0101921535542085</v>
      </c>
      <c r="AG979" s="94" t="s">
        <v>96</v>
      </c>
      <c r="AH979" s="90" t="s">
        <v>25</v>
      </c>
      <c r="AL979" s="89" t="s">
        <v>94</v>
      </c>
      <c r="AM979" s="90">
        <f t="shared" si="283"/>
        <v>0</v>
      </c>
      <c r="AN979" s="89" t="str">
        <f t="shared" si="284"/>
        <v>W11</v>
      </c>
      <c r="AO979" s="89">
        <f t="shared" si="295"/>
        <v>0.0116082666053384</v>
      </c>
      <c r="AP979" s="94" t="s">
        <v>96</v>
      </c>
      <c r="AQ979" s="90" t="s">
        <v>22</v>
      </c>
      <c r="AU979" s="89" t="s">
        <v>94</v>
      </c>
      <c r="AV979" s="90">
        <f t="shared" si="285"/>
        <v>0</v>
      </c>
      <c r="AW979" s="89" t="str">
        <f t="shared" si="286"/>
        <v>W11</v>
      </c>
      <c r="AX979" s="89">
        <f t="shared" si="296"/>
        <v>0.00981162209952665</v>
      </c>
      <c r="AY979" s="94" t="s">
        <v>96</v>
      </c>
      <c r="AZ979" s="90" t="s">
        <v>21</v>
      </c>
      <c r="BD979" s="89" t="s">
        <v>94</v>
      </c>
      <c r="BE979" s="90">
        <f t="shared" si="287"/>
        <v>0</v>
      </c>
      <c r="BF979" s="89" t="str">
        <f t="shared" si="288"/>
        <v>W11</v>
      </c>
      <c r="BG979" s="89">
        <f t="shared" si="289"/>
        <v>0.0116082666053384</v>
      </c>
      <c r="BH979" s="94" t="s">
        <v>96</v>
      </c>
      <c r="BI979" s="90" t="s">
        <v>23</v>
      </c>
      <c r="BM979" s="89" t="s">
        <v>94</v>
      </c>
      <c r="BN979" s="90">
        <f t="shared" si="290"/>
        <v>0</v>
      </c>
      <c r="BO979" s="89" t="str">
        <f t="shared" si="291"/>
        <v>W11</v>
      </c>
      <c r="BP979" s="89">
        <f t="shared" si="297"/>
        <v>0.00981162209952665</v>
      </c>
      <c r="BQ979" s="94" t="s">
        <v>96</v>
      </c>
      <c r="BR979" s="90" t="s">
        <v>20</v>
      </c>
    </row>
    <row r="980" spans="11:70">
      <c r="K980" s="89" t="s">
        <v>94</v>
      </c>
      <c r="L980" s="90">
        <f t="shared" si="298"/>
        <v>0</v>
      </c>
      <c r="M980" s="90" t="s">
        <v>193</v>
      </c>
      <c r="N980" s="89">
        <f t="shared" si="292"/>
        <v>0.0105078548970435</v>
      </c>
      <c r="O980" s="89" t="s">
        <v>96</v>
      </c>
      <c r="P980" s="90" t="s">
        <v>24</v>
      </c>
      <c r="T980" s="89" t="s">
        <v>94</v>
      </c>
      <c r="U980" s="90">
        <f t="shared" si="279"/>
        <v>0</v>
      </c>
      <c r="V980" s="89" t="str">
        <f t="shared" si="280"/>
        <v>W12</v>
      </c>
      <c r="W980" s="89">
        <f t="shared" si="293"/>
        <v>0.0141124211287434</v>
      </c>
      <c r="X980" s="89" t="s">
        <v>96</v>
      </c>
      <c r="Y980" s="90" t="s">
        <v>19</v>
      </c>
      <c r="AC980" s="89" t="s">
        <v>94</v>
      </c>
      <c r="AD980" s="90">
        <f t="shared" si="281"/>
        <v>0</v>
      </c>
      <c r="AE980" s="89" t="str">
        <f t="shared" si="282"/>
        <v>W12</v>
      </c>
      <c r="AF980" s="89">
        <f t="shared" si="294"/>
        <v>0.0104741527578048</v>
      </c>
      <c r="AG980" s="89" t="s">
        <v>96</v>
      </c>
      <c r="AH980" s="90" t="s">
        <v>25</v>
      </c>
      <c r="AL980" s="89" t="s">
        <v>94</v>
      </c>
      <c r="AM980" s="90">
        <f t="shared" si="283"/>
        <v>0</v>
      </c>
      <c r="AN980" s="89" t="str">
        <f t="shared" si="284"/>
        <v>W12</v>
      </c>
      <c r="AO980" s="89">
        <f t="shared" si="295"/>
        <v>0.0119915636658713</v>
      </c>
      <c r="AP980" s="89" t="s">
        <v>96</v>
      </c>
      <c r="AQ980" s="90" t="s">
        <v>22</v>
      </c>
      <c r="AU980" s="89" t="s">
        <v>94</v>
      </c>
      <c r="AV980" s="90">
        <f t="shared" si="285"/>
        <v>0</v>
      </c>
      <c r="AW980" s="89" t="str">
        <f t="shared" si="286"/>
        <v>W12</v>
      </c>
      <c r="AX980" s="89">
        <f t="shared" si="296"/>
        <v>0.0104710638938974</v>
      </c>
      <c r="AY980" s="89" t="s">
        <v>96</v>
      </c>
      <c r="AZ980" s="90" t="s">
        <v>21</v>
      </c>
      <c r="BD980" s="89" t="s">
        <v>94</v>
      </c>
      <c r="BE980" s="90">
        <f t="shared" si="287"/>
        <v>0</v>
      </c>
      <c r="BF980" s="89" t="str">
        <f t="shared" si="288"/>
        <v>W12</v>
      </c>
      <c r="BG980" s="89">
        <f t="shared" si="289"/>
        <v>0.0119915636658713</v>
      </c>
      <c r="BH980" s="89" t="s">
        <v>96</v>
      </c>
      <c r="BI980" s="90" t="s">
        <v>23</v>
      </c>
      <c r="BM980" s="89" t="s">
        <v>94</v>
      </c>
      <c r="BN980" s="90">
        <f t="shared" si="290"/>
        <v>0</v>
      </c>
      <c r="BO980" s="89" t="str">
        <f t="shared" si="291"/>
        <v>W12</v>
      </c>
      <c r="BP980" s="89">
        <f t="shared" si="297"/>
        <v>0.0104710638938974</v>
      </c>
      <c r="BQ980" s="89" t="s">
        <v>96</v>
      </c>
      <c r="BR980" s="90" t="s">
        <v>20</v>
      </c>
    </row>
    <row r="981" spans="11:70">
      <c r="K981" s="89" t="s">
        <v>94</v>
      </c>
      <c r="L981" s="90">
        <f t="shared" si="298"/>
        <v>0</v>
      </c>
      <c r="M981" s="90" t="s">
        <v>194</v>
      </c>
      <c r="N981" s="89">
        <f t="shared" si="292"/>
        <v>0.0108055714115724</v>
      </c>
      <c r="O981" s="89" t="s">
        <v>96</v>
      </c>
      <c r="P981" s="90" t="s">
        <v>24</v>
      </c>
      <c r="T981" s="89" t="s">
        <v>94</v>
      </c>
      <c r="U981" s="90">
        <f t="shared" si="279"/>
        <v>0</v>
      </c>
      <c r="V981" s="89" t="str">
        <f t="shared" si="280"/>
        <v>W13</v>
      </c>
      <c r="W981" s="89">
        <f t="shared" si="293"/>
        <v>0.0140817320925092</v>
      </c>
      <c r="X981" s="89" t="s">
        <v>96</v>
      </c>
      <c r="Y981" s="90" t="s">
        <v>19</v>
      </c>
      <c r="AC981" s="89" t="s">
        <v>94</v>
      </c>
      <c r="AD981" s="90">
        <f t="shared" si="281"/>
        <v>0</v>
      </c>
      <c r="AE981" s="89" t="str">
        <f t="shared" si="282"/>
        <v>W13</v>
      </c>
      <c r="AF981" s="89">
        <f t="shared" si="294"/>
        <v>0.0111037705721</v>
      </c>
      <c r="AG981" s="89" t="s">
        <v>96</v>
      </c>
      <c r="AH981" s="90" t="s">
        <v>25</v>
      </c>
      <c r="AL981" s="89" t="s">
        <v>94</v>
      </c>
      <c r="AM981" s="90">
        <f t="shared" si="283"/>
        <v>0</v>
      </c>
      <c r="AN981" s="89" t="str">
        <f t="shared" si="284"/>
        <v>W13</v>
      </c>
      <c r="AO981" s="89">
        <f t="shared" si="295"/>
        <v>0.0123783583907551</v>
      </c>
      <c r="AP981" s="89" t="s">
        <v>96</v>
      </c>
      <c r="AQ981" s="90" t="s">
        <v>22</v>
      </c>
      <c r="AU981" s="89" t="s">
        <v>94</v>
      </c>
      <c r="AV981" s="90">
        <f t="shared" si="285"/>
        <v>0</v>
      </c>
      <c r="AW981" s="89" t="str">
        <f t="shared" si="286"/>
        <v>W13</v>
      </c>
      <c r="AX981" s="89">
        <f t="shared" si="296"/>
        <v>0.0112426152720994</v>
      </c>
      <c r="AY981" s="89" t="s">
        <v>96</v>
      </c>
      <c r="AZ981" s="90" t="s">
        <v>21</v>
      </c>
      <c r="BD981" s="89" t="s">
        <v>94</v>
      </c>
      <c r="BE981" s="90">
        <f t="shared" si="287"/>
        <v>0</v>
      </c>
      <c r="BF981" s="89" t="str">
        <f t="shared" si="288"/>
        <v>W13</v>
      </c>
      <c r="BG981" s="89">
        <f t="shared" si="289"/>
        <v>0.0123783583907551</v>
      </c>
      <c r="BH981" s="89" t="s">
        <v>96</v>
      </c>
      <c r="BI981" s="90" t="s">
        <v>23</v>
      </c>
      <c r="BM981" s="89" t="s">
        <v>94</v>
      </c>
      <c r="BN981" s="90">
        <f t="shared" si="290"/>
        <v>0</v>
      </c>
      <c r="BO981" s="89" t="str">
        <f t="shared" si="291"/>
        <v>W13</v>
      </c>
      <c r="BP981" s="89">
        <f t="shared" si="297"/>
        <v>0.0112426152720994</v>
      </c>
      <c r="BQ981" s="89" t="s">
        <v>96</v>
      </c>
      <c r="BR981" s="90" t="s">
        <v>20</v>
      </c>
    </row>
    <row r="982" spans="11:70">
      <c r="K982" s="89" t="s">
        <v>94</v>
      </c>
      <c r="L982" s="90">
        <f t="shared" si="298"/>
        <v>0</v>
      </c>
      <c r="M982" s="90" t="s">
        <v>195</v>
      </c>
      <c r="N982" s="89">
        <f t="shared" si="292"/>
        <v>0.011159755329077</v>
      </c>
      <c r="O982" s="89" t="s">
        <v>96</v>
      </c>
      <c r="P982" s="90" t="s">
        <v>24</v>
      </c>
      <c r="T982" s="89" t="s">
        <v>94</v>
      </c>
      <c r="U982" s="90">
        <f t="shared" si="279"/>
        <v>0</v>
      </c>
      <c r="V982" s="89" t="str">
        <f t="shared" si="280"/>
        <v>W14</v>
      </c>
      <c r="W982" s="89">
        <f t="shared" si="293"/>
        <v>0.0139420083276439</v>
      </c>
      <c r="X982" s="89" t="s">
        <v>96</v>
      </c>
      <c r="Y982" s="90" t="s">
        <v>19</v>
      </c>
      <c r="AC982" s="89" t="s">
        <v>94</v>
      </c>
      <c r="AD982" s="90">
        <f t="shared" si="281"/>
        <v>0</v>
      </c>
      <c r="AE982" s="89" t="str">
        <f t="shared" si="282"/>
        <v>W14</v>
      </c>
      <c r="AF982" s="89">
        <f t="shared" si="294"/>
        <v>0.011955688795414</v>
      </c>
      <c r="AG982" s="89" t="s">
        <v>96</v>
      </c>
      <c r="AH982" s="90" t="s">
        <v>25</v>
      </c>
      <c r="AL982" s="89" t="s">
        <v>94</v>
      </c>
      <c r="AM982" s="90">
        <f t="shared" si="283"/>
        <v>0</v>
      </c>
      <c r="AN982" s="89" t="str">
        <f t="shared" si="284"/>
        <v>W14</v>
      </c>
      <c r="AO982" s="89">
        <f t="shared" si="295"/>
        <v>0.0126097075996219</v>
      </c>
      <c r="AP982" s="89" t="s">
        <v>96</v>
      </c>
      <c r="AQ982" s="90" t="s">
        <v>22</v>
      </c>
      <c r="AU982" s="89" t="s">
        <v>94</v>
      </c>
      <c r="AV982" s="90">
        <f t="shared" si="285"/>
        <v>0</v>
      </c>
      <c r="AW982" s="89" t="str">
        <f t="shared" si="286"/>
        <v>W14</v>
      </c>
      <c r="AX982" s="89">
        <f t="shared" si="296"/>
        <v>0.011523989555658</v>
      </c>
      <c r="AY982" s="89" t="s">
        <v>96</v>
      </c>
      <c r="AZ982" s="90" t="s">
        <v>21</v>
      </c>
      <c r="BD982" s="89" t="s">
        <v>94</v>
      </c>
      <c r="BE982" s="90">
        <f t="shared" si="287"/>
        <v>0</v>
      </c>
      <c r="BF982" s="89" t="str">
        <f t="shared" si="288"/>
        <v>W14</v>
      </c>
      <c r="BG982" s="89">
        <f t="shared" si="289"/>
        <v>0.0126097075996219</v>
      </c>
      <c r="BH982" s="89" t="s">
        <v>96</v>
      </c>
      <c r="BI982" s="90" t="s">
        <v>23</v>
      </c>
      <c r="BM982" s="89" t="s">
        <v>94</v>
      </c>
      <c r="BN982" s="90">
        <f t="shared" si="290"/>
        <v>0</v>
      </c>
      <c r="BO982" s="89" t="str">
        <f t="shared" si="291"/>
        <v>W14</v>
      </c>
      <c r="BP982" s="89">
        <f t="shared" si="297"/>
        <v>0.011523989555658</v>
      </c>
      <c r="BQ982" s="89" t="s">
        <v>96</v>
      </c>
      <c r="BR982" s="90" t="s">
        <v>20</v>
      </c>
    </row>
    <row r="983" spans="11:70">
      <c r="K983" s="92" t="s">
        <v>94</v>
      </c>
      <c r="L983" s="90">
        <f t="shared" si="298"/>
        <v>0</v>
      </c>
      <c r="M983" s="90" t="s">
        <v>196</v>
      </c>
      <c r="N983" s="89">
        <f t="shared" si="292"/>
        <v>0.0113093503012747</v>
      </c>
      <c r="O983" s="89" t="s">
        <v>96</v>
      </c>
      <c r="P983" s="90" t="s">
        <v>24</v>
      </c>
      <c r="T983" s="89" t="s">
        <v>94</v>
      </c>
      <c r="U983" s="90">
        <f t="shared" si="279"/>
        <v>0</v>
      </c>
      <c r="V983" s="89" t="str">
        <f t="shared" si="280"/>
        <v>W15</v>
      </c>
      <c r="W983" s="89">
        <f t="shared" si="293"/>
        <v>0.0138170993906836</v>
      </c>
      <c r="X983" s="89" t="s">
        <v>96</v>
      </c>
      <c r="Y983" s="90" t="s">
        <v>19</v>
      </c>
      <c r="AC983" s="89" t="s">
        <v>94</v>
      </c>
      <c r="AD983" s="90">
        <f t="shared" si="281"/>
        <v>0</v>
      </c>
      <c r="AE983" s="89" t="str">
        <f t="shared" si="282"/>
        <v>W15</v>
      </c>
      <c r="AF983" s="89">
        <f t="shared" si="294"/>
        <v>0.0124815342892617</v>
      </c>
      <c r="AG983" s="89" t="s">
        <v>96</v>
      </c>
      <c r="AH983" s="90" t="s">
        <v>25</v>
      </c>
      <c r="AL983" s="89" t="s">
        <v>94</v>
      </c>
      <c r="AM983" s="90">
        <f t="shared" si="283"/>
        <v>0</v>
      </c>
      <c r="AN983" s="89" t="str">
        <f t="shared" si="284"/>
        <v>W15</v>
      </c>
      <c r="AO983" s="89">
        <f t="shared" si="295"/>
        <v>0.0126869489539947</v>
      </c>
      <c r="AP983" s="89" t="s">
        <v>96</v>
      </c>
      <c r="AQ983" s="90" t="s">
        <v>22</v>
      </c>
      <c r="AU983" s="89" t="s">
        <v>94</v>
      </c>
      <c r="AV983" s="90">
        <f t="shared" si="285"/>
        <v>0</v>
      </c>
      <c r="AW983" s="89" t="str">
        <f t="shared" si="286"/>
        <v>W15</v>
      </c>
      <c r="AX983" s="89">
        <f t="shared" si="296"/>
        <v>0.0116306267433503</v>
      </c>
      <c r="AY983" s="89" t="s">
        <v>96</v>
      </c>
      <c r="AZ983" s="90" t="s">
        <v>21</v>
      </c>
      <c r="BD983" s="89" t="s">
        <v>94</v>
      </c>
      <c r="BE983" s="90">
        <f t="shared" si="287"/>
        <v>0</v>
      </c>
      <c r="BF983" s="89" t="str">
        <f t="shared" si="288"/>
        <v>W15</v>
      </c>
      <c r="BG983" s="89">
        <f t="shared" si="289"/>
        <v>0.0126869489539947</v>
      </c>
      <c r="BH983" s="89" t="s">
        <v>96</v>
      </c>
      <c r="BI983" s="90" t="s">
        <v>23</v>
      </c>
      <c r="BM983" s="89" t="s">
        <v>94</v>
      </c>
      <c r="BN983" s="90">
        <f t="shared" si="290"/>
        <v>0</v>
      </c>
      <c r="BO983" s="89" t="str">
        <f t="shared" si="291"/>
        <v>W15</v>
      </c>
      <c r="BP983" s="89">
        <f t="shared" si="297"/>
        <v>0.0116306267433503</v>
      </c>
      <c r="BQ983" s="89" t="s">
        <v>96</v>
      </c>
      <c r="BR983" s="90" t="s">
        <v>20</v>
      </c>
    </row>
    <row r="984" spans="11:70">
      <c r="K984" s="89" t="s">
        <v>94</v>
      </c>
      <c r="L984" s="90">
        <f t="shared" si="298"/>
        <v>0</v>
      </c>
      <c r="M984" s="90" t="s">
        <v>197</v>
      </c>
      <c r="N984" s="89">
        <f t="shared" si="292"/>
        <v>0.0113786520417955</v>
      </c>
      <c r="O984" s="89" t="s">
        <v>96</v>
      </c>
      <c r="P984" s="90" t="s">
        <v>24</v>
      </c>
      <c r="T984" s="89" t="s">
        <v>94</v>
      </c>
      <c r="U984" s="90">
        <f t="shared" si="279"/>
        <v>0</v>
      </c>
      <c r="V984" s="89" t="str">
        <f t="shared" si="280"/>
        <v>W16</v>
      </c>
      <c r="W984" s="89">
        <f t="shared" si="293"/>
        <v>0.013615302596041</v>
      </c>
      <c r="X984" s="89" t="s">
        <v>96</v>
      </c>
      <c r="Y984" s="90" t="s">
        <v>19</v>
      </c>
      <c r="AC984" s="89" t="s">
        <v>94</v>
      </c>
      <c r="AD984" s="90">
        <f t="shared" si="281"/>
        <v>0</v>
      </c>
      <c r="AE984" s="89" t="str">
        <f t="shared" si="282"/>
        <v>W16</v>
      </c>
      <c r="AF984" s="89">
        <f t="shared" si="294"/>
        <v>0.0128079559630412</v>
      </c>
      <c r="AG984" s="89" t="s">
        <v>96</v>
      </c>
      <c r="AH984" s="90" t="s">
        <v>25</v>
      </c>
      <c r="AL984" s="89" t="s">
        <v>94</v>
      </c>
      <c r="AM984" s="90">
        <f t="shared" si="283"/>
        <v>0</v>
      </c>
      <c r="AN984" s="89" t="str">
        <f t="shared" si="284"/>
        <v>W16</v>
      </c>
      <c r="AO984" s="89">
        <f t="shared" si="295"/>
        <v>0.0126874928141577</v>
      </c>
      <c r="AP984" s="89" t="s">
        <v>96</v>
      </c>
      <c r="AQ984" s="90" t="s">
        <v>22</v>
      </c>
      <c r="AU984" s="89" t="s">
        <v>94</v>
      </c>
      <c r="AV984" s="90">
        <f t="shared" si="285"/>
        <v>0</v>
      </c>
      <c r="AW984" s="89" t="str">
        <f t="shared" si="286"/>
        <v>W16</v>
      </c>
      <c r="AX984" s="89">
        <f t="shared" si="296"/>
        <v>0.011683619607149</v>
      </c>
      <c r="AY984" s="89" t="s">
        <v>96</v>
      </c>
      <c r="AZ984" s="90" t="s">
        <v>21</v>
      </c>
      <c r="BD984" s="89" t="s">
        <v>94</v>
      </c>
      <c r="BE984" s="90">
        <f t="shared" si="287"/>
        <v>0</v>
      </c>
      <c r="BF984" s="89" t="str">
        <f t="shared" si="288"/>
        <v>W16</v>
      </c>
      <c r="BG984" s="89">
        <f t="shared" si="289"/>
        <v>0.0126874928141577</v>
      </c>
      <c r="BH984" s="89" t="s">
        <v>96</v>
      </c>
      <c r="BI984" s="90" t="s">
        <v>23</v>
      </c>
      <c r="BM984" s="89" t="s">
        <v>94</v>
      </c>
      <c r="BN984" s="90">
        <f t="shared" si="290"/>
        <v>0</v>
      </c>
      <c r="BO984" s="89" t="str">
        <f t="shared" si="291"/>
        <v>W16</v>
      </c>
      <c r="BP984" s="89">
        <f t="shared" si="297"/>
        <v>0.011683619607149</v>
      </c>
      <c r="BQ984" s="89" t="s">
        <v>96</v>
      </c>
      <c r="BR984" s="90" t="s">
        <v>20</v>
      </c>
    </row>
    <row r="985" spans="11:70">
      <c r="K985" s="89" t="s">
        <v>94</v>
      </c>
      <c r="L985" s="90">
        <f t="shared" si="298"/>
        <v>0</v>
      </c>
      <c r="M985" s="90" t="s">
        <v>198</v>
      </c>
      <c r="N985" s="89">
        <f t="shared" si="292"/>
        <v>0.0114272273126937</v>
      </c>
      <c r="O985" s="89" t="s">
        <v>96</v>
      </c>
      <c r="P985" s="90" t="s">
        <v>24</v>
      </c>
      <c r="T985" s="89" t="s">
        <v>94</v>
      </c>
      <c r="U985" s="90">
        <f t="shared" si="279"/>
        <v>0</v>
      </c>
      <c r="V985" s="89" t="str">
        <f t="shared" si="280"/>
        <v>W17</v>
      </c>
      <c r="W985" s="89">
        <f t="shared" si="293"/>
        <v>0.0134071975460734</v>
      </c>
      <c r="X985" s="89" t="s">
        <v>96</v>
      </c>
      <c r="Y985" s="90" t="s">
        <v>19</v>
      </c>
      <c r="AC985" s="89" t="s">
        <v>94</v>
      </c>
      <c r="AD985" s="90">
        <f t="shared" si="281"/>
        <v>0</v>
      </c>
      <c r="AE985" s="89" t="str">
        <f t="shared" si="282"/>
        <v>W17</v>
      </c>
      <c r="AF985" s="89">
        <f t="shared" si="294"/>
        <v>0.0128975717271155</v>
      </c>
      <c r="AG985" s="89" t="s">
        <v>96</v>
      </c>
      <c r="AH985" s="90" t="s">
        <v>25</v>
      </c>
      <c r="AL985" s="89" t="s">
        <v>94</v>
      </c>
      <c r="AM985" s="90">
        <f t="shared" si="283"/>
        <v>0</v>
      </c>
      <c r="AN985" s="89" t="str">
        <f t="shared" si="284"/>
        <v>W17</v>
      </c>
      <c r="AO985" s="89">
        <f t="shared" si="295"/>
        <v>0.0126160420121908</v>
      </c>
      <c r="AP985" s="89" t="s">
        <v>96</v>
      </c>
      <c r="AQ985" s="90" t="s">
        <v>22</v>
      </c>
      <c r="AU985" s="89" t="s">
        <v>94</v>
      </c>
      <c r="AV985" s="90">
        <f t="shared" si="285"/>
        <v>0</v>
      </c>
      <c r="AW985" s="89" t="str">
        <f t="shared" si="286"/>
        <v>W17</v>
      </c>
      <c r="AX985" s="89">
        <f t="shared" si="296"/>
        <v>0.0116749506565631</v>
      </c>
      <c r="AY985" s="89" t="s">
        <v>96</v>
      </c>
      <c r="AZ985" s="90" t="s">
        <v>21</v>
      </c>
      <c r="BD985" s="89" t="s">
        <v>94</v>
      </c>
      <c r="BE985" s="90">
        <f t="shared" si="287"/>
        <v>0</v>
      </c>
      <c r="BF985" s="89" t="str">
        <f t="shared" si="288"/>
        <v>W17</v>
      </c>
      <c r="BG985" s="89">
        <f t="shared" si="289"/>
        <v>0.0126160420121908</v>
      </c>
      <c r="BH985" s="89" t="s">
        <v>96</v>
      </c>
      <c r="BI985" s="90" t="s">
        <v>23</v>
      </c>
      <c r="BM985" s="89" t="s">
        <v>94</v>
      </c>
      <c r="BN985" s="90">
        <f t="shared" si="290"/>
        <v>0</v>
      </c>
      <c r="BO985" s="89" t="str">
        <f t="shared" si="291"/>
        <v>W17</v>
      </c>
      <c r="BP985" s="89">
        <f t="shared" si="297"/>
        <v>0.0116749506565631</v>
      </c>
      <c r="BQ985" s="89" t="s">
        <v>96</v>
      </c>
      <c r="BR985" s="90" t="s">
        <v>20</v>
      </c>
    </row>
    <row r="986" spans="11:70">
      <c r="K986" s="89" t="s">
        <v>94</v>
      </c>
      <c r="L986" s="90">
        <f t="shared" si="298"/>
        <v>0</v>
      </c>
      <c r="M986" s="90" t="s">
        <v>199</v>
      </c>
      <c r="N986" s="89">
        <f t="shared" si="292"/>
        <v>0.0114316549605509</v>
      </c>
      <c r="O986" s="89" t="s">
        <v>96</v>
      </c>
      <c r="P986" s="90" t="s">
        <v>24</v>
      </c>
      <c r="T986" s="89" t="s">
        <v>94</v>
      </c>
      <c r="U986" s="90">
        <f t="shared" si="279"/>
        <v>0</v>
      </c>
      <c r="V986" s="89" t="str">
        <f t="shared" si="280"/>
        <v>W18</v>
      </c>
      <c r="W986" s="89">
        <f t="shared" si="293"/>
        <v>0.0132901175129364</v>
      </c>
      <c r="X986" s="89" t="s">
        <v>96</v>
      </c>
      <c r="Y986" s="90" t="s">
        <v>19</v>
      </c>
      <c r="AC986" s="89" t="s">
        <v>94</v>
      </c>
      <c r="AD986" s="90">
        <f t="shared" si="281"/>
        <v>0</v>
      </c>
      <c r="AE986" s="89" t="str">
        <f t="shared" si="282"/>
        <v>W18</v>
      </c>
      <c r="AF986" s="89">
        <f t="shared" si="294"/>
        <v>0.0128443741655185</v>
      </c>
      <c r="AG986" s="89" t="s">
        <v>96</v>
      </c>
      <c r="AH986" s="90" t="s">
        <v>25</v>
      </c>
      <c r="AL986" s="89" t="s">
        <v>94</v>
      </c>
      <c r="AM986" s="90">
        <f t="shared" si="283"/>
        <v>0</v>
      </c>
      <c r="AN986" s="89" t="str">
        <f t="shared" si="284"/>
        <v>W18</v>
      </c>
      <c r="AO986" s="89">
        <f t="shared" si="295"/>
        <v>0.0125089503543597</v>
      </c>
      <c r="AP986" s="89" t="s">
        <v>96</v>
      </c>
      <c r="AQ986" s="90" t="s">
        <v>22</v>
      </c>
      <c r="AU986" s="89" t="s">
        <v>94</v>
      </c>
      <c r="AV986" s="90">
        <f t="shared" si="285"/>
        <v>0</v>
      </c>
      <c r="AW986" s="89" t="str">
        <f t="shared" si="286"/>
        <v>W18</v>
      </c>
      <c r="AX986" s="89">
        <f t="shared" si="296"/>
        <v>0.0115982793198033</v>
      </c>
      <c r="AY986" s="89" t="s">
        <v>96</v>
      </c>
      <c r="AZ986" s="90" t="s">
        <v>21</v>
      </c>
      <c r="BD986" s="89" t="s">
        <v>94</v>
      </c>
      <c r="BE986" s="90">
        <f t="shared" si="287"/>
        <v>0</v>
      </c>
      <c r="BF986" s="89" t="str">
        <f t="shared" si="288"/>
        <v>W18</v>
      </c>
      <c r="BG986" s="89">
        <f t="shared" si="289"/>
        <v>0.0125089503543597</v>
      </c>
      <c r="BH986" s="89" t="s">
        <v>96</v>
      </c>
      <c r="BI986" s="90" t="s">
        <v>23</v>
      </c>
      <c r="BM986" s="89" t="s">
        <v>94</v>
      </c>
      <c r="BN986" s="90">
        <f t="shared" si="290"/>
        <v>0</v>
      </c>
      <c r="BO986" s="89" t="str">
        <f t="shared" si="291"/>
        <v>W18</v>
      </c>
      <c r="BP986" s="89">
        <f t="shared" si="297"/>
        <v>0.0115982793198033</v>
      </c>
      <c r="BQ986" s="89" t="s">
        <v>96</v>
      </c>
      <c r="BR986" s="90" t="s">
        <v>20</v>
      </c>
    </row>
    <row r="987" spans="11:70">
      <c r="K987" s="92" t="s">
        <v>94</v>
      </c>
      <c r="L987" s="90">
        <f t="shared" si="298"/>
        <v>0</v>
      </c>
      <c r="M987" s="90" t="s">
        <v>200</v>
      </c>
      <c r="N987" s="89">
        <f t="shared" si="292"/>
        <v>0.0114018960930166</v>
      </c>
      <c r="O987" s="89" t="s">
        <v>96</v>
      </c>
      <c r="P987" s="90" t="s">
        <v>24</v>
      </c>
      <c r="T987" s="89" t="s">
        <v>94</v>
      </c>
      <c r="U987" s="90">
        <f t="shared" si="279"/>
        <v>0</v>
      </c>
      <c r="V987" s="89" t="str">
        <f t="shared" si="280"/>
        <v>W19</v>
      </c>
      <c r="W987" s="89">
        <f t="shared" si="293"/>
        <v>0.0134616769531249</v>
      </c>
      <c r="X987" s="89" t="s">
        <v>96</v>
      </c>
      <c r="Y987" s="90" t="s">
        <v>19</v>
      </c>
      <c r="AC987" s="89" t="s">
        <v>94</v>
      </c>
      <c r="AD987" s="90">
        <f t="shared" si="281"/>
        <v>0</v>
      </c>
      <c r="AE987" s="89" t="str">
        <f t="shared" si="282"/>
        <v>W19</v>
      </c>
      <c r="AF987" s="89">
        <f t="shared" si="294"/>
        <v>0.0127484201998232</v>
      </c>
      <c r="AG987" s="89" t="s">
        <v>96</v>
      </c>
      <c r="AH987" s="90" t="s">
        <v>25</v>
      </c>
      <c r="AL987" s="89" t="s">
        <v>94</v>
      </c>
      <c r="AM987" s="90">
        <f t="shared" si="283"/>
        <v>0</v>
      </c>
      <c r="AN987" s="89" t="str">
        <f t="shared" si="284"/>
        <v>W19</v>
      </c>
      <c r="AO987" s="89">
        <f t="shared" si="295"/>
        <v>0.0124606356769265</v>
      </c>
      <c r="AP987" s="89" t="s">
        <v>96</v>
      </c>
      <c r="AQ987" s="90" t="s">
        <v>22</v>
      </c>
      <c r="AU987" s="89" t="s">
        <v>94</v>
      </c>
      <c r="AV987" s="90">
        <f t="shared" si="285"/>
        <v>0</v>
      </c>
      <c r="AW987" s="89" t="str">
        <f t="shared" si="286"/>
        <v>W19</v>
      </c>
      <c r="AX987" s="89">
        <f t="shared" si="296"/>
        <v>0.0115293512955208</v>
      </c>
      <c r="AY987" s="89" t="s">
        <v>96</v>
      </c>
      <c r="AZ987" s="90" t="s">
        <v>21</v>
      </c>
      <c r="BD987" s="89" t="s">
        <v>94</v>
      </c>
      <c r="BE987" s="90">
        <f t="shared" si="287"/>
        <v>0</v>
      </c>
      <c r="BF987" s="89" t="str">
        <f t="shared" si="288"/>
        <v>W19</v>
      </c>
      <c r="BG987" s="89">
        <f t="shared" si="289"/>
        <v>0.0124606356769265</v>
      </c>
      <c r="BH987" s="89" t="s">
        <v>96</v>
      </c>
      <c r="BI987" s="90" t="s">
        <v>23</v>
      </c>
      <c r="BM987" s="89" t="s">
        <v>94</v>
      </c>
      <c r="BN987" s="90">
        <f t="shared" si="290"/>
        <v>0</v>
      </c>
      <c r="BO987" s="89" t="str">
        <f t="shared" si="291"/>
        <v>W19</v>
      </c>
      <c r="BP987" s="89">
        <f t="shared" si="297"/>
        <v>0.0115293512955208</v>
      </c>
      <c r="BQ987" s="89" t="s">
        <v>96</v>
      </c>
      <c r="BR987" s="90" t="s">
        <v>20</v>
      </c>
    </row>
    <row r="988" spans="11:70">
      <c r="K988" s="89" t="s">
        <v>94</v>
      </c>
      <c r="L988" s="90">
        <f t="shared" si="298"/>
        <v>0</v>
      </c>
      <c r="M988" s="90" t="s">
        <v>201</v>
      </c>
      <c r="N988" s="89">
        <f t="shared" si="292"/>
        <v>0.0113708770898345</v>
      </c>
      <c r="O988" s="89" t="s">
        <v>96</v>
      </c>
      <c r="P988" s="90" t="s">
        <v>24</v>
      </c>
      <c r="T988" s="89" t="s">
        <v>94</v>
      </c>
      <c r="U988" s="90">
        <f t="shared" si="279"/>
        <v>0</v>
      </c>
      <c r="V988" s="89" t="str">
        <f t="shared" si="280"/>
        <v>W20</v>
      </c>
      <c r="W988" s="89">
        <f t="shared" si="293"/>
        <v>0.014001092972781</v>
      </c>
      <c r="X988" s="89" t="s">
        <v>96</v>
      </c>
      <c r="Y988" s="90" t="s">
        <v>19</v>
      </c>
      <c r="AC988" s="89" t="s">
        <v>94</v>
      </c>
      <c r="AD988" s="90">
        <f t="shared" si="281"/>
        <v>0</v>
      </c>
      <c r="AE988" s="89" t="str">
        <f t="shared" si="282"/>
        <v>W20</v>
      </c>
      <c r="AF988" s="89">
        <f t="shared" si="294"/>
        <v>0.0126133286971781</v>
      </c>
      <c r="AG988" s="89" t="s">
        <v>96</v>
      </c>
      <c r="AH988" s="90" t="s">
        <v>25</v>
      </c>
      <c r="AL988" s="89" t="s">
        <v>94</v>
      </c>
      <c r="AM988" s="90">
        <f t="shared" si="283"/>
        <v>0</v>
      </c>
      <c r="AN988" s="89" t="str">
        <f t="shared" si="284"/>
        <v>W20</v>
      </c>
      <c r="AO988" s="89">
        <f t="shared" si="295"/>
        <v>0.0125321434320328</v>
      </c>
      <c r="AP988" s="89" t="s">
        <v>96</v>
      </c>
      <c r="AQ988" s="90" t="s">
        <v>22</v>
      </c>
      <c r="AU988" s="89" t="s">
        <v>94</v>
      </c>
      <c r="AV988" s="90">
        <f t="shared" si="285"/>
        <v>0</v>
      </c>
      <c r="AW988" s="89" t="str">
        <f t="shared" si="286"/>
        <v>W20</v>
      </c>
      <c r="AX988" s="89">
        <f t="shared" si="296"/>
        <v>0.0114844442204489</v>
      </c>
      <c r="AY988" s="89" t="s">
        <v>96</v>
      </c>
      <c r="AZ988" s="90" t="s">
        <v>21</v>
      </c>
      <c r="BD988" s="89" t="s">
        <v>94</v>
      </c>
      <c r="BE988" s="90">
        <f t="shared" si="287"/>
        <v>0</v>
      </c>
      <c r="BF988" s="89" t="str">
        <f t="shared" si="288"/>
        <v>W20</v>
      </c>
      <c r="BG988" s="89">
        <f t="shared" si="289"/>
        <v>0.0125321434320328</v>
      </c>
      <c r="BH988" s="89" t="s">
        <v>96</v>
      </c>
      <c r="BI988" s="90" t="s">
        <v>23</v>
      </c>
      <c r="BM988" s="89" t="s">
        <v>94</v>
      </c>
      <c r="BN988" s="90">
        <f t="shared" si="290"/>
        <v>0</v>
      </c>
      <c r="BO988" s="89" t="str">
        <f t="shared" si="291"/>
        <v>W20</v>
      </c>
      <c r="BP988" s="89">
        <f t="shared" si="297"/>
        <v>0.0114844442204489</v>
      </c>
      <c r="BQ988" s="89" t="s">
        <v>96</v>
      </c>
      <c r="BR988" s="90" t="s">
        <v>20</v>
      </c>
    </row>
    <row r="989" spans="11:70">
      <c r="K989" s="89" t="s">
        <v>94</v>
      </c>
      <c r="L989" s="90">
        <f t="shared" si="298"/>
        <v>0</v>
      </c>
      <c r="M989" s="90" t="s">
        <v>202</v>
      </c>
      <c r="N989" s="89">
        <f t="shared" si="292"/>
        <v>0.0113445786923559</v>
      </c>
      <c r="O989" s="89" t="s">
        <v>96</v>
      </c>
      <c r="P989" s="90" t="s">
        <v>24</v>
      </c>
      <c r="T989" s="89" t="s">
        <v>94</v>
      </c>
      <c r="U989" s="90">
        <f t="shared" si="279"/>
        <v>0</v>
      </c>
      <c r="V989" s="89" t="str">
        <f t="shared" si="280"/>
        <v>W21</v>
      </c>
      <c r="W989" s="89">
        <f t="shared" si="293"/>
        <v>0.0143922584063716</v>
      </c>
      <c r="X989" s="89" t="s">
        <v>96</v>
      </c>
      <c r="Y989" s="90" t="s">
        <v>19</v>
      </c>
      <c r="AC989" s="89" t="s">
        <v>94</v>
      </c>
      <c r="AD989" s="90">
        <f t="shared" si="281"/>
        <v>0</v>
      </c>
      <c r="AE989" s="89" t="str">
        <f t="shared" si="282"/>
        <v>W21</v>
      </c>
      <c r="AF989" s="89">
        <f t="shared" si="294"/>
        <v>0.0125147676598324</v>
      </c>
      <c r="AG989" s="89" t="s">
        <v>96</v>
      </c>
      <c r="AH989" s="90" t="s">
        <v>25</v>
      </c>
      <c r="AL989" s="89" t="s">
        <v>94</v>
      </c>
      <c r="AM989" s="90">
        <f t="shared" si="283"/>
        <v>0</v>
      </c>
      <c r="AN989" s="89" t="str">
        <f t="shared" si="284"/>
        <v>W21</v>
      </c>
      <c r="AO989" s="89">
        <f t="shared" si="295"/>
        <v>0.0126615233449143</v>
      </c>
      <c r="AP989" s="89" t="s">
        <v>96</v>
      </c>
      <c r="AQ989" s="90" t="s">
        <v>22</v>
      </c>
      <c r="AU989" s="89" t="s">
        <v>94</v>
      </c>
      <c r="AV989" s="90">
        <f t="shared" si="285"/>
        <v>0</v>
      </c>
      <c r="AW989" s="89" t="str">
        <f t="shared" si="286"/>
        <v>W21</v>
      </c>
      <c r="AX989" s="89">
        <f t="shared" si="296"/>
        <v>0.0115824784572926</v>
      </c>
      <c r="AY989" s="89" t="s">
        <v>96</v>
      </c>
      <c r="AZ989" s="90" t="s">
        <v>21</v>
      </c>
      <c r="BD989" s="89" t="s">
        <v>94</v>
      </c>
      <c r="BE989" s="90">
        <f t="shared" si="287"/>
        <v>0</v>
      </c>
      <c r="BF989" s="89" t="str">
        <f t="shared" si="288"/>
        <v>W21</v>
      </c>
      <c r="BG989" s="89">
        <f t="shared" si="289"/>
        <v>0.0126615233449143</v>
      </c>
      <c r="BH989" s="89" t="s">
        <v>96</v>
      </c>
      <c r="BI989" s="90" t="s">
        <v>23</v>
      </c>
      <c r="BM989" s="89" t="s">
        <v>94</v>
      </c>
      <c r="BN989" s="90">
        <f t="shared" si="290"/>
        <v>0</v>
      </c>
      <c r="BO989" s="89" t="str">
        <f t="shared" si="291"/>
        <v>W21</v>
      </c>
      <c r="BP989" s="89">
        <f t="shared" si="297"/>
        <v>0.0115824784572926</v>
      </c>
      <c r="BQ989" s="89" t="s">
        <v>96</v>
      </c>
      <c r="BR989" s="90" t="s">
        <v>20</v>
      </c>
    </row>
    <row r="990" spans="11:70">
      <c r="K990" s="89" t="s">
        <v>94</v>
      </c>
      <c r="L990" s="90">
        <f t="shared" si="298"/>
        <v>0</v>
      </c>
      <c r="M990" s="90" t="s">
        <v>203</v>
      </c>
      <c r="N990" s="89">
        <f t="shared" si="292"/>
        <v>0.0113762217906467</v>
      </c>
      <c r="O990" s="89" t="s">
        <v>96</v>
      </c>
      <c r="P990" s="90" t="s">
        <v>24</v>
      </c>
      <c r="T990" s="89" t="s">
        <v>94</v>
      </c>
      <c r="U990" s="90">
        <f t="shared" si="279"/>
        <v>0</v>
      </c>
      <c r="V990" s="89" t="str">
        <f t="shared" si="280"/>
        <v>W22</v>
      </c>
      <c r="W990" s="89">
        <f t="shared" si="293"/>
        <v>0.014262877860034</v>
      </c>
      <c r="X990" s="89" t="s">
        <v>96</v>
      </c>
      <c r="Y990" s="90" t="s">
        <v>19</v>
      </c>
      <c r="AC990" s="89" t="s">
        <v>94</v>
      </c>
      <c r="AD990" s="90">
        <f t="shared" si="281"/>
        <v>0</v>
      </c>
      <c r="AE990" s="89" t="str">
        <f t="shared" si="282"/>
        <v>W22</v>
      </c>
      <c r="AF990" s="89">
        <f t="shared" si="294"/>
        <v>0.012550694623082</v>
      </c>
      <c r="AG990" s="89" t="s">
        <v>96</v>
      </c>
      <c r="AH990" s="90" t="s">
        <v>25</v>
      </c>
      <c r="AL990" s="89" t="s">
        <v>94</v>
      </c>
      <c r="AM990" s="90">
        <f t="shared" si="283"/>
        <v>0</v>
      </c>
      <c r="AN990" s="89" t="str">
        <f t="shared" si="284"/>
        <v>W22</v>
      </c>
      <c r="AO990" s="89">
        <f t="shared" si="295"/>
        <v>0.012800758727807</v>
      </c>
      <c r="AP990" s="89" t="s">
        <v>96</v>
      </c>
      <c r="AQ990" s="90" t="s">
        <v>22</v>
      </c>
      <c r="AU990" s="89" t="s">
        <v>94</v>
      </c>
      <c r="AV990" s="90">
        <f t="shared" si="285"/>
        <v>0</v>
      </c>
      <c r="AW990" s="89" t="str">
        <f t="shared" si="286"/>
        <v>W22</v>
      </c>
      <c r="AX990" s="89">
        <f t="shared" si="296"/>
        <v>0.0120212926518019</v>
      </c>
      <c r="AY990" s="89" t="s">
        <v>96</v>
      </c>
      <c r="AZ990" s="90" t="s">
        <v>21</v>
      </c>
      <c r="BD990" s="89" t="s">
        <v>94</v>
      </c>
      <c r="BE990" s="90">
        <f t="shared" si="287"/>
        <v>0</v>
      </c>
      <c r="BF990" s="89" t="str">
        <f t="shared" si="288"/>
        <v>W22</v>
      </c>
      <c r="BG990" s="89">
        <f t="shared" si="289"/>
        <v>0.012800758727807</v>
      </c>
      <c r="BH990" s="89" t="s">
        <v>96</v>
      </c>
      <c r="BI990" s="90" t="s">
        <v>23</v>
      </c>
      <c r="BM990" s="89" t="s">
        <v>94</v>
      </c>
      <c r="BN990" s="90">
        <f t="shared" si="290"/>
        <v>0</v>
      </c>
      <c r="BO990" s="89" t="str">
        <f t="shared" si="291"/>
        <v>W22</v>
      </c>
      <c r="BP990" s="89">
        <f t="shared" si="297"/>
        <v>0.0120212926518019</v>
      </c>
      <c r="BQ990" s="89" t="s">
        <v>96</v>
      </c>
      <c r="BR990" s="90" t="s">
        <v>20</v>
      </c>
    </row>
    <row r="991" spans="11:70">
      <c r="K991" s="93" t="s">
        <v>94</v>
      </c>
      <c r="L991" s="90">
        <f t="shared" si="298"/>
        <v>0</v>
      </c>
      <c r="M991" s="90" t="s">
        <v>204</v>
      </c>
      <c r="N991" s="89">
        <f t="shared" si="292"/>
        <v>0.0115136044992901</v>
      </c>
      <c r="O991" s="94" t="s">
        <v>96</v>
      </c>
      <c r="P991" s="90" t="s">
        <v>24</v>
      </c>
      <c r="T991" s="89" t="s">
        <v>94</v>
      </c>
      <c r="U991" s="90">
        <f t="shared" si="279"/>
        <v>0</v>
      </c>
      <c r="V991" s="89" t="str">
        <f t="shared" si="280"/>
        <v>W23</v>
      </c>
      <c r="W991" s="89">
        <f t="shared" si="293"/>
        <v>0.0140469038016668</v>
      </c>
      <c r="X991" s="94" t="s">
        <v>96</v>
      </c>
      <c r="Y991" s="90" t="s">
        <v>19</v>
      </c>
      <c r="AC991" s="89" t="s">
        <v>94</v>
      </c>
      <c r="AD991" s="90">
        <f t="shared" si="281"/>
        <v>0</v>
      </c>
      <c r="AE991" s="89" t="str">
        <f t="shared" si="282"/>
        <v>W23</v>
      </c>
      <c r="AF991" s="89">
        <f t="shared" si="294"/>
        <v>0.0129413792544519</v>
      </c>
      <c r="AG991" s="94" t="s">
        <v>96</v>
      </c>
      <c r="AH991" s="90" t="s">
        <v>25</v>
      </c>
      <c r="AL991" s="89" t="s">
        <v>94</v>
      </c>
      <c r="AM991" s="90">
        <f t="shared" si="283"/>
        <v>0</v>
      </c>
      <c r="AN991" s="89" t="str">
        <f t="shared" si="284"/>
        <v>W23</v>
      </c>
      <c r="AO991" s="89">
        <f t="shared" si="295"/>
        <v>0.012992338841019</v>
      </c>
      <c r="AP991" s="94" t="s">
        <v>96</v>
      </c>
      <c r="AQ991" s="90" t="s">
        <v>22</v>
      </c>
      <c r="AU991" s="89" t="s">
        <v>94</v>
      </c>
      <c r="AV991" s="90">
        <f t="shared" si="285"/>
        <v>0</v>
      </c>
      <c r="AW991" s="89" t="str">
        <f t="shared" si="286"/>
        <v>W23</v>
      </c>
      <c r="AX991" s="89">
        <f t="shared" si="296"/>
        <v>0.0126368567699904</v>
      </c>
      <c r="AY991" s="94" t="s">
        <v>96</v>
      </c>
      <c r="AZ991" s="90" t="s">
        <v>21</v>
      </c>
      <c r="BD991" s="89" t="s">
        <v>94</v>
      </c>
      <c r="BE991" s="90">
        <f t="shared" si="287"/>
        <v>0</v>
      </c>
      <c r="BF991" s="89" t="str">
        <f t="shared" si="288"/>
        <v>W23</v>
      </c>
      <c r="BG991" s="89">
        <f t="shared" si="289"/>
        <v>0.012992338841019</v>
      </c>
      <c r="BH991" s="94" t="s">
        <v>96</v>
      </c>
      <c r="BI991" s="90" t="s">
        <v>23</v>
      </c>
      <c r="BM991" s="89" t="s">
        <v>94</v>
      </c>
      <c r="BN991" s="90">
        <f t="shared" si="290"/>
        <v>0</v>
      </c>
      <c r="BO991" s="89" t="str">
        <f t="shared" si="291"/>
        <v>W23</v>
      </c>
      <c r="BP991" s="89">
        <f t="shared" si="297"/>
        <v>0.0126368567699904</v>
      </c>
      <c r="BQ991" s="94" t="s">
        <v>96</v>
      </c>
      <c r="BR991" s="90" t="s">
        <v>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5:5">
      <c r="E1" s="26"/>
    </row>
    <row r="2" ht="18.5" spans="2:11">
      <c r="B2" s="164" t="s">
        <v>205</v>
      </c>
      <c r="C2" s="28"/>
      <c r="D2" s="28"/>
      <c r="E2" s="28"/>
      <c r="G2" s="26"/>
      <c r="H2" s="26"/>
      <c r="I2" s="26"/>
      <c r="J2" s="26"/>
      <c r="K2" s="26"/>
    </row>
    <row r="3" ht="14.5" spans="2:11">
      <c r="B3" s="29" t="s">
        <v>206</v>
      </c>
      <c r="C3" s="26"/>
      <c r="D3" s="26"/>
      <c r="E3" s="26"/>
      <c r="F3" s="26"/>
      <c r="G3" s="26"/>
      <c r="H3" s="26"/>
      <c r="I3" s="26"/>
      <c r="J3" s="26"/>
      <c r="K3" s="26"/>
    </row>
    <row r="4" ht="13.75" spans="2:10">
      <c r="B4" s="30" t="s">
        <v>82</v>
      </c>
      <c r="C4" s="31" t="s">
        <v>35</v>
      </c>
      <c r="D4" s="32" t="s">
        <v>33</v>
      </c>
      <c r="E4" s="32" t="s">
        <v>31</v>
      </c>
      <c r="F4" s="32" t="s">
        <v>39</v>
      </c>
      <c r="G4" s="31" t="s">
        <v>34</v>
      </c>
      <c r="H4" s="32" t="s">
        <v>36</v>
      </c>
      <c r="I4" s="32" t="s">
        <v>38</v>
      </c>
      <c r="J4" s="32" t="s">
        <v>29</v>
      </c>
    </row>
    <row r="5" ht="13" spans="2:11">
      <c r="B5" s="33" t="s">
        <v>207</v>
      </c>
      <c r="C5" s="34">
        <v>75</v>
      </c>
      <c r="D5" s="35">
        <f>DATA_SOURCE!FW54</f>
        <v>88.4615384615385</v>
      </c>
      <c r="E5" s="35">
        <f>DATA_SOURCE!FW51</f>
        <v>46.1924211481734</v>
      </c>
      <c r="F5" s="36">
        <f>DATA_SOURCE!FW53</f>
        <v>69.6695340259767</v>
      </c>
      <c r="G5" s="37">
        <f>70</f>
        <v>70</v>
      </c>
      <c r="H5" s="36">
        <f>DATA_SOURCE!FW57</f>
        <v>73.9057239057239</v>
      </c>
      <c r="I5" s="36">
        <f>DATA_SOURCE!FW52</f>
        <v>76.3424462439752</v>
      </c>
      <c r="J5" s="36">
        <v>0</v>
      </c>
      <c r="K5" s="35"/>
    </row>
    <row r="6" ht="13" spans="2:11">
      <c r="B6" s="38" t="s">
        <v>208</v>
      </c>
      <c r="C6" s="39"/>
      <c r="D6" s="39"/>
      <c r="E6" s="39"/>
      <c r="F6" s="40"/>
      <c r="G6" s="40"/>
      <c r="H6" s="40"/>
      <c r="I6" s="40"/>
      <c r="J6" s="40"/>
      <c r="K6" s="39"/>
    </row>
    <row r="7" ht="13" spans="2:11">
      <c r="B7" s="38" t="s">
        <v>209</v>
      </c>
      <c r="C7" s="39"/>
      <c r="D7" s="39"/>
      <c r="E7" s="39"/>
      <c r="F7" s="39"/>
      <c r="G7" s="39"/>
      <c r="H7" s="39"/>
      <c r="I7" s="39"/>
      <c r="J7" s="39"/>
      <c r="K7" s="39"/>
    </row>
    <row r="8" ht="13" spans="2:11">
      <c r="B8" s="38" t="s">
        <v>210</v>
      </c>
      <c r="C8" s="39"/>
      <c r="D8" s="39"/>
      <c r="E8" s="39"/>
      <c r="F8" s="39"/>
      <c r="G8" s="39"/>
      <c r="H8" s="39"/>
      <c r="I8" s="39"/>
      <c r="J8" s="39"/>
      <c r="K8" s="39"/>
    </row>
    <row r="9" ht="13" spans="2:11">
      <c r="B9" s="38" t="s">
        <v>211</v>
      </c>
      <c r="C9" s="39"/>
      <c r="D9" s="39"/>
      <c r="E9" s="39"/>
      <c r="F9" s="39"/>
      <c r="G9" s="39"/>
      <c r="H9" s="39"/>
      <c r="I9" s="39"/>
      <c r="J9" s="39"/>
      <c r="K9" s="39"/>
    </row>
    <row r="10" ht="13" spans="2:11">
      <c r="B10" s="38" t="s">
        <v>212</v>
      </c>
      <c r="C10" s="39"/>
      <c r="D10" s="39"/>
      <c r="E10" s="39"/>
      <c r="F10" s="39"/>
      <c r="G10" s="39"/>
      <c r="H10" s="39"/>
      <c r="I10" s="39"/>
      <c r="J10" s="39"/>
      <c r="K10" s="39"/>
    </row>
    <row r="11" ht="13" spans="2:11">
      <c r="B11" s="38" t="s">
        <v>213</v>
      </c>
      <c r="C11" s="39"/>
      <c r="D11" s="39"/>
      <c r="E11" s="39"/>
      <c r="F11" s="39"/>
      <c r="G11" s="39"/>
      <c r="H11" s="39"/>
      <c r="I11" s="39"/>
      <c r="J11" s="39"/>
      <c r="K11" s="39"/>
    </row>
    <row r="12" ht="13" spans="2:11">
      <c r="B12" s="38" t="s">
        <v>214</v>
      </c>
      <c r="C12" s="39"/>
      <c r="D12" s="39"/>
      <c r="E12" s="39"/>
      <c r="F12" s="39"/>
      <c r="G12" s="39"/>
      <c r="H12" s="39"/>
      <c r="I12" s="39"/>
      <c r="J12" s="39"/>
      <c r="K12" s="39"/>
    </row>
    <row r="13" ht="13" spans="2:11">
      <c r="B13" s="38" t="s">
        <v>215</v>
      </c>
      <c r="C13" s="39"/>
      <c r="D13" s="39"/>
      <c r="E13" s="39"/>
      <c r="F13" s="39"/>
      <c r="G13" s="39"/>
      <c r="H13" s="39"/>
      <c r="I13" s="39"/>
      <c r="J13" s="39"/>
      <c r="K13" s="39"/>
    </row>
    <row r="14" ht="13" spans="2:11">
      <c r="B14" s="38" t="s">
        <v>216</v>
      </c>
      <c r="C14" s="39"/>
      <c r="D14" s="39"/>
      <c r="E14" s="39"/>
      <c r="F14" s="39"/>
      <c r="G14" s="39"/>
      <c r="H14" s="39"/>
      <c r="I14" s="39"/>
      <c r="J14" s="39"/>
      <c r="K14" s="39"/>
    </row>
    <row r="15" ht="13" spans="2:11">
      <c r="B15" s="38" t="s">
        <v>217</v>
      </c>
      <c r="C15" s="39"/>
      <c r="D15" s="39"/>
      <c r="E15" s="39"/>
      <c r="F15" s="39"/>
      <c r="G15" s="39"/>
      <c r="H15" s="39"/>
      <c r="I15" s="39"/>
      <c r="J15" s="39"/>
      <c r="K15" s="39"/>
    </row>
    <row r="18" spans="4:4">
      <c r="D18" s="41" t="s">
        <v>218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19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20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21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22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23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24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219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220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220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220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220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220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220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220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221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222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223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224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225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226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227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228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229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230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231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232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233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234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235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235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235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236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235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235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235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237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237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237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237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237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237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237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238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238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238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238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238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238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238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239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239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239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239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239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239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239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240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240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240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240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240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240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240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241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241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241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241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241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241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241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242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242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242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242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242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242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242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243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243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243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243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243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243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243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244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244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244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244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244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244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244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245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245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245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245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245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245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245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246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246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246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246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246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246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246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247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247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247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247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247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247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247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248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248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248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248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248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248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248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249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249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249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249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249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249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249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250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250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250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250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250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250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250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251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251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251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251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251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251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251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242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242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242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242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242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242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242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243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243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243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243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243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243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243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244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244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244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244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244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244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244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245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245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245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245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245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245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245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246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246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246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246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246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246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246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247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247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247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247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247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247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247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248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248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248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248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248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248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248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249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249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249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249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249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249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249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250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250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250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250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250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250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250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252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252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252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252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252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252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252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253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253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253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253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253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253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253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254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255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255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255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255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255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255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256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256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256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256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256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256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256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257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257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257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257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257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257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257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258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258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258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258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258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258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258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259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259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259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259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259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259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259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260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11</v>
      </c>
      <c r="Y49" s="18" t="s">
        <v>261</v>
      </c>
      <c r="Z49" s="1"/>
      <c r="AA49" s="13" t="s">
        <v>260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11</v>
      </c>
      <c r="AX49" s="18" t="s">
        <v>261</v>
      </c>
      <c r="AY49" s="1"/>
      <c r="AZ49" s="13" t="s">
        <v>260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11</v>
      </c>
      <c r="BW49" s="18" t="s">
        <v>261</v>
      </c>
      <c r="BX49" s="1"/>
      <c r="BY49" s="13" t="s">
        <v>260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11</v>
      </c>
      <c r="CV49" s="18" t="s">
        <v>261</v>
      </c>
      <c r="CW49" s="1"/>
      <c r="CX49" s="13" t="s">
        <v>260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11</v>
      </c>
      <c r="DU49" s="18" t="s">
        <v>261</v>
      </c>
      <c r="DV49" s="1"/>
      <c r="DW49" s="13" t="s">
        <v>260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11</v>
      </c>
      <c r="ET49" s="18" t="s">
        <v>261</v>
      </c>
      <c r="EU49" s="1"/>
      <c r="EV49" s="13" t="s">
        <v>260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11</v>
      </c>
      <c r="FS49" s="18" t="s">
        <v>261</v>
      </c>
    </row>
    <row r="50" ht="14.5" spans="1:175">
      <c r="A50" s="1"/>
      <c r="B50" s="14" t="s">
        <v>242</v>
      </c>
      <c r="C50" s="5" t="s">
        <v>262</v>
      </c>
      <c r="D50" s="5" t="s">
        <v>262</v>
      </c>
      <c r="E50" s="5" t="s">
        <v>262</v>
      </c>
      <c r="F50" s="5" t="s">
        <v>262</v>
      </c>
      <c r="G50" s="5" t="s">
        <v>262</v>
      </c>
      <c r="H50" s="5" t="s">
        <v>262</v>
      </c>
      <c r="I50" s="5" t="s">
        <v>262</v>
      </c>
      <c r="J50" s="5" t="s">
        <v>262</v>
      </c>
      <c r="K50" s="5" t="s">
        <v>262</v>
      </c>
      <c r="L50" s="5" t="s">
        <v>262</v>
      </c>
      <c r="M50" s="5" t="s">
        <v>262</v>
      </c>
      <c r="N50" s="5" t="s">
        <v>262</v>
      </c>
      <c r="O50" s="5" t="s">
        <v>262</v>
      </c>
      <c r="P50" s="5" t="s">
        <v>262</v>
      </c>
      <c r="Q50" s="5" t="s">
        <v>262</v>
      </c>
      <c r="R50" s="5" t="s">
        <v>262</v>
      </c>
      <c r="S50" s="5" t="s">
        <v>262</v>
      </c>
      <c r="T50" s="5" t="s">
        <v>262</v>
      </c>
      <c r="U50" s="5" t="s">
        <v>262</v>
      </c>
      <c r="V50" s="5" t="s">
        <v>262</v>
      </c>
      <c r="W50" s="5" t="s">
        <v>262</v>
      </c>
      <c r="X50" s="18">
        <f>W18</f>
        <v>2.2</v>
      </c>
      <c r="Y50" s="18" t="e">
        <f>W50*1000/X50</f>
        <v>#VALUE!</v>
      </c>
      <c r="Z50" s="1"/>
      <c r="AA50" s="14" t="s">
        <v>242</v>
      </c>
      <c r="AB50" s="5" t="s">
        <v>262</v>
      </c>
      <c r="AC50" s="5" t="s">
        <v>262</v>
      </c>
      <c r="AD50" s="5" t="s">
        <v>262</v>
      </c>
      <c r="AE50" s="5" t="s">
        <v>262</v>
      </c>
      <c r="AF50" s="5" t="s">
        <v>262</v>
      </c>
      <c r="AG50" s="5" t="s">
        <v>262</v>
      </c>
      <c r="AH50" s="5" t="s">
        <v>262</v>
      </c>
      <c r="AI50" s="5" t="s">
        <v>262</v>
      </c>
      <c r="AJ50" s="5" t="s">
        <v>262</v>
      </c>
      <c r="AK50" s="5" t="s">
        <v>262</v>
      </c>
      <c r="AL50" s="5" t="s">
        <v>262</v>
      </c>
      <c r="AM50" s="5" t="s">
        <v>262</v>
      </c>
      <c r="AN50" s="5" t="s">
        <v>262</v>
      </c>
      <c r="AO50" s="5" t="s">
        <v>262</v>
      </c>
      <c r="AP50" s="5" t="s">
        <v>262</v>
      </c>
      <c r="AQ50" s="5" t="s">
        <v>262</v>
      </c>
      <c r="AR50" s="5" t="s">
        <v>262</v>
      </c>
      <c r="AS50" s="5" t="s">
        <v>262</v>
      </c>
      <c r="AT50" s="5" t="s">
        <v>262</v>
      </c>
      <c r="AU50" s="5" t="s">
        <v>262</v>
      </c>
      <c r="AV50" s="5" t="s">
        <v>262</v>
      </c>
      <c r="AW50" s="18">
        <f t="shared" ref="AW50:AW58" si="7">AV18</f>
        <v>7.5</v>
      </c>
      <c r="AX50" s="18" t="e">
        <f t="shared" ref="AX50:AX58" si="8">AV50*1000/AW50</f>
        <v>#VALUE!</v>
      </c>
      <c r="AY50" s="1"/>
      <c r="AZ50" s="14" t="s">
        <v>242</v>
      </c>
      <c r="BA50" s="5" t="s">
        <v>262</v>
      </c>
      <c r="BB50" s="5" t="s">
        <v>262</v>
      </c>
      <c r="BC50" s="5" t="s">
        <v>262</v>
      </c>
      <c r="BD50" s="5" t="s">
        <v>262</v>
      </c>
      <c r="BE50" s="5" t="s">
        <v>262</v>
      </c>
      <c r="BF50" s="5" t="s">
        <v>262</v>
      </c>
      <c r="BG50" s="5" t="s">
        <v>262</v>
      </c>
      <c r="BH50" s="5" t="s">
        <v>262</v>
      </c>
      <c r="BI50" s="5" t="s">
        <v>262</v>
      </c>
      <c r="BJ50" s="5" t="s">
        <v>262</v>
      </c>
      <c r="BK50" s="5" t="s">
        <v>262</v>
      </c>
      <c r="BL50" s="5" t="s">
        <v>262</v>
      </c>
      <c r="BM50" s="5" t="s">
        <v>262</v>
      </c>
      <c r="BN50" s="5" t="s">
        <v>262</v>
      </c>
      <c r="BO50" s="5" t="s">
        <v>262</v>
      </c>
      <c r="BP50" s="5" t="s">
        <v>262</v>
      </c>
      <c r="BQ50" s="5" t="s">
        <v>262</v>
      </c>
      <c r="BR50" s="5" t="s">
        <v>262</v>
      </c>
      <c r="BS50" s="5" t="s">
        <v>262</v>
      </c>
      <c r="BT50" s="5" t="s">
        <v>262</v>
      </c>
      <c r="BU50" s="5" t="s">
        <v>262</v>
      </c>
      <c r="BV50" s="18">
        <f t="shared" ref="BV50:BV58" si="9">BU18</f>
        <v>9.3</v>
      </c>
      <c r="BW50" s="18" t="e">
        <f t="shared" ref="BW50:BW58" si="10">BU50*1000/BV50</f>
        <v>#VALUE!</v>
      </c>
      <c r="BX50" s="1"/>
      <c r="BY50" s="14" t="s">
        <v>242</v>
      </c>
      <c r="BZ50" s="5" t="s">
        <v>262</v>
      </c>
      <c r="CA50" s="5" t="s">
        <v>262</v>
      </c>
      <c r="CB50" s="5" t="s">
        <v>262</v>
      </c>
      <c r="CC50" s="5" t="s">
        <v>262</v>
      </c>
      <c r="CD50" s="5" t="s">
        <v>262</v>
      </c>
      <c r="CE50" s="5" t="s">
        <v>262</v>
      </c>
      <c r="CF50" s="5" t="s">
        <v>262</v>
      </c>
      <c r="CG50" s="5" t="s">
        <v>262</v>
      </c>
      <c r="CH50" s="5" t="s">
        <v>262</v>
      </c>
      <c r="CI50" s="5" t="s">
        <v>262</v>
      </c>
      <c r="CJ50" s="5" t="s">
        <v>262</v>
      </c>
      <c r="CK50" s="5" t="s">
        <v>262</v>
      </c>
      <c r="CL50" s="5" t="s">
        <v>262</v>
      </c>
      <c r="CM50" s="5" t="s">
        <v>262</v>
      </c>
      <c r="CN50" s="5" t="s">
        <v>262</v>
      </c>
      <c r="CO50" s="5" t="s">
        <v>262</v>
      </c>
      <c r="CP50" s="5" t="s">
        <v>262</v>
      </c>
      <c r="CQ50" s="5" t="s">
        <v>262</v>
      </c>
      <c r="CR50" s="5" t="s">
        <v>262</v>
      </c>
      <c r="CS50" s="5" t="s">
        <v>262</v>
      </c>
      <c r="CT50" s="5" t="s">
        <v>262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242</v>
      </c>
      <c r="CY50" s="5" t="s">
        <v>262</v>
      </c>
      <c r="CZ50" s="5" t="s">
        <v>262</v>
      </c>
      <c r="DA50" s="5" t="s">
        <v>262</v>
      </c>
      <c r="DB50" s="5" t="s">
        <v>262</v>
      </c>
      <c r="DC50" s="5" t="s">
        <v>262</v>
      </c>
      <c r="DD50" s="5" t="s">
        <v>262</v>
      </c>
      <c r="DE50" s="5" t="s">
        <v>262</v>
      </c>
      <c r="DF50" s="5" t="s">
        <v>262</v>
      </c>
      <c r="DG50" s="5" t="s">
        <v>262</v>
      </c>
      <c r="DH50" s="5" t="s">
        <v>262</v>
      </c>
      <c r="DI50" s="5" t="s">
        <v>262</v>
      </c>
      <c r="DJ50" s="5" t="s">
        <v>262</v>
      </c>
      <c r="DK50" s="5" t="s">
        <v>262</v>
      </c>
      <c r="DL50" s="5" t="s">
        <v>262</v>
      </c>
      <c r="DM50" s="5" t="s">
        <v>262</v>
      </c>
      <c r="DN50" s="5" t="s">
        <v>262</v>
      </c>
      <c r="DO50" s="5" t="s">
        <v>262</v>
      </c>
      <c r="DP50" s="5" t="s">
        <v>262</v>
      </c>
      <c r="DQ50" s="5" t="s">
        <v>262</v>
      </c>
      <c r="DR50" s="5" t="s">
        <v>262</v>
      </c>
      <c r="DS50" s="5" t="s">
        <v>262</v>
      </c>
      <c r="DT50" s="18">
        <f t="shared" ref="DT50:DT58" si="12">DS18</f>
        <v>4.8</v>
      </c>
      <c r="DU50" s="18" t="e">
        <f t="shared" ref="DU50:DU58" si="13">DS50*1000/DT50</f>
        <v>#VALUE!</v>
      </c>
      <c r="DV50" s="1"/>
      <c r="DW50" s="14" t="s">
        <v>242</v>
      </c>
      <c r="DX50" s="5" t="s">
        <v>262</v>
      </c>
      <c r="DY50" s="5" t="s">
        <v>262</v>
      </c>
      <c r="DZ50" s="5" t="s">
        <v>262</v>
      </c>
      <c r="EA50" s="5" t="s">
        <v>262</v>
      </c>
      <c r="EB50" s="5" t="s">
        <v>262</v>
      </c>
      <c r="EC50" s="5" t="s">
        <v>262</v>
      </c>
      <c r="ED50" s="5" t="s">
        <v>262</v>
      </c>
      <c r="EE50" s="5" t="s">
        <v>262</v>
      </c>
      <c r="EF50" s="5" t="s">
        <v>262</v>
      </c>
      <c r="EG50" s="5" t="s">
        <v>262</v>
      </c>
      <c r="EH50" s="5" t="s">
        <v>262</v>
      </c>
      <c r="EI50" s="5" t="s">
        <v>262</v>
      </c>
      <c r="EJ50" s="5" t="s">
        <v>262</v>
      </c>
      <c r="EK50" s="5" t="s">
        <v>262</v>
      </c>
      <c r="EL50" s="5" t="s">
        <v>262</v>
      </c>
      <c r="EM50" s="5" t="s">
        <v>262</v>
      </c>
      <c r="EN50" s="5" t="s">
        <v>262</v>
      </c>
      <c r="EO50" s="5" t="s">
        <v>262</v>
      </c>
      <c r="EP50" s="5" t="s">
        <v>262</v>
      </c>
      <c r="EQ50" s="5" t="s">
        <v>262</v>
      </c>
      <c r="ER50" s="5" t="s">
        <v>262</v>
      </c>
      <c r="ES50" s="18">
        <f t="shared" ref="ES50:ES58" si="14">ER18</f>
        <v>7.5</v>
      </c>
      <c r="ET50" s="18" t="e">
        <f t="shared" ref="ET50:ET58" si="15">ER50*1000/ES50</f>
        <v>#VALUE!</v>
      </c>
      <c r="EU50" s="1"/>
      <c r="EV50" s="14" t="s">
        <v>242</v>
      </c>
      <c r="EW50" s="5" t="s">
        <v>262</v>
      </c>
      <c r="EX50" s="5" t="s">
        <v>262</v>
      </c>
      <c r="EY50" s="5" t="s">
        <v>262</v>
      </c>
      <c r="EZ50" s="5" t="s">
        <v>262</v>
      </c>
      <c r="FA50" s="5" t="s">
        <v>262</v>
      </c>
      <c r="FB50" s="5" t="s">
        <v>262</v>
      </c>
      <c r="FC50" s="5" t="s">
        <v>262</v>
      </c>
      <c r="FD50" s="5" t="s">
        <v>262</v>
      </c>
      <c r="FE50" s="5" t="s">
        <v>262</v>
      </c>
      <c r="FF50" s="5" t="s">
        <v>262</v>
      </c>
      <c r="FG50" s="5" t="s">
        <v>262</v>
      </c>
      <c r="FH50" s="5" t="s">
        <v>262</v>
      </c>
      <c r="FI50" s="5" t="s">
        <v>262</v>
      </c>
      <c r="FJ50" s="5" t="s">
        <v>262</v>
      </c>
      <c r="FK50" s="5" t="s">
        <v>262</v>
      </c>
      <c r="FL50" s="5" t="s">
        <v>262</v>
      </c>
      <c r="FM50" s="5" t="s">
        <v>262</v>
      </c>
      <c r="FN50" s="5" t="s">
        <v>262</v>
      </c>
      <c r="FO50" s="5" t="s">
        <v>262</v>
      </c>
      <c r="FP50" s="5" t="s">
        <v>262</v>
      </c>
      <c r="FQ50" s="5" t="s">
        <v>262</v>
      </c>
      <c r="FR50" s="18">
        <f t="shared" ref="FR50:FR58" si="16">FQ18</f>
        <v>3.5</v>
      </c>
      <c r="FS50" s="18" t="e">
        <f t="shared" ref="FS50:FS58" si="17">FQ50*1000/FR50</f>
        <v>#VALUE!</v>
      </c>
    </row>
    <row r="51" ht="14.5" spans="1:179">
      <c r="A51" s="1"/>
      <c r="B51" s="14" t="s">
        <v>243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243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243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243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243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243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243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244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244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244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244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244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244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244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245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245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245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245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245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245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245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246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246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246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246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246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246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246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247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247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247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247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247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247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247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248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248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248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248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248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248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248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249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249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249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249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249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249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249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250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250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250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250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250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250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250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251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251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251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251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251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251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251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242</v>
      </c>
      <c r="C61" s="5" t="s">
        <v>262</v>
      </c>
      <c r="D61" s="5" t="s">
        <v>262</v>
      </c>
      <c r="E61" s="5" t="s">
        <v>262</v>
      </c>
      <c r="F61" s="5" t="s">
        <v>262</v>
      </c>
      <c r="G61" s="5" t="s">
        <v>262</v>
      </c>
      <c r="H61" s="5" t="s">
        <v>262</v>
      </c>
      <c r="I61" s="5" t="s">
        <v>262</v>
      </c>
      <c r="J61" s="5" t="s">
        <v>262</v>
      </c>
      <c r="K61" s="5" t="s">
        <v>262</v>
      </c>
      <c r="L61" s="5" t="s">
        <v>262</v>
      </c>
      <c r="M61" s="5" t="s">
        <v>262</v>
      </c>
      <c r="N61" s="5" t="s">
        <v>262</v>
      </c>
      <c r="O61" s="5" t="s">
        <v>262</v>
      </c>
      <c r="P61" s="5" t="s">
        <v>262</v>
      </c>
      <c r="Q61" s="5" t="s">
        <v>262</v>
      </c>
      <c r="R61" s="5" t="s">
        <v>262</v>
      </c>
      <c r="S61" s="5" t="s">
        <v>262</v>
      </c>
      <c r="T61" s="5" t="s">
        <v>262</v>
      </c>
      <c r="U61" s="5" t="s">
        <v>262</v>
      </c>
      <c r="V61" s="5" t="s">
        <v>262</v>
      </c>
      <c r="W61" s="5" t="s">
        <v>262</v>
      </c>
      <c r="Z61" s="1"/>
      <c r="AA61" s="14" t="s">
        <v>242</v>
      </c>
      <c r="AB61" s="5" t="s">
        <v>262</v>
      </c>
      <c r="AC61" s="5" t="s">
        <v>262</v>
      </c>
      <c r="AD61" s="5" t="s">
        <v>262</v>
      </c>
      <c r="AE61" s="5" t="s">
        <v>262</v>
      </c>
      <c r="AF61" s="5" t="s">
        <v>262</v>
      </c>
      <c r="AG61" s="5" t="s">
        <v>262</v>
      </c>
      <c r="AH61" s="5" t="s">
        <v>262</v>
      </c>
      <c r="AI61" s="5" t="s">
        <v>262</v>
      </c>
      <c r="AJ61" s="5" t="s">
        <v>262</v>
      </c>
      <c r="AK61" s="5" t="s">
        <v>262</v>
      </c>
      <c r="AL61" s="5" t="s">
        <v>262</v>
      </c>
      <c r="AM61" s="5" t="s">
        <v>262</v>
      </c>
      <c r="AN61" s="5" t="s">
        <v>262</v>
      </c>
      <c r="AO61" s="5" t="s">
        <v>262</v>
      </c>
      <c r="AP61" s="5" t="s">
        <v>262</v>
      </c>
      <c r="AQ61" s="5" t="s">
        <v>262</v>
      </c>
      <c r="AR61" s="5" t="s">
        <v>262</v>
      </c>
      <c r="AS61" s="5" t="s">
        <v>262</v>
      </c>
      <c r="AT61" s="5" t="s">
        <v>262</v>
      </c>
      <c r="AU61" s="5" t="s">
        <v>262</v>
      </c>
      <c r="AV61" s="5" t="s">
        <v>262</v>
      </c>
      <c r="AY61" s="1"/>
      <c r="AZ61" s="14" t="s">
        <v>242</v>
      </c>
      <c r="BA61" s="5" t="s">
        <v>262</v>
      </c>
      <c r="BB61" s="5" t="s">
        <v>262</v>
      </c>
      <c r="BC61" s="5" t="s">
        <v>262</v>
      </c>
      <c r="BD61" s="5" t="s">
        <v>262</v>
      </c>
      <c r="BE61" s="5" t="s">
        <v>262</v>
      </c>
      <c r="BF61" s="5" t="s">
        <v>262</v>
      </c>
      <c r="BG61" s="5" t="s">
        <v>262</v>
      </c>
      <c r="BH61" s="5" t="s">
        <v>262</v>
      </c>
      <c r="BI61" s="5" t="s">
        <v>262</v>
      </c>
      <c r="BJ61" s="5" t="s">
        <v>262</v>
      </c>
      <c r="BK61" s="5" t="s">
        <v>262</v>
      </c>
      <c r="BL61" s="5" t="s">
        <v>262</v>
      </c>
      <c r="BM61" s="5" t="s">
        <v>262</v>
      </c>
      <c r="BN61" s="5" t="s">
        <v>262</v>
      </c>
      <c r="BO61" s="5" t="s">
        <v>262</v>
      </c>
      <c r="BP61" s="5" t="s">
        <v>262</v>
      </c>
      <c r="BQ61" s="5" t="s">
        <v>262</v>
      </c>
      <c r="BR61" s="5" t="s">
        <v>262</v>
      </c>
      <c r="BS61" s="5" t="s">
        <v>262</v>
      </c>
      <c r="BT61" s="5" t="s">
        <v>262</v>
      </c>
      <c r="BU61" s="5" t="s">
        <v>262</v>
      </c>
      <c r="BX61" s="1"/>
      <c r="BY61" s="14" t="s">
        <v>242</v>
      </c>
      <c r="BZ61" s="5" t="s">
        <v>262</v>
      </c>
      <c r="CA61" s="5" t="s">
        <v>262</v>
      </c>
      <c r="CB61" s="5" t="s">
        <v>262</v>
      </c>
      <c r="CC61" s="5" t="s">
        <v>262</v>
      </c>
      <c r="CD61" s="5" t="s">
        <v>262</v>
      </c>
      <c r="CE61" s="5" t="s">
        <v>262</v>
      </c>
      <c r="CF61" s="5" t="s">
        <v>262</v>
      </c>
      <c r="CG61" s="5" t="s">
        <v>262</v>
      </c>
      <c r="CH61" s="5" t="s">
        <v>262</v>
      </c>
      <c r="CI61" s="5" t="s">
        <v>262</v>
      </c>
      <c r="CJ61" s="5" t="s">
        <v>262</v>
      </c>
      <c r="CK61" s="5" t="s">
        <v>262</v>
      </c>
      <c r="CL61" s="5" t="s">
        <v>262</v>
      </c>
      <c r="CM61" s="5" t="s">
        <v>262</v>
      </c>
      <c r="CN61" s="5" t="s">
        <v>262</v>
      </c>
      <c r="CO61" s="5" t="s">
        <v>262</v>
      </c>
      <c r="CP61" s="5" t="s">
        <v>262</v>
      </c>
      <c r="CQ61" s="5" t="s">
        <v>262</v>
      </c>
      <c r="CR61" s="5" t="s">
        <v>262</v>
      </c>
      <c r="CS61" s="5" t="s">
        <v>262</v>
      </c>
      <c r="CT61" s="5" t="s">
        <v>262</v>
      </c>
      <c r="CW61" s="1"/>
      <c r="CX61" s="14" t="s">
        <v>242</v>
      </c>
      <c r="CY61" s="5" t="s">
        <v>262</v>
      </c>
      <c r="CZ61" s="5" t="s">
        <v>262</v>
      </c>
      <c r="DA61" s="5" t="s">
        <v>262</v>
      </c>
      <c r="DB61" s="5" t="s">
        <v>262</v>
      </c>
      <c r="DC61" s="5" t="s">
        <v>262</v>
      </c>
      <c r="DD61" s="5" t="s">
        <v>262</v>
      </c>
      <c r="DE61" s="5" t="s">
        <v>262</v>
      </c>
      <c r="DF61" s="5" t="s">
        <v>262</v>
      </c>
      <c r="DG61" s="5" t="s">
        <v>262</v>
      </c>
      <c r="DH61" s="5" t="s">
        <v>262</v>
      </c>
      <c r="DI61" s="5" t="s">
        <v>262</v>
      </c>
      <c r="DJ61" s="5" t="s">
        <v>262</v>
      </c>
      <c r="DK61" s="5" t="s">
        <v>262</v>
      </c>
      <c r="DL61" s="5" t="s">
        <v>262</v>
      </c>
      <c r="DM61" s="5" t="s">
        <v>262</v>
      </c>
      <c r="DN61" s="5" t="s">
        <v>262</v>
      </c>
      <c r="DO61" s="5" t="s">
        <v>262</v>
      </c>
      <c r="DP61" s="5" t="s">
        <v>262</v>
      </c>
      <c r="DQ61" s="5" t="s">
        <v>262</v>
      </c>
      <c r="DR61" s="5" t="s">
        <v>262</v>
      </c>
      <c r="DS61" s="5" t="s">
        <v>262</v>
      </c>
      <c r="DV61" s="1"/>
      <c r="DW61" s="14" t="s">
        <v>242</v>
      </c>
      <c r="DX61" s="5" t="s">
        <v>262</v>
      </c>
      <c r="DY61" s="5" t="s">
        <v>262</v>
      </c>
      <c r="DZ61" s="5" t="s">
        <v>262</v>
      </c>
      <c r="EA61" s="5" t="s">
        <v>262</v>
      </c>
      <c r="EB61" s="5" t="s">
        <v>262</v>
      </c>
      <c r="EC61" s="5" t="s">
        <v>262</v>
      </c>
      <c r="ED61" s="5" t="s">
        <v>262</v>
      </c>
      <c r="EE61" s="5" t="s">
        <v>262</v>
      </c>
      <c r="EF61" s="5" t="s">
        <v>262</v>
      </c>
      <c r="EG61" s="5" t="s">
        <v>262</v>
      </c>
      <c r="EH61" s="5" t="s">
        <v>262</v>
      </c>
      <c r="EI61" s="5" t="s">
        <v>262</v>
      </c>
      <c r="EJ61" s="5" t="s">
        <v>262</v>
      </c>
      <c r="EK61" s="5" t="s">
        <v>262</v>
      </c>
      <c r="EL61" s="5" t="s">
        <v>262</v>
      </c>
      <c r="EM61" s="5" t="s">
        <v>262</v>
      </c>
      <c r="EN61" s="5" t="s">
        <v>262</v>
      </c>
      <c r="EO61" s="5" t="s">
        <v>262</v>
      </c>
      <c r="EP61" s="5" t="s">
        <v>262</v>
      </c>
      <c r="EQ61" s="5" t="s">
        <v>262</v>
      </c>
      <c r="ER61" s="5" t="s">
        <v>262</v>
      </c>
      <c r="EU61" s="1"/>
      <c r="EV61" s="14" t="s">
        <v>242</v>
      </c>
      <c r="EW61" s="5" t="s">
        <v>262</v>
      </c>
      <c r="EX61" s="5" t="s">
        <v>262</v>
      </c>
      <c r="EY61" s="5" t="s">
        <v>262</v>
      </c>
      <c r="EZ61" s="5" t="s">
        <v>262</v>
      </c>
      <c r="FA61" s="5" t="s">
        <v>262</v>
      </c>
      <c r="FB61" s="5" t="s">
        <v>262</v>
      </c>
      <c r="FC61" s="5" t="s">
        <v>262</v>
      </c>
      <c r="FD61" s="5" t="s">
        <v>262</v>
      </c>
      <c r="FE61" s="5" t="s">
        <v>262</v>
      </c>
      <c r="FF61" s="5" t="s">
        <v>262</v>
      </c>
      <c r="FG61" s="5" t="s">
        <v>262</v>
      </c>
      <c r="FH61" s="5" t="s">
        <v>262</v>
      </c>
      <c r="FI61" s="5" t="s">
        <v>262</v>
      </c>
      <c r="FJ61" s="5" t="s">
        <v>262</v>
      </c>
      <c r="FK61" s="5" t="s">
        <v>262</v>
      </c>
      <c r="FL61" s="5" t="s">
        <v>262</v>
      </c>
      <c r="FM61" s="5" t="s">
        <v>262</v>
      </c>
      <c r="FN61" s="5" t="s">
        <v>262</v>
      </c>
      <c r="FO61" s="5" t="s">
        <v>262</v>
      </c>
      <c r="FP61" s="5" t="s">
        <v>262</v>
      </c>
      <c r="FQ61" s="5" t="s">
        <v>262</v>
      </c>
    </row>
    <row r="62" ht="14.5" spans="1:173">
      <c r="A62" s="1"/>
      <c r="B62" s="14" t="s">
        <v>243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243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243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243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243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243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243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244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244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244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244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244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244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244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245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245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245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245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245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245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245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246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246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246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246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246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246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246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247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247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247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247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247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247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247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248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248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248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248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248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248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248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249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249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249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249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249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249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249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250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250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250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250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250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250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250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263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263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263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263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263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263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263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264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264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264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264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264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264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264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265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265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265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265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265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265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265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2024-08-26T15:35:02Z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