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6" activeTab="10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N_2" sheetId="2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<sst xmlns="http://schemas.openxmlformats.org/spreadsheetml/2006/main" count="922" uniqueCount="50">
  <si>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</si>
  <si>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</si>
  <si>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</si>
  <si>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</si>
  <si>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</si>
  <si>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</si>
  <si>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</si>
  <si>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</si>
  <si>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</si>
  <si>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</si>
  <si>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</si>
  <si>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</si>
  <si>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</si>
  <si>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</si>
  <si>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</si>
  <si>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</si>
  <si>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</si>
  <si>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</si>
  <si>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</si>
  <si>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</si>
  <si>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</si>
  <si>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</si>
  <si>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</si>
  <si>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</si>
  <si>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</si>
  <si>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</si>
  <si>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</si>
  <si>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</si>
  <si>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</si>
  <si>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</si>
  <si>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</si>
  <si>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</si>
  <si>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</si>
  <si>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</si>
  <si>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</si>
  <si>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</si>
  <si>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</si>
  <si>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</si>
  <si>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</si>
  <si>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</si>
  <si>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</si>
  <si>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</si>
  <si>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</si>
  <si>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</si>
  <si>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</si>
  <si>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</si>
  <si>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</si>
  <si>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AU_SNKCO2_BND</t>
  </si>
  <si>
    <t>SNKCO2N</t>
  </si>
  <si>
    <t>VAR_FOut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</si>
</sst>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0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8"/>
      <color rgb="FF000000"/>
      <name val="Segoe UI"/>
      <charset val="134"/>
    </font>
    <font>
      <sz val="10"/>
      <name val="Arial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" fillId="0" borderId="0"/>
    <xf numFmtId="0" fontId="7" fillId="0" borderId="0"/>
  </cellStyleXfs>
  <cellXfs count="1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3" fillId="2" borderId="0" xfId="0" applyFont="1" applyFill="1" applyBorder="1"/>
    <xf numFmtId="0" fontId="0" fillId="0" borderId="0" xfId="0" applyFill="1" applyAlignment="1">
      <alignment vertical="center"/>
    </xf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8" fillId="0" borderId="0" xfId="0" applyFont="1" applyFill="1" applyBorder="1" applyAlignment="1"/>
    <xf numFmtId="0" fontId="3" fillId="0" borderId="0" xfId="0" applyFont="1" applyFill="1" applyBorder="1"/>
    <xf numFmtId="0" fontId="3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8" workbookViewId="0">
      <selection activeCell="I26" sqref="I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679156.6463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667190.1331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653629.6093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648956.1409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645078.9193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636720.6247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625408.104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612566.7918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607089.6002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600465.605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595527.7097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585209.8936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582178.1704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578638.4967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576156.2185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573986.5808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571882.972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570312.8719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567430.9691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565678.5643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563122.4777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561035.5506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559654.7454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560300.2177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561169.6751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562363.2274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564345.7341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workbookViewId="0">
      <selection activeCell="O14" sqref="O1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6">
      <c r="B11" s="1" t="s">
        <v>40</v>
      </c>
      <c r="D11" s="6" t="s">
        <v>45</v>
      </c>
      <c r="G11"/>
      <c r="H11" s="1" t="s">
        <v>42</v>
      </c>
      <c r="I11" s="1">
        <v>2020</v>
      </c>
      <c r="J11" s="1" t="s">
        <v>16</v>
      </c>
      <c r="L11" s="7">
        <f t="shared" ref="L11:L20" si="0">0.06*366*10^9*0.0373/10^6</f>
        <v>819.108</v>
      </c>
      <c r="N11" s="5"/>
      <c r="O11" s="6"/>
      <c r="P11" s="8" t="s">
        <v>46</v>
      </c>
    </row>
    <row r="12" spans="4:16">
      <c r="D12" s="6" t="s">
        <v>45</v>
      </c>
      <c r="G12"/>
      <c r="H12" s="1" t="s">
        <v>42</v>
      </c>
      <c r="I12" s="1">
        <v>2021</v>
      </c>
      <c r="J12" s="1" t="s">
        <v>16</v>
      </c>
      <c r="L12" s="7">
        <f t="shared" si="0"/>
        <v>819.108</v>
      </c>
      <c r="N12" s="9"/>
      <c r="P12" s="10"/>
    </row>
    <row r="13" spans="4:16">
      <c r="D13" s="6" t="s">
        <v>45</v>
      </c>
      <c r="G13"/>
      <c r="H13" s="1" t="s">
        <v>42</v>
      </c>
      <c r="I13" s="1">
        <v>2022</v>
      </c>
      <c r="J13" s="1" t="s">
        <v>16</v>
      </c>
      <c r="L13" s="7">
        <f t="shared" si="0"/>
        <v>819.108</v>
      </c>
      <c r="N13" s="9"/>
      <c r="P13" s="10"/>
    </row>
    <row r="14" spans="4:16">
      <c r="D14" s="6" t="s">
        <v>45</v>
      </c>
      <c r="G14"/>
      <c r="H14" s="1" t="s">
        <v>42</v>
      </c>
      <c r="I14" s="1">
        <v>2023</v>
      </c>
      <c r="J14" s="1" t="s">
        <v>16</v>
      </c>
      <c r="L14" s="7">
        <f t="shared" si="0"/>
        <v>819.108</v>
      </c>
      <c r="N14" s="9"/>
      <c r="P14" s="10"/>
    </row>
    <row r="15" spans="4:14">
      <c r="D15" s="6" t="s">
        <v>45</v>
      </c>
      <c r="G15"/>
      <c r="H15" s="1" t="s">
        <v>42</v>
      </c>
      <c r="I15" s="1">
        <v>2024</v>
      </c>
      <c r="J15" s="1" t="s">
        <v>16</v>
      </c>
      <c r="L15" s="7">
        <f t="shared" si="0"/>
        <v>819.108</v>
      </c>
      <c r="N15" s="9"/>
    </row>
    <row r="16" spans="4:14">
      <c r="D16" s="6" t="s">
        <v>45</v>
      </c>
      <c r="G16"/>
      <c r="H16" s="1" t="s">
        <v>42</v>
      </c>
      <c r="I16" s="1">
        <v>2025</v>
      </c>
      <c r="J16" s="1" t="s">
        <v>16</v>
      </c>
      <c r="L16" s="7">
        <f t="shared" si="0"/>
        <v>819.108</v>
      </c>
      <c r="N16" s="9"/>
    </row>
    <row r="17" spans="4:14">
      <c r="D17" s="6" t="s">
        <v>45</v>
      </c>
      <c r="G17"/>
      <c r="H17" s="1" t="s">
        <v>42</v>
      </c>
      <c r="I17" s="1">
        <v>2026</v>
      </c>
      <c r="J17" s="1" t="s">
        <v>16</v>
      </c>
      <c r="L17" s="7">
        <f t="shared" si="0"/>
        <v>819.108</v>
      </c>
      <c r="N17" s="9"/>
    </row>
    <row r="18" spans="4:14">
      <c r="D18" s="6" t="s">
        <v>45</v>
      </c>
      <c r="G18"/>
      <c r="H18" s="1" t="s">
        <v>42</v>
      </c>
      <c r="I18" s="1">
        <v>2027</v>
      </c>
      <c r="J18" s="1" t="s">
        <v>16</v>
      </c>
      <c r="L18" s="7">
        <f t="shared" si="0"/>
        <v>819.108</v>
      </c>
      <c r="N18" s="9"/>
    </row>
    <row r="19" spans="4:14">
      <c r="D19" s="6" t="s">
        <v>45</v>
      </c>
      <c r="G19"/>
      <c r="H19" s="1" t="s">
        <v>42</v>
      </c>
      <c r="I19" s="1">
        <v>2028</v>
      </c>
      <c r="J19" s="1" t="s">
        <v>16</v>
      </c>
      <c r="L19" s="7">
        <f t="shared" si="0"/>
        <v>819.108</v>
      </c>
      <c r="N19" s="9"/>
    </row>
    <row r="20" spans="4:14">
      <c r="D20" s="6" t="s">
        <v>45</v>
      </c>
      <c r="G20"/>
      <c r="H20" s="1" t="s">
        <v>42</v>
      </c>
      <c r="I20" s="1">
        <v>2029</v>
      </c>
      <c r="J20" s="1" t="s">
        <v>16</v>
      </c>
      <c r="L20" s="7">
        <f t="shared" si="0"/>
        <v>819.108</v>
      </c>
      <c r="N20" s="9"/>
    </row>
    <row r="21" spans="4:14">
      <c r="D21" s="6" t="s">
        <v>45</v>
      </c>
      <c r="G21"/>
      <c r="H21" s="1" t="s">
        <v>42</v>
      </c>
      <c r="I21" s="1">
        <v>2030</v>
      </c>
      <c r="J21" s="1" t="s">
        <v>16</v>
      </c>
      <c r="L21" s="1">
        <f t="shared" ref="L21:L41" si="1">L20</f>
        <v>819.108</v>
      </c>
      <c r="N21" s="9"/>
    </row>
    <row r="22" spans="4:14">
      <c r="D22" s="6" t="s">
        <v>45</v>
      </c>
      <c r="G22"/>
      <c r="H22" s="1" t="s">
        <v>42</v>
      </c>
      <c r="I22" s="1">
        <v>2031</v>
      </c>
      <c r="J22" s="1" t="s">
        <v>16</v>
      </c>
      <c r="L22" s="1">
        <f t="shared" si="1"/>
        <v>819.108</v>
      </c>
      <c r="N22" s="9"/>
    </row>
    <row r="23" spans="4:14">
      <c r="D23" s="6" t="s">
        <v>45</v>
      </c>
      <c r="G23"/>
      <c r="H23" s="1" t="s">
        <v>42</v>
      </c>
      <c r="I23" s="1">
        <v>2032</v>
      </c>
      <c r="J23" s="1" t="s">
        <v>16</v>
      </c>
      <c r="L23" s="1">
        <f t="shared" si="1"/>
        <v>819.108</v>
      </c>
      <c r="N23" s="9"/>
    </row>
    <row r="24" spans="4:14">
      <c r="D24" s="6" t="s">
        <v>45</v>
      </c>
      <c r="G24"/>
      <c r="H24" s="1" t="s">
        <v>42</v>
      </c>
      <c r="I24" s="1">
        <v>2033</v>
      </c>
      <c r="J24" s="1" t="s">
        <v>16</v>
      </c>
      <c r="L24" s="1">
        <f t="shared" si="1"/>
        <v>819.108</v>
      </c>
      <c r="N24" s="9"/>
    </row>
    <row r="25" spans="4:14">
      <c r="D25" s="6" t="s">
        <v>45</v>
      </c>
      <c r="G25"/>
      <c r="H25" s="1" t="s">
        <v>42</v>
      </c>
      <c r="I25" s="1">
        <v>2034</v>
      </c>
      <c r="J25" s="1" t="s">
        <v>16</v>
      </c>
      <c r="L25" s="1">
        <f t="shared" si="1"/>
        <v>819.108</v>
      </c>
      <c r="N25" s="9"/>
    </row>
    <row r="26" spans="4:14">
      <c r="D26" s="6" t="s">
        <v>45</v>
      </c>
      <c r="G26"/>
      <c r="H26" s="1" t="s">
        <v>42</v>
      </c>
      <c r="I26" s="1">
        <v>2035</v>
      </c>
      <c r="J26" s="1" t="s">
        <v>16</v>
      </c>
      <c r="L26" s="1">
        <f t="shared" si="1"/>
        <v>819.108</v>
      </c>
      <c r="N26" s="9"/>
    </row>
    <row r="27" spans="4:14">
      <c r="D27" s="6" t="s">
        <v>45</v>
      </c>
      <c r="G27"/>
      <c r="H27" s="1" t="s">
        <v>42</v>
      </c>
      <c r="I27" s="1">
        <v>2036</v>
      </c>
      <c r="J27" s="1" t="s">
        <v>16</v>
      </c>
      <c r="L27" s="1">
        <f t="shared" si="1"/>
        <v>819.108</v>
      </c>
      <c r="N27" s="9"/>
    </row>
    <row r="28" spans="4:14">
      <c r="D28" s="6" t="s">
        <v>45</v>
      </c>
      <c r="G28"/>
      <c r="H28" s="1" t="s">
        <v>42</v>
      </c>
      <c r="I28" s="1">
        <v>2037</v>
      </c>
      <c r="J28" s="1" t="s">
        <v>16</v>
      </c>
      <c r="L28" s="1">
        <f t="shared" si="1"/>
        <v>819.108</v>
      </c>
      <c r="N28" s="9"/>
    </row>
    <row r="29" spans="4:14">
      <c r="D29" s="6" t="s">
        <v>45</v>
      </c>
      <c r="G29"/>
      <c r="H29" s="1" t="s">
        <v>42</v>
      </c>
      <c r="I29" s="1">
        <v>2038</v>
      </c>
      <c r="J29" s="1" t="s">
        <v>16</v>
      </c>
      <c r="L29" s="1">
        <f t="shared" si="1"/>
        <v>819.108</v>
      </c>
      <c r="N29" s="9"/>
    </row>
    <row r="30" spans="4:14">
      <c r="D30" s="6" t="s">
        <v>45</v>
      </c>
      <c r="G30"/>
      <c r="H30" s="1" t="s">
        <v>42</v>
      </c>
      <c r="I30" s="1">
        <v>2039</v>
      </c>
      <c r="J30" s="1" t="s">
        <v>16</v>
      </c>
      <c r="L30" s="1">
        <f t="shared" si="1"/>
        <v>819.108</v>
      </c>
      <c r="N30" s="9"/>
    </row>
    <row r="31" spans="4:14">
      <c r="D31" s="6" t="s">
        <v>45</v>
      </c>
      <c r="G31"/>
      <c r="H31" s="1" t="s">
        <v>42</v>
      </c>
      <c r="I31" s="1">
        <v>2040</v>
      </c>
      <c r="J31" s="1" t="s">
        <v>16</v>
      </c>
      <c r="L31" s="1">
        <f t="shared" si="1"/>
        <v>819.108</v>
      </c>
      <c r="N31" s="9"/>
    </row>
    <row r="32" spans="4:14">
      <c r="D32" s="6" t="s">
        <v>45</v>
      </c>
      <c r="G32"/>
      <c r="H32" s="1" t="s">
        <v>42</v>
      </c>
      <c r="I32" s="1">
        <v>2041</v>
      </c>
      <c r="J32" s="1" t="s">
        <v>16</v>
      </c>
      <c r="L32" s="1">
        <f t="shared" si="1"/>
        <v>819.108</v>
      </c>
      <c r="N32" s="9"/>
    </row>
    <row r="33" spans="4:14">
      <c r="D33" s="6" t="s">
        <v>45</v>
      </c>
      <c r="G33"/>
      <c r="H33" s="1" t="s">
        <v>42</v>
      </c>
      <c r="I33" s="1">
        <v>2042</v>
      </c>
      <c r="J33" s="1" t="s">
        <v>16</v>
      </c>
      <c r="L33" s="1">
        <f t="shared" si="1"/>
        <v>819.108</v>
      </c>
      <c r="N33" s="9"/>
    </row>
    <row r="34" spans="4:14">
      <c r="D34" s="6" t="s">
        <v>45</v>
      </c>
      <c r="G34"/>
      <c r="H34" s="1" t="s">
        <v>42</v>
      </c>
      <c r="I34" s="1">
        <v>2043</v>
      </c>
      <c r="J34" s="1" t="s">
        <v>16</v>
      </c>
      <c r="L34" s="1">
        <f t="shared" si="1"/>
        <v>819.108</v>
      </c>
      <c r="N34" s="9"/>
    </row>
    <row r="35" spans="4:14">
      <c r="D35" s="6" t="s">
        <v>45</v>
      </c>
      <c r="G35"/>
      <c r="H35" s="1" t="s">
        <v>42</v>
      </c>
      <c r="I35" s="1">
        <v>2044</v>
      </c>
      <c r="J35" s="1" t="s">
        <v>16</v>
      </c>
      <c r="L35" s="1">
        <f t="shared" si="1"/>
        <v>819.108</v>
      </c>
      <c r="N35" s="9"/>
    </row>
    <row r="36" spans="4:14">
      <c r="D36" s="6" t="s">
        <v>45</v>
      </c>
      <c r="G36"/>
      <c r="H36" s="1" t="s">
        <v>42</v>
      </c>
      <c r="I36" s="1">
        <v>2045</v>
      </c>
      <c r="J36" s="1" t="s">
        <v>16</v>
      </c>
      <c r="L36" s="1">
        <f t="shared" si="1"/>
        <v>819.108</v>
      </c>
      <c r="N36" s="9"/>
    </row>
    <row r="37" spans="4:14">
      <c r="D37" s="6" t="s">
        <v>45</v>
      </c>
      <c r="G37"/>
      <c r="H37" s="1" t="s">
        <v>42</v>
      </c>
      <c r="I37" s="1">
        <v>2046</v>
      </c>
      <c r="J37" s="1" t="s">
        <v>16</v>
      </c>
      <c r="L37" s="1">
        <f t="shared" si="1"/>
        <v>819.108</v>
      </c>
      <c r="N37" s="9"/>
    </row>
    <row r="38" spans="4:14">
      <c r="D38" s="6" t="s">
        <v>45</v>
      </c>
      <c r="G38"/>
      <c r="H38" s="1" t="s">
        <v>42</v>
      </c>
      <c r="I38" s="1">
        <v>2047</v>
      </c>
      <c r="J38" s="1" t="s">
        <v>16</v>
      </c>
      <c r="L38" s="1">
        <f t="shared" si="1"/>
        <v>819.108</v>
      </c>
      <c r="N38" s="9"/>
    </row>
    <row r="39" spans="4:14">
      <c r="D39" s="6" t="s">
        <v>45</v>
      </c>
      <c r="G39"/>
      <c r="H39" s="1" t="s">
        <v>42</v>
      </c>
      <c r="I39" s="1">
        <v>2048</v>
      </c>
      <c r="J39" s="1" t="s">
        <v>16</v>
      </c>
      <c r="L39" s="1">
        <f t="shared" si="1"/>
        <v>819.108</v>
      </c>
      <c r="N39" s="9"/>
    </row>
    <row r="40" spans="4:14">
      <c r="D40" s="6" t="s">
        <v>45</v>
      </c>
      <c r="G40"/>
      <c r="H40" s="1" t="s">
        <v>42</v>
      </c>
      <c r="I40" s="1">
        <v>2049</v>
      </c>
      <c r="J40" s="1" t="s">
        <v>16</v>
      </c>
      <c r="L40" s="1">
        <f t="shared" si="1"/>
        <v>819.108</v>
      </c>
      <c r="N40" s="9"/>
    </row>
    <row r="41" spans="4:12">
      <c r="D41" s="6" t="s">
        <v>45</v>
      </c>
      <c r="G41"/>
      <c r="H41" s="1" t="s">
        <v>42</v>
      </c>
      <c r="I41" s="1">
        <v>2050</v>
      </c>
      <c r="J41" s="1" t="s">
        <v>16</v>
      </c>
      <c r="L41" s="1">
        <f t="shared" si="1"/>
        <v>819.108</v>
      </c>
    </row>
    <row r="45" spans="14:14">
      <c r="N45" s="9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workbookViewId="0">
      <selection activeCell="E20" sqref="E2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4"/>
    </row>
    <row r="11" spans="2:14">
      <c r="B11" s="1" t="s">
        <v>47</v>
      </c>
      <c r="G11" t="s">
        <v>48</v>
      </c>
      <c r="H11" s="3" t="s">
        <v>49</v>
      </c>
      <c r="I11" s="1">
        <v>2020</v>
      </c>
      <c r="J11" s="1" t="s">
        <v>16</v>
      </c>
      <c r="K11" s="1">
        <v>1</v>
      </c>
      <c r="L11" s="1">
        <f t="shared" ref="L11:L41" si="0">N11*1000</f>
        <v>0</v>
      </c>
      <c r="N11" s="5">
        <v>0</v>
      </c>
    </row>
    <row r="12" spans="7:15">
      <c r="G12" t="s">
        <v>48</v>
      </c>
      <c r="H12" s="3" t="s">
        <v>49</v>
      </c>
      <c r="I12" s="1">
        <v>2021</v>
      </c>
      <c r="J12" s="1" t="s">
        <v>16</v>
      </c>
      <c r="K12" s="1">
        <v>1</v>
      </c>
      <c r="L12" s="1">
        <f t="shared" si="0"/>
        <v>0</v>
      </c>
      <c r="N12" s="5">
        <v>0</v>
      </c>
      <c r="O12" s="1"/>
    </row>
    <row r="13" spans="7:15">
      <c r="G13" t="s">
        <v>48</v>
      </c>
      <c r="H13" s="3" t="s">
        <v>49</v>
      </c>
      <c r="I13" s="1">
        <v>2022</v>
      </c>
      <c r="J13" s="1" t="s">
        <v>16</v>
      </c>
      <c r="K13" s="1">
        <v>1</v>
      </c>
      <c r="L13" s="1">
        <f t="shared" si="0"/>
        <v>0</v>
      </c>
      <c r="N13" s="5">
        <v>0</v>
      </c>
      <c r="O13" s="1"/>
    </row>
    <row r="14" spans="7:15">
      <c r="G14" t="s">
        <v>48</v>
      </c>
      <c r="H14" s="3" t="s">
        <v>49</v>
      </c>
      <c r="I14" s="1">
        <v>2023</v>
      </c>
      <c r="J14" s="1" t="s">
        <v>16</v>
      </c>
      <c r="K14" s="1">
        <v>1</v>
      </c>
      <c r="L14" s="1">
        <f t="shared" si="0"/>
        <v>0</v>
      </c>
      <c r="N14" s="5">
        <v>0</v>
      </c>
      <c r="O14" s="1"/>
    </row>
    <row r="15" spans="7:15">
      <c r="G15" t="s">
        <v>48</v>
      </c>
      <c r="H15" s="3" t="s">
        <v>49</v>
      </c>
      <c r="I15" s="1">
        <v>2024</v>
      </c>
      <c r="J15" s="1" t="s">
        <v>16</v>
      </c>
      <c r="K15" s="1">
        <v>1</v>
      </c>
      <c r="L15" s="1">
        <f t="shared" si="0"/>
        <v>0</v>
      </c>
      <c r="N15" s="5">
        <v>0</v>
      </c>
      <c r="O15" s="1"/>
    </row>
    <row r="16" spans="7:15">
      <c r="G16" t="s">
        <v>48</v>
      </c>
      <c r="H16" s="3" t="s">
        <v>49</v>
      </c>
      <c r="I16" s="1">
        <v>2025</v>
      </c>
      <c r="J16" s="1" t="s">
        <v>16</v>
      </c>
      <c r="K16" s="1">
        <v>1</v>
      </c>
      <c r="L16" s="1">
        <f t="shared" si="0"/>
        <v>0</v>
      </c>
      <c r="N16" s="5">
        <v>0</v>
      </c>
      <c r="O16" s="1"/>
    </row>
    <row r="17" spans="7:15">
      <c r="G17" t="s">
        <v>48</v>
      </c>
      <c r="H17" s="3" t="s">
        <v>49</v>
      </c>
      <c r="I17" s="1">
        <v>2026</v>
      </c>
      <c r="J17" s="1" t="s">
        <v>16</v>
      </c>
      <c r="K17" s="1">
        <v>1</v>
      </c>
      <c r="L17" s="1">
        <f t="shared" si="0"/>
        <v>0</v>
      </c>
      <c r="N17" s="5">
        <v>0</v>
      </c>
      <c r="O17" s="1"/>
    </row>
    <row r="18" spans="7:15">
      <c r="G18" t="s">
        <v>48</v>
      </c>
      <c r="H18" s="3" t="s">
        <v>49</v>
      </c>
      <c r="I18" s="1">
        <v>2027</v>
      </c>
      <c r="J18" s="1" t="s">
        <v>16</v>
      </c>
      <c r="K18" s="1">
        <v>1</v>
      </c>
      <c r="L18" s="1">
        <f t="shared" si="0"/>
        <v>0</v>
      </c>
      <c r="N18" s="5">
        <v>0</v>
      </c>
      <c r="O18" s="1"/>
    </row>
    <row r="19" spans="7:15">
      <c r="G19" t="s">
        <v>48</v>
      </c>
      <c r="H19" s="3" t="s">
        <v>49</v>
      </c>
      <c r="I19" s="1">
        <v>2028</v>
      </c>
      <c r="J19" s="1" t="s">
        <v>16</v>
      </c>
      <c r="K19" s="1">
        <v>1</v>
      </c>
      <c r="L19" s="1">
        <f t="shared" si="0"/>
        <v>0</v>
      </c>
      <c r="N19" s="5">
        <v>0</v>
      </c>
      <c r="O19" s="1"/>
    </row>
    <row r="20" spans="7:15">
      <c r="G20" t="s">
        <v>48</v>
      </c>
      <c r="H20" s="3" t="s">
        <v>49</v>
      </c>
      <c r="I20" s="1">
        <v>2029</v>
      </c>
      <c r="J20" s="1" t="s">
        <v>16</v>
      </c>
      <c r="K20" s="1">
        <v>1</v>
      </c>
      <c r="L20" s="1">
        <f t="shared" si="0"/>
        <v>0</v>
      </c>
      <c r="N20" s="5">
        <v>0</v>
      </c>
      <c r="O20" s="1"/>
    </row>
    <row r="21" spans="7:15">
      <c r="G21" t="s">
        <v>48</v>
      </c>
      <c r="H21" s="3" t="s">
        <v>49</v>
      </c>
      <c r="I21" s="1">
        <v>2030</v>
      </c>
      <c r="J21" s="1" t="s">
        <v>16</v>
      </c>
      <c r="K21" s="1">
        <v>1</v>
      </c>
      <c r="L21" s="1">
        <f t="shared" si="0"/>
        <v>0</v>
      </c>
      <c r="N21" s="5">
        <v>0</v>
      </c>
      <c r="O21" s="1"/>
    </row>
    <row r="22" spans="7:15">
      <c r="G22" t="s">
        <v>48</v>
      </c>
      <c r="H22" s="3" t="s">
        <v>49</v>
      </c>
      <c r="I22" s="1">
        <v>2031</v>
      </c>
      <c r="J22" s="1" t="s">
        <v>16</v>
      </c>
      <c r="K22" s="1">
        <v>1</v>
      </c>
      <c r="L22" s="1">
        <f t="shared" si="0"/>
        <v>0</v>
      </c>
      <c r="N22" s="5">
        <v>0</v>
      </c>
      <c r="O22" s="1"/>
    </row>
    <row r="23" spans="7:15">
      <c r="G23" t="s">
        <v>48</v>
      </c>
      <c r="H23" s="3" t="s">
        <v>49</v>
      </c>
      <c r="I23" s="1">
        <v>2032</v>
      </c>
      <c r="J23" s="1" t="s">
        <v>16</v>
      </c>
      <c r="K23" s="1">
        <v>1</v>
      </c>
      <c r="L23" s="1">
        <f t="shared" si="0"/>
        <v>0</v>
      </c>
      <c r="N23" s="5">
        <v>0</v>
      </c>
      <c r="O23" s="1"/>
    </row>
    <row r="24" spans="7:15">
      <c r="G24" t="s">
        <v>48</v>
      </c>
      <c r="H24" s="3" t="s">
        <v>49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5">
        <v>0</v>
      </c>
      <c r="O24" s="1"/>
    </row>
    <row r="25" spans="7:15">
      <c r="G25" t="s">
        <v>48</v>
      </c>
      <c r="H25" s="3" t="s">
        <v>49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5">
        <v>0</v>
      </c>
      <c r="O25" s="1"/>
    </row>
    <row r="26" spans="7:15">
      <c r="G26" t="s">
        <v>48</v>
      </c>
      <c r="H26" s="3" t="s">
        <v>49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5">
        <v>0</v>
      </c>
      <c r="O26" s="1">
        <v>-5.684425942</v>
      </c>
    </row>
    <row r="27" spans="7:15">
      <c r="G27" t="s">
        <v>48</v>
      </c>
      <c r="H27" s="3" t="s">
        <v>49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5">
        <v>0</v>
      </c>
      <c r="O27" s="1">
        <v>-8.146644488</v>
      </c>
    </row>
    <row r="28" spans="7:15">
      <c r="G28" t="s">
        <v>48</v>
      </c>
      <c r="H28" s="3" t="s">
        <v>49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5">
        <v>0</v>
      </c>
      <c r="O28" s="1">
        <v>-10.5646591</v>
      </c>
    </row>
    <row r="29" spans="7:15">
      <c r="G29" t="s">
        <v>48</v>
      </c>
      <c r="H29" s="3" t="s">
        <v>49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5">
        <v>0</v>
      </c>
      <c r="O29" s="1">
        <v>-12.89311463</v>
      </c>
    </row>
    <row r="30" spans="7:15">
      <c r="G30" t="s">
        <v>48</v>
      </c>
      <c r="H30" s="3" t="s">
        <v>49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5">
        <v>0</v>
      </c>
      <c r="O30" s="1">
        <v>-15.02770215</v>
      </c>
    </row>
    <row r="31" spans="7:15">
      <c r="G31" t="s">
        <v>48</v>
      </c>
      <c r="H31" s="3" t="s">
        <v>49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5">
        <v>0</v>
      </c>
      <c r="O31" s="1">
        <v>-16.8162183</v>
      </c>
    </row>
    <row r="32" spans="7:15">
      <c r="G32" t="s">
        <v>48</v>
      </c>
      <c r="H32" s="3" t="s">
        <v>49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5">
        <v>0</v>
      </c>
      <c r="O32" s="1">
        <v>-19.07660605</v>
      </c>
    </row>
    <row r="33" spans="7:15">
      <c r="G33" t="s">
        <v>48</v>
      </c>
      <c r="H33" s="3" t="s">
        <v>49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5">
        <v>0</v>
      </c>
      <c r="O33" s="1">
        <v>-20.90917289</v>
      </c>
    </row>
    <row r="34" spans="7:15">
      <c r="G34" t="s">
        <v>48</v>
      </c>
      <c r="H34" s="3" t="s">
        <v>49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5">
        <v>0</v>
      </c>
      <c r="O34" s="1">
        <v>-22.88512888</v>
      </c>
    </row>
    <row r="35" spans="7:15">
      <c r="G35" t="s">
        <v>48</v>
      </c>
      <c r="H35" s="3" t="s">
        <v>49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5">
        <v>0</v>
      </c>
      <c r="O35" s="1">
        <v>-25.0721844</v>
      </c>
    </row>
    <row r="36" spans="7:15">
      <c r="G36" t="s">
        <v>48</v>
      </c>
      <c r="H36" s="3" t="s">
        <v>49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5">
        <v>0</v>
      </c>
      <c r="O36" s="1">
        <v>-27.17090334</v>
      </c>
    </row>
    <row r="37" spans="7:15">
      <c r="G37" t="s">
        <v>48</v>
      </c>
      <c r="H37" s="3" t="s">
        <v>49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5">
        <v>0</v>
      </c>
      <c r="O37" s="1">
        <v>-29.06183699</v>
      </c>
    </row>
    <row r="38" spans="7:15">
      <c r="G38" t="s">
        <v>48</v>
      </c>
      <c r="H38" s="3" t="s">
        <v>49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5">
        <v>0</v>
      </c>
      <c r="O38" s="1">
        <v>-30.81684052</v>
      </c>
    </row>
    <row r="39" spans="7:15">
      <c r="G39" t="s">
        <v>48</v>
      </c>
      <c r="H39" s="3" t="s">
        <v>49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5">
        <v>0</v>
      </c>
      <c r="O39" s="1">
        <v>-32.47989663</v>
      </c>
    </row>
    <row r="40" spans="7:15">
      <c r="G40" t="s">
        <v>48</v>
      </c>
      <c r="H40" s="3" t="s">
        <v>49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5">
        <v>0</v>
      </c>
      <c r="O40" s="1">
        <v>-34.07793585</v>
      </c>
    </row>
    <row r="41" spans="7:15">
      <c r="G41" t="s">
        <v>48</v>
      </c>
      <c r="H41" s="3" t="s">
        <v>49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5">
        <v>0</v>
      </c>
      <c r="O41" s="1">
        <v>-36.01528864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2"/>
      <c r="P9" s="13" t="s">
        <v>19</v>
      </c>
      <c r="Q9" s="13" t="s">
        <v>20</v>
      </c>
      <c r="R9" s="14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9"/>
      <c r="P10" s="5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9"/>
      <c r="P11" s="9">
        <v>76.81255283</v>
      </c>
      <c r="Q11" s="9">
        <v>189.1523515</v>
      </c>
      <c r="R11" s="9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9"/>
      <c r="P12" s="9">
        <v>74.20667416</v>
      </c>
      <c r="Q12" s="9">
        <v>191.4234074</v>
      </c>
      <c r="R12" s="9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315777.67957</v>
      </c>
      <c r="N13" s="9"/>
      <c r="P13" s="9">
        <v>77.12179057</v>
      </c>
      <c r="Q13" s="9">
        <v>192.6290842</v>
      </c>
      <c r="R13" s="9">
        <v>46.0268048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311265.77513</v>
      </c>
      <c r="N14" s="9"/>
      <c r="P14" s="9">
        <v>76.81439504</v>
      </c>
      <c r="Q14" s="9">
        <v>188.0323064</v>
      </c>
      <c r="R14" s="9">
        <v>46.41907369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308644.64884</v>
      </c>
      <c r="N15" s="9"/>
      <c r="P15" s="9">
        <v>74.63398654</v>
      </c>
      <c r="Q15" s="9">
        <v>187.3806341</v>
      </c>
      <c r="R15" s="9">
        <v>46.6300282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304596.55946</v>
      </c>
      <c r="N16" s="9"/>
      <c r="P16" s="9">
        <v>71.18044599</v>
      </c>
      <c r="Q16" s="9">
        <v>186.5061886</v>
      </c>
      <c r="R16" s="9">
        <v>46.90992487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301514.1852</v>
      </c>
      <c r="N17" s="9"/>
      <c r="P17" s="9">
        <v>71.05930612</v>
      </c>
      <c r="Q17" s="9">
        <v>183.2987882</v>
      </c>
      <c r="R17" s="9">
        <v>47.15609088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297191.76567</v>
      </c>
      <c r="N18" s="9"/>
      <c r="P18" s="9">
        <v>69.535369</v>
      </c>
      <c r="Q18" s="9">
        <v>180.581023</v>
      </c>
      <c r="R18" s="9">
        <v>47.07537367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290401.8743</v>
      </c>
      <c r="N19" s="9"/>
      <c r="P19" s="9">
        <v>66.51258325</v>
      </c>
      <c r="Q19" s="9">
        <v>176.8089285</v>
      </c>
      <c r="R19" s="9">
        <v>47.08036255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285110.47031</v>
      </c>
      <c r="N20" s="9"/>
      <c r="P20" s="9">
        <v>63.77177142</v>
      </c>
      <c r="Q20" s="9">
        <v>174.3626045</v>
      </c>
      <c r="R20" s="9">
        <v>46.97609439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281438.02642</v>
      </c>
      <c r="N21" s="9"/>
      <c r="P21" s="9">
        <v>63.61248353</v>
      </c>
      <c r="Q21" s="9">
        <v>170.8099635</v>
      </c>
      <c r="R21" s="9">
        <v>47.01557939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276345.44423</v>
      </c>
      <c r="N22" s="9"/>
      <c r="P22" s="9">
        <v>61.31157641</v>
      </c>
      <c r="Q22" s="9">
        <v>167.9885769</v>
      </c>
      <c r="R22" s="9">
        <v>47.04529092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273027.77929</v>
      </c>
      <c r="N23" s="9"/>
      <c r="P23" s="9">
        <v>59.83665375</v>
      </c>
      <c r="Q23" s="9">
        <v>166.120235</v>
      </c>
      <c r="R23" s="9">
        <v>47.07089054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265595.22388</v>
      </c>
      <c r="N24" s="9"/>
      <c r="P24" s="9">
        <v>58.42898752</v>
      </c>
      <c r="Q24" s="9">
        <v>160.0981307</v>
      </c>
      <c r="R24" s="9">
        <v>47.06810566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264851.41738</v>
      </c>
      <c r="N25" s="9"/>
      <c r="P25" s="9">
        <v>58.33266565</v>
      </c>
      <c r="Q25" s="9">
        <v>159.3244899</v>
      </c>
      <c r="R25" s="9">
        <v>47.19426183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263684.08138</v>
      </c>
      <c r="N26" s="9"/>
      <c r="P26" s="9">
        <v>58.31142796</v>
      </c>
      <c r="Q26" s="9">
        <v>158.0382371</v>
      </c>
      <c r="R26" s="9">
        <v>47.33441632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262855.84244</v>
      </c>
      <c r="N27" s="9"/>
      <c r="P27" s="9">
        <v>58.55054683</v>
      </c>
      <c r="Q27" s="9">
        <v>156.7902167</v>
      </c>
      <c r="R27" s="9">
        <v>47.51507891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262210.38588</v>
      </c>
      <c r="N28" s="9"/>
      <c r="P28" s="9">
        <v>58.75996724</v>
      </c>
      <c r="Q28" s="9">
        <v>155.7833716</v>
      </c>
      <c r="R28" s="9">
        <v>47.66704704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262118.48987</v>
      </c>
      <c r="N29" s="9"/>
      <c r="P29" s="9">
        <v>59.03228737</v>
      </c>
      <c r="Q29" s="9">
        <v>155.2255208</v>
      </c>
      <c r="R29" s="9">
        <v>47.8606817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262272.10426</v>
      </c>
      <c r="N30" s="9"/>
      <c r="P30" s="9">
        <v>59.36877781</v>
      </c>
      <c r="Q30" s="9">
        <v>154.809773</v>
      </c>
      <c r="R30" s="9">
        <v>48.09355345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262121.66479</v>
      </c>
      <c r="N31" s="9"/>
      <c r="P31" s="9">
        <v>59.66499902</v>
      </c>
      <c r="Q31" s="9">
        <v>154.139516</v>
      </c>
      <c r="R31" s="9">
        <v>48.31714977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261908.56584</v>
      </c>
      <c r="N32" s="9"/>
      <c r="P32" s="9">
        <v>60.00625111</v>
      </c>
      <c r="Q32" s="9">
        <v>153.3493523</v>
      </c>
      <c r="R32" s="9">
        <v>48.55296243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261424.07512</v>
      </c>
      <c r="N33" s="9"/>
      <c r="P33" s="9">
        <v>60.37770762</v>
      </c>
      <c r="Q33" s="9">
        <v>152.2290441</v>
      </c>
      <c r="R33" s="9">
        <v>48.8173234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261410.57276</v>
      </c>
      <c r="N34" s="9"/>
      <c r="P34" s="9">
        <v>60.7767735</v>
      </c>
      <c r="Q34" s="9">
        <v>151.5251569</v>
      </c>
      <c r="R34" s="9">
        <v>49.10864236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261297.32577</v>
      </c>
      <c r="N35" s="9"/>
      <c r="P35" s="9">
        <v>61.27199916</v>
      </c>
      <c r="Q35" s="9">
        <v>150.5868061</v>
      </c>
      <c r="R35" s="9">
        <v>49.43852051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261690.39579</v>
      </c>
      <c r="N36" s="9"/>
      <c r="P36" s="9">
        <v>61.82862958</v>
      </c>
      <c r="Q36" s="9">
        <v>150.0717121</v>
      </c>
      <c r="R36" s="9">
        <v>49.79005411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262121.00341</v>
      </c>
      <c r="N37" s="9"/>
      <c r="P37" s="9">
        <v>62.34072831</v>
      </c>
      <c r="Q37" s="9">
        <v>149.6242485</v>
      </c>
      <c r="R37" s="9">
        <v>50.1560266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262682.11917</v>
      </c>
      <c r="N38" s="9"/>
      <c r="P38" s="9">
        <v>62.8682319</v>
      </c>
      <c r="Q38" s="9">
        <v>149.2645214</v>
      </c>
      <c r="R38" s="9">
        <v>50.54936587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263607.41016</v>
      </c>
      <c r="N39" s="9"/>
      <c r="P39" s="9">
        <v>63.46993417</v>
      </c>
      <c r="Q39" s="9">
        <v>149.1398446</v>
      </c>
      <c r="R39" s="9">
        <v>50.99763139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264421.09112</v>
      </c>
      <c r="N40" s="9"/>
      <c r="P40" s="9">
        <v>64.11285145</v>
      </c>
      <c r="Q40" s="9">
        <v>148.8271199</v>
      </c>
      <c r="R40" s="9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9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9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173566.0983</v>
      </c>
      <c r="N14" s="9">
        <v>173.5660983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172880.7604</v>
      </c>
      <c r="N15" s="9">
        <v>172.8807604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172396.6189</v>
      </c>
      <c r="N16" s="9">
        <v>172.3966189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171540.1265</v>
      </c>
      <c r="N17" s="9">
        <v>171.5401265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170927.4431</v>
      </c>
      <c r="N18" s="9">
        <v>170.9274431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169041.4874</v>
      </c>
      <c r="N19" s="9">
        <v>169.0414874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167734.2022</v>
      </c>
      <c r="N20" s="9">
        <v>167.7342022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165862.8198</v>
      </c>
      <c r="N21" s="9">
        <v>165.8628198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164315.2576</v>
      </c>
      <c r="N22" s="9">
        <v>164.3152576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163022.0665</v>
      </c>
      <c r="N23" s="9">
        <v>163.0220665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161730.7748</v>
      </c>
      <c r="N24" s="9">
        <v>161.7307748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160482.3974</v>
      </c>
      <c r="N25" s="9">
        <v>160.4823974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159301.8798</v>
      </c>
      <c r="N26" s="9">
        <v>159.3018798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158112.3132</v>
      </c>
      <c r="N27" s="9">
        <v>158.1123132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157076.119</v>
      </c>
      <c r="N28" s="9">
        <v>157.076119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156057.9526</v>
      </c>
      <c r="N29" s="9">
        <v>156.0579526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155101.1702</v>
      </c>
      <c r="N30" s="9">
        <v>155.1011702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154250.4363</v>
      </c>
      <c r="N31" s="9">
        <v>154.2504363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153486.2597</v>
      </c>
      <c r="N32" s="9">
        <v>153.4862597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152841.7377</v>
      </c>
      <c r="N33" s="9">
        <v>152.8417377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152322.3819</v>
      </c>
      <c r="N34" s="9">
        <v>152.3223819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151987.5516</v>
      </c>
      <c r="N35" s="9">
        <v>151.9875516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151823.2208</v>
      </c>
      <c r="N36" s="9">
        <v>151.8232208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151843.6119</v>
      </c>
      <c r="N37" s="9">
        <v>151.8436119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151954.6911</v>
      </c>
      <c r="N38" s="9">
        <v>151.9546911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152187.2934</v>
      </c>
      <c r="N39" s="9">
        <v>152.1872934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152611.9572</v>
      </c>
      <c r="N40" s="9">
        <v>152.6119572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153175.4225</v>
      </c>
      <c r="N41" s="9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B1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4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9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9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1.347537</v>
      </c>
      <c r="N14" s="9">
        <v>0.001347537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82.2883</v>
      </c>
      <c r="N15" s="9">
        <v>0.0822883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231.985</v>
      </c>
      <c r="N16" s="9">
        <v>0.231985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385.963</v>
      </c>
      <c r="N17" s="9">
        <v>0.385963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472.285</v>
      </c>
      <c r="N18" s="9">
        <v>0.472285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522.76</v>
      </c>
      <c r="N19" s="9">
        <v>0.52276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608.916</v>
      </c>
      <c r="N20" s="9">
        <v>0.608916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659.348</v>
      </c>
      <c r="N21" s="9">
        <v>0.659348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699.992</v>
      </c>
      <c r="N22" s="9">
        <v>0.699992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733.446</v>
      </c>
      <c r="N23" s="9">
        <v>0.733446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759.64</v>
      </c>
      <c r="N24" s="9">
        <v>0.75964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781.174</v>
      </c>
      <c r="N25" s="9">
        <v>0.781174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799.77</v>
      </c>
      <c r="N26" s="9">
        <v>0.79977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818.448</v>
      </c>
      <c r="N27" s="9">
        <v>0.818448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836.399</v>
      </c>
      <c r="N28" s="9">
        <v>0.836399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855.045</v>
      </c>
      <c r="N29" s="9">
        <v>0.855045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872.992</v>
      </c>
      <c r="N30" s="9">
        <v>0.872992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885.377</v>
      </c>
      <c r="N31" s="9">
        <v>0.885377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897.517</v>
      </c>
      <c r="N32" s="9">
        <v>0.897517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910.641</v>
      </c>
      <c r="N33" s="9">
        <v>0.910641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924.35</v>
      </c>
      <c r="N34" s="9">
        <v>0.92435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937.246</v>
      </c>
      <c r="N35" s="9">
        <v>0.937246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951.132</v>
      </c>
      <c r="N36" s="9">
        <v>0.951132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965.262</v>
      </c>
      <c r="N37" s="9">
        <v>0.965262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979.58</v>
      </c>
      <c r="N38" s="9">
        <v>0.97958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992.976</v>
      </c>
      <c r="N39" s="9">
        <v>0.992976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1007.212</v>
      </c>
      <c r="N40" s="9">
        <v>1.007212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1030.571</v>
      </c>
      <c r="N41" s="9">
        <v>1.030571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4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9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9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71425.70586</v>
      </c>
      <c r="N14" s="9">
        <v>71.42570586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70630.22455</v>
      </c>
      <c r="N15" s="9">
        <v>70.63022455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70356.60482</v>
      </c>
      <c r="N16" s="9">
        <v>70.35660482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70582.02817</v>
      </c>
      <c r="N17" s="9">
        <v>70.58202817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70605.24961</v>
      </c>
      <c r="N18" s="9">
        <v>70.60524961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70813.74777</v>
      </c>
      <c r="N19" s="9">
        <v>70.81374777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71234.81612</v>
      </c>
      <c r="N20" s="9">
        <v>71.23481612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71404.7925</v>
      </c>
      <c r="N21" s="9">
        <v>71.4047925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71508.21349</v>
      </c>
      <c r="N22" s="9">
        <v>71.50821349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71621.67002</v>
      </c>
      <c r="N23" s="9">
        <v>71.62167002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71988.05739</v>
      </c>
      <c r="N24" s="9">
        <v>71.98805739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72514.42556</v>
      </c>
      <c r="N25" s="9">
        <v>72.51442556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73115.23088</v>
      </c>
      <c r="N26" s="9">
        <v>73.11523088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73528.02172</v>
      </c>
      <c r="N27" s="9">
        <v>73.52802172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73855.61884</v>
      </c>
      <c r="N28" s="9">
        <v>73.85561884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74150.72936</v>
      </c>
      <c r="N29" s="9">
        <v>74.15072936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74486.762</v>
      </c>
      <c r="N30" s="9">
        <v>74.486762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74892.45634</v>
      </c>
      <c r="N31" s="9">
        <v>74.89245634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75242.09614</v>
      </c>
      <c r="N32" s="9">
        <v>75.24209614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75592.55111</v>
      </c>
      <c r="N33" s="9">
        <v>75.59255111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75906.29783</v>
      </c>
      <c r="N34" s="9">
        <v>75.90629783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76226.20031</v>
      </c>
      <c r="N35" s="9">
        <v>76.22620031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76591.00565</v>
      </c>
      <c r="N36" s="9">
        <v>76.59100565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76955.76505</v>
      </c>
      <c r="N37" s="9">
        <v>76.95576505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77267.55738</v>
      </c>
      <c r="N38" s="9">
        <v>77.26755738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77577.64961</v>
      </c>
      <c r="N39" s="9">
        <v>77.57764961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77961.58775</v>
      </c>
      <c r="N40" s="9">
        <v>77.96158775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78388.69089</v>
      </c>
      <c r="N41" s="9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A5" workbookViewId="0">
      <selection activeCell="N5" sqref="N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4"/>
    </row>
    <row r="11" spans="2:17">
      <c r="B11" s="1" t="s">
        <v>32</v>
      </c>
      <c r="G11" t="s">
        <v>33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33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9">
        <v>87.16960461</v>
      </c>
    </row>
    <row r="13" spans="7:17">
      <c r="G13" t="s">
        <v>33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9">
        <v>81.92832281</v>
      </c>
    </row>
    <row r="14" spans="7:17">
      <c r="G14" t="s">
        <v>33</v>
      </c>
      <c r="I14" s="1">
        <v>2023</v>
      </c>
      <c r="J14" s="1" t="s">
        <v>16</v>
      </c>
      <c r="K14" s="1">
        <v>1</v>
      </c>
      <c r="L14" s="1">
        <f t="shared" si="0"/>
        <v>42605.6435038147</v>
      </c>
      <c r="Q14" s="9">
        <v>81.22738268</v>
      </c>
    </row>
    <row r="15" spans="7:17">
      <c r="G15" t="s">
        <v>33</v>
      </c>
      <c r="I15" s="1">
        <v>2024</v>
      </c>
      <c r="J15" s="1" t="s">
        <v>16</v>
      </c>
      <c r="K15" s="1">
        <v>1</v>
      </c>
      <c r="L15" s="1">
        <f t="shared" si="0"/>
        <v>41831.9385397139</v>
      </c>
      <c r="Q15" s="9">
        <v>79.75231919</v>
      </c>
    </row>
    <row r="16" spans="7:17">
      <c r="G16" t="s">
        <v>33</v>
      </c>
      <c r="I16" s="1">
        <v>2025</v>
      </c>
      <c r="J16" s="1" t="s">
        <v>16</v>
      </c>
      <c r="K16" s="1">
        <v>1</v>
      </c>
      <c r="L16" s="1">
        <f t="shared" si="0"/>
        <v>40920.4826317439</v>
      </c>
      <c r="Q16" s="9">
        <v>78.01463442</v>
      </c>
    </row>
    <row r="17" spans="7:17">
      <c r="G17" t="s">
        <v>33</v>
      </c>
      <c r="I17" s="1">
        <v>2026</v>
      </c>
      <c r="J17" s="1" t="s">
        <v>16</v>
      </c>
      <c r="K17" s="1">
        <v>1</v>
      </c>
      <c r="L17" s="1">
        <f t="shared" si="0"/>
        <v>40183.6921600136</v>
      </c>
      <c r="Q17" s="9">
        <v>76.60994817</v>
      </c>
    </row>
    <row r="18" spans="7:17">
      <c r="G18" t="s">
        <v>33</v>
      </c>
      <c r="I18" s="1">
        <v>2027</v>
      </c>
      <c r="J18" s="1" t="s">
        <v>16</v>
      </c>
      <c r="K18" s="1">
        <v>1</v>
      </c>
      <c r="L18" s="1">
        <f t="shared" si="0"/>
        <v>39416.1138939373</v>
      </c>
      <c r="Q18" s="9">
        <v>75.14656519</v>
      </c>
    </row>
    <row r="19" spans="7:17">
      <c r="G19" t="s">
        <v>33</v>
      </c>
      <c r="I19" s="1">
        <v>2028</v>
      </c>
      <c r="J19" s="1" t="s">
        <v>16</v>
      </c>
      <c r="K19" s="1">
        <v>1</v>
      </c>
      <c r="L19" s="1">
        <f t="shared" si="0"/>
        <v>38695.8635152589</v>
      </c>
      <c r="Q19" s="9">
        <v>73.77341252</v>
      </c>
    </row>
    <row r="20" spans="7:17">
      <c r="G20" t="s">
        <v>33</v>
      </c>
      <c r="I20" s="1">
        <v>2029</v>
      </c>
      <c r="J20" s="1" t="s">
        <v>16</v>
      </c>
      <c r="K20" s="1">
        <v>1</v>
      </c>
      <c r="L20" s="1">
        <f t="shared" si="0"/>
        <v>37963.2402069482</v>
      </c>
      <c r="Q20" s="9">
        <v>72.37667094</v>
      </c>
    </row>
    <row r="21" spans="7:17">
      <c r="G21" t="s">
        <v>33</v>
      </c>
      <c r="I21" s="1">
        <v>2030</v>
      </c>
      <c r="J21" s="1" t="s">
        <v>16</v>
      </c>
      <c r="K21" s="1">
        <v>1</v>
      </c>
      <c r="L21" s="1">
        <f t="shared" si="0"/>
        <v>37209.0832349455</v>
      </c>
      <c r="Q21" s="9">
        <v>70.93887557</v>
      </c>
    </row>
    <row r="22" spans="7:17">
      <c r="G22" t="s">
        <v>33</v>
      </c>
      <c r="I22" s="1">
        <v>2031</v>
      </c>
      <c r="J22" s="1" t="s">
        <v>16</v>
      </c>
      <c r="K22" s="1">
        <v>1</v>
      </c>
      <c r="L22" s="1">
        <f t="shared" si="0"/>
        <v>36725.2813038828</v>
      </c>
      <c r="Q22" s="9">
        <v>70.01651033</v>
      </c>
    </row>
    <row r="23" spans="7:17">
      <c r="G23" t="s">
        <v>33</v>
      </c>
      <c r="I23" s="1">
        <v>2032</v>
      </c>
      <c r="J23" s="1" t="s">
        <v>16</v>
      </c>
      <c r="K23" s="1">
        <v>1</v>
      </c>
      <c r="L23" s="1">
        <f t="shared" si="0"/>
        <v>36137.6076421662</v>
      </c>
      <c r="Q23" s="9">
        <v>68.89611431</v>
      </c>
    </row>
    <row r="24" spans="7:17">
      <c r="G24" t="s">
        <v>33</v>
      </c>
      <c r="I24" s="1">
        <v>2033</v>
      </c>
      <c r="J24" s="1" t="s">
        <v>16</v>
      </c>
      <c r="K24" s="1">
        <v>1</v>
      </c>
      <c r="L24" s="1">
        <f t="shared" si="0"/>
        <v>35649.0862247956</v>
      </c>
      <c r="Q24" s="9">
        <v>67.9647514</v>
      </c>
    </row>
    <row r="25" spans="7:17">
      <c r="G25" t="s">
        <v>33</v>
      </c>
      <c r="I25" s="1">
        <v>2034</v>
      </c>
      <c r="J25" s="1" t="s">
        <v>16</v>
      </c>
      <c r="K25" s="1">
        <v>1</v>
      </c>
      <c r="L25" s="1">
        <f t="shared" si="0"/>
        <v>35140.4273037466</v>
      </c>
      <c r="Q25" s="9">
        <v>66.99499647</v>
      </c>
    </row>
    <row r="26" spans="7:18">
      <c r="G26" t="s">
        <v>33</v>
      </c>
      <c r="I26" s="1">
        <v>2035</v>
      </c>
      <c r="J26" s="1" t="s">
        <v>16</v>
      </c>
      <c r="K26" s="1">
        <v>1</v>
      </c>
      <c r="L26" s="1">
        <f t="shared" si="0"/>
        <v>34538.7671375341</v>
      </c>
      <c r="Q26" s="9">
        <v>65.84793527</v>
      </c>
      <c r="R26">
        <v>-6.180210064</v>
      </c>
    </row>
    <row r="27" spans="7:18">
      <c r="G27" t="s">
        <v>33</v>
      </c>
      <c r="I27" s="1">
        <v>2036</v>
      </c>
      <c r="J27" s="1" t="s">
        <v>16</v>
      </c>
      <c r="K27" s="1">
        <v>1</v>
      </c>
      <c r="L27" s="1">
        <f t="shared" si="0"/>
        <v>34075.7116500681</v>
      </c>
      <c r="Q27" s="9">
        <v>64.96512299</v>
      </c>
      <c r="R27">
        <v>-8.377055855</v>
      </c>
    </row>
    <row r="28" spans="7:18">
      <c r="G28" t="s">
        <v>33</v>
      </c>
      <c r="I28" s="1">
        <v>2037</v>
      </c>
      <c r="J28" s="1" t="s">
        <v>16</v>
      </c>
      <c r="K28" s="1">
        <v>1</v>
      </c>
      <c r="L28" s="1">
        <f t="shared" si="0"/>
        <v>33874.2318188011</v>
      </c>
      <c r="Q28" s="9">
        <v>64.581003</v>
      </c>
      <c r="R28">
        <v>-10.61957522</v>
      </c>
    </row>
    <row r="29" spans="7:18">
      <c r="G29" t="s">
        <v>33</v>
      </c>
      <c r="I29" s="1">
        <v>2038</v>
      </c>
      <c r="J29" s="1" t="s">
        <v>16</v>
      </c>
      <c r="K29" s="1">
        <v>1</v>
      </c>
      <c r="L29" s="1">
        <f t="shared" si="0"/>
        <v>33679.4431773842</v>
      </c>
      <c r="Q29" s="9">
        <v>64.20963972</v>
      </c>
      <c r="R29">
        <v>-12.81215095</v>
      </c>
    </row>
    <row r="30" spans="7:18">
      <c r="G30" t="s">
        <v>33</v>
      </c>
      <c r="I30" s="1">
        <v>2039</v>
      </c>
      <c r="J30" s="1" t="s">
        <v>16</v>
      </c>
      <c r="K30" s="1">
        <v>1</v>
      </c>
      <c r="L30" s="1">
        <f t="shared" si="0"/>
        <v>33542.9130192098</v>
      </c>
      <c r="Q30" s="9">
        <v>63.94934586</v>
      </c>
      <c r="R30">
        <v>-14.87106076</v>
      </c>
    </row>
    <row r="31" spans="7:18">
      <c r="G31" t="s">
        <v>33</v>
      </c>
      <c r="I31" s="1">
        <v>2040</v>
      </c>
      <c r="J31" s="1" t="s">
        <v>16</v>
      </c>
      <c r="K31" s="1">
        <v>1</v>
      </c>
      <c r="L31" s="1">
        <f t="shared" si="0"/>
        <v>33435.894165327</v>
      </c>
      <c r="Q31" s="9">
        <v>63.74531511</v>
      </c>
      <c r="R31">
        <v>-16.4795872</v>
      </c>
    </row>
    <row r="32" spans="7:18">
      <c r="G32" t="s">
        <v>33</v>
      </c>
      <c r="I32" s="1">
        <v>2041</v>
      </c>
      <c r="J32" s="1" t="s">
        <v>16</v>
      </c>
      <c r="K32" s="1">
        <v>1</v>
      </c>
      <c r="L32" s="1">
        <f t="shared" si="0"/>
        <v>33362.90684094</v>
      </c>
      <c r="Q32" s="9">
        <v>63.60616525</v>
      </c>
      <c r="R32">
        <v>-18.44727958</v>
      </c>
    </row>
    <row r="33" spans="7:18">
      <c r="G33" t="s">
        <v>33</v>
      </c>
      <c r="I33" s="1">
        <v>2042</v>
      </c>
      <c r="J33" s="1" t="s">
        <v>16</v>
      </c>
      <c r="K33" s="1">
        <v>1</v>
      </c>
      <c r="L33" s="1">
        <f t="shared" si="0"/>
        <v>33319.5867878065</v>
      </c>
      <c r="Q33" s="9">
        <v>63.52357585</v>
      </c>
      <c r="R33">
        <v>-20.20071619</v>
      </c>
    </row>
    <row r="34" spans="7:18">
      <c r="G34" t="s">
        <v>33</v>
      </c>
      <c r="I34" s="1">
        <v>2043</v>
      </c>
      <c r="J34" s="1" t="s">
        <v>16</v>
      </c>
      <c r="K34" s="1">
        <v>1</v>
      </c>
      <c r="L34" s="1">
        <f t="shared" si="0"/>
        <v>33294.7747861717</v>
      </c>
      <c r="Q34" s="9">
        <v>63.47627193</v>
      </c>
      <c r="R34">
        <v>-22.15722077</v>
      </c>
    </row>
    <row r="35" spans="7:18">
      <c r="G35" t="s">
        <v>33</v>
      </c>
      <c r="I35" s="1">
        <v>2044</v>
      </c>
      <c r="J35" s="1" t="s">
        <v>16</v>
      </c>
      <c r="K35" s="1">
        <v>1</v>
      </c>
      <c r="L35" s="1">
        <f t="shared" si="0"/>
        <v>33283.2185023842</v>
      </c>
      <c r="Q35" s="9">
        <v>63.45423995</v>
      </c>
      <c r="R35">
        <v>-24.34974926</v>
      </c>
    </row>
    <row r="36" spans="7:18">
      <c r="G36" t="s">
        <v>33</v>
      </c>
      <c r="I36" s="1">
        <v>2045</v>
      </c>
      <c r="J36" s="1" t="s">
        <v>16</v>
      </c>
      <c r="K36" s="1">
        <v>1</v>
      </c>
      <c r="L36" s="1">
        <f t="shared" si="0"/>
        <v>33298.4894487057</v>
      </c>
      <c r="Q36" s="9">
        <v>63.48335391</v>
      </c>
      <c r="R36">
        <v>-26.46567382</v>
      </c>
    </row>
    <row r="37" spans="7:18">
      <c r="G37" t="s">
        <v>33</v>
      </c>
      <c r="I37" s="1">
        <v>2046</v>
      </c>
      <c r="J37" s="1" t="s">
        <v>16</v>
      </c>
      <c r="K37" s="1">
        <v>1</v>
      </c>
      <c r="L37" s="1">
        <f t="shared" si="0"/>
        <v>33333.3399319482</v>
      </c>
      <c r="Q37" s="9">
        <v>63.54979613</v>
      </c>
      <c r="R37">
        <v>-28.28177019</v>
      </c>
    </row>
    <row r="38" spans="7:18">
      <c r="G38" t="s">
        <v>33</v>
      </c>
      <c r="I38" s="1">
        <v>2047</v>
      </c>
      <c r="J38" s="1" t="s">
        <v>16</v>
      </c>
      <c r="K38" s="1">
        <v>1</v>
      </c>
      <c r="L38" s="1">
        <f t="shared" si="0"/>
        <v>33259.6247844687</v>
      </c>
      <c r="Q38" s="9">
        <v>63.40925868</v>
      </c>
      <c r="R38">
        <v>-30.10375906</v>
      </c>
    </row>
    <row r="39" spans="7:18">
      <c r="G39" t="s">
        <v>33</v>
      </c>
      <c r="I39" s="1">
        <v>2048</v>
      </c>
      <c r="J39" s="1" t="s">
        <v>16</v>
      </c>
      <c r="K39" s="1">
        <v>1</v>
      </c>
      <c r="L39" s="1">
        <f t="shared" si="0"/>
        <v>33331.2035963215</v>
      </c>
      <c r="Q39" s="9">
        <v>63.54572322</v>
      </c>
      <c r="R39">
        <v>-31.88349658</v>
      </c>
    </row>
    <row r="40" spans="7:18">
      <c r="G40" t="s">
        <v>33</v>
      </c>
      <c r="I40" s="1">
        <v>2049</v>
      </c>
      <c r="J40" s="1" t="s">
        <v>16</v>
      </c>
      <c r="K40" s="1">
        <v>1</v>
      </c>
      <c r="L40" s="1">
        <f t="shared" si="0"/>
        <v>33420.7972557902</v>
      </c>
      <c r="Q40" s="9">
        <v>63.71653295</v>
      </c>
      <c r="R40">
        <v>-33.64222028</v>
      </c>
    </row>
    <row r="41" spans="7:18">
      <c r="G41" t="s">
        <v>33</v>
      </c>
      <c r="I41" s="1">
        <v>2050</v>
      </c>
      <c r="J41" s="1" t="s">
        <v>16</v>
      </c>
      <c r="K41" s="1">
        <v>1</v>
      </c>
      <c r="L41" s="1">
        <f t="shared" si="0"/>
        <v>33515.5023567439</v>
      </c>
      <c r="Q41" s="9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7" sqref="N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34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31</v>
      </c>
      <c r="R10" s="4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9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9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38621.7391761853</v>
      </c>
      <c r="Q14" s="9">
        <v>81.22738268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37920.3806502861</v>
      </c>
      <c r="Q15" s="9">
        <v>79.75231919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37094.1517882561</v>
      </c>
      <c r="Q16" s="9">
        <v>78.01463442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36426.2560099864</v>
      </c>
      <c r="Q17" s="9">
        <v>76.60994817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35730.4512960627</v>
      </c>
      <c r="Q18" s="9">
        <v>75.14656519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35077.5490047411</v>
      </c>
      <c r="Q19" s="9">
        <v>73.77341252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34413.4307330518</v>
      </c>
      <c r="Q20" s="9">
        <v>72.37667094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33729.7923350545</v>
      </c>
      <c r="Q21" s="9">
        <v>70.93887557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33291.2290261172</v>
      </c>
      <c r="Q22" s="9">
        <v>70.01651033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32758.5066678338</v>
      </c>
      <c r="Q23" s="9">
        <v>68.89611431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32315.6651752044</v>
      </c>
      <c r="Q24" s="9">
        <v>67.9647514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31854.5691662534</v>
      </c>
      <c r="Q25" s="9">
        <v>66.99499647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31309.1681324659</v>
      </c>
      <c r="Q26" s="9">
        <v>65.84793527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30889.4113399319</v>
      </c>
      <c r="Q27" s="9">
        <v>64.96512299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30706.7711811989</v>
      </c>
      <c r="Q28" s="9">
        <v>64.581003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30530.1965426158</v>
      </c>
      <c r="Q29" s="9">
        <v>64.20963972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30406.4328407902</v>
      </c>
      <c r="Q30" s="9">
        <v>63.94934586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30309.420944673</v>
      </c>
      <c r="Q31" s="9">
        <v>63.74531511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30243.2584090599</v>
      </c>
      <c r="Q32" s="9">
        <v>63.60616525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30203.9890621935</v>
      </c>
      <c r="Q33" s="9">
        <v>63.52357585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30181.4971438283</v>
      </c>
      <c r="Q34" s="9">
        <v>63.47627193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30171.0214476158</v>
      </c>
      <c r="Q35" s="9">
        <v>63.45423995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30184.8644612943</v>
      </c>
      <c r="Q36" s="9">
        <v>63.48335391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30216.4561980518</v>
      </c>
      <c r="Q37" s="9">
        <v>63.54979613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30149.6338955313</v>
      </c>
      <c r="Q38" s="9">
        <v>63.40925868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30214.5196236785</v>
      </c>
      <c r="Q39" s="9">
        <v>63.54572322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30295.7356942098</v>
      </c>
      <c r="Q40" s="9">
        <v>63.71653295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30381.5852532561</v>
      </c>
      <c r="Q41" s="9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N15" sqref="N1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4"/>
    </row>
    <row r="11" spans="2:14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N11*1000</f>
        <v>53684.46015</v>
      </c>
      <c r="N11" s="5">
        <v>53.68446015</v>
      </c>
    </row>
    <row r="12" spans="7:15">
      <c r="G12" t="s">
        <v>38</v>
      </c>
      <c r="I12" s="1">
        <v>2021</v>
      </c>
      <c r="J12" s="1" t="s">
        <v>16</v>
      </c>
      <c r="K12" s="1">
        <v>1</v>
      </c>
      <c r="L12" s="1">
        <f t="shared" ref="L11:L41" si="0">N12*1000</f>
        <v>51677.81389</v>
      </c>
      <c r="N12" s="9">
        <v>51.67781389</v>
      </c>
      <c r="O12" s="1"/>
    </row>
    <row r="13" spans="7:15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54333.8485</v>
      </c>
      <c r="N13" s="9">
        <v>54.3338485</v>
      </c>
      <c r="O13" s="1"/>
    </row>
    <row r="14" spans="7:15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52201.46754</v>
      </c>
      <c r="N14" s="9">
        <v>52.20146754</v>
      </c>
      <c r="O14" s="1"/>
    </row>
    <row r="15" spans="7:15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47258.50992</v>
      </c>
      <c r="N15" s="9">
        <v>47.25850992</v>
      </c>
      <c r="O15" s="1"/>
    </row>
    <row r="16" spans="7:15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38301.57091</v>
      </c>
      <c r="N16" s="9">
        <v>38.30157091</v>
      </c>
      <c r="O16" s="1"/>
    </row>
    <row r="17" spans="7:15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39194.67838</v>
      </c>
      <c r="N17" s="9">
        <v>39.19467838</v>
      </c>
      <c r="O17" s="1"/>
    </row>
    <row r="18" spans="7:15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40003.06338</v>
      </c>
      <c r="N18" s="9">
        <v>40.00306338</v>
      </c>
      <c r="O18" s="1"/>
    </row>
    <row r="19" spans="7:15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38604.03271</v>
      </c>
      <c r="N19" s="9">
        <v>38.60403271</v>
      </c>
      <c r="O19" s="1"/>
    </row>
    <row r="20" spans="7:15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35914.91521</v>
      </c>
      <c r="N20" s="9">
        <v>35.91491521</v>
      </c>
      <c r="O20" s="1"/>
    </row>
    <row r="21" spans="7:15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31090.48564</v>
      </c>
      <c r="N21" s="9">
        <v>31.09048564</v>
      </c>
      <c r="O21" s="1"/>
    </row>
    <row r="22" spans="7:15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31611.60036</v>
      </c>
      <c r="N22" s="9">
        <v>31.61160036</v>
      </c>
      <c r="O22" s="1"/>
    </row>
    <row r="23" spans="7:15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32346.86398</v>
      </c>
      <c r="N23" s="9">
        <v>32.34686398</v>
      </c>
      <c r="O23" s="1"/>
    </row>
    <row r="24" spans="7:15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32556.70691</v>
      </c>
      <c r="N24" s="9">
        <v>32.55670691</v>
      </c>
      <c r="O24" s="1"/>
    </row>
    <row r="25" spans="7:15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31341.6763</v>
      </c>
      <c r="N25" s="9">
        <v>31.3416763</v>
      </c>
      <c r="O25" s="1"/>
    </row>
    <row r="26" spans="7:15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30761.93711</v>
      </c>
      <c r="N26" s="9">
        <v>30.76193711</v>
      </c>
      <c r="O26" s="1">
        <v>-5.684425942</v>
      </c>
    </row>
    <row r="27" spans="7:15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30030.50943</v>
      </c>
      <c r="N27" s="9">
        <v>30.03050943</v>
      </c>
      <c r="O27" s="1">
        <v>-8.146644488</v>
      </c>
    </row>
    <row r="28" spans="7:15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29451.2363</v>
      </c>
      <c r="N28" s="9">
        <v>29.4512363</v>
      </c>
      <c r="O28" s="1">
        <v>-10.5646591</v>
      </c>
    </row>
    <row r="29" spans="7:15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29002.82829</v>
      </c>
      <c r="N29" s="9">
        <v>29.00282829</v>
      </c>
      <c r="O29" s="1">
        <v>-12.89311463</v>
      </c>
    </row>
    <row r="30" spans="7:15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27854.21212</v>
      </c>
      <c r="N30" s="9">
        <v>27.85421212</v>
      </c>
      <c r="O30" s="1">
        <v>-15.02770215</v>
      </c>
    </row>
    <row r="31" spans="7:15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26767.18284</v>
      </c>
      <c r="N31" s="9">
        <v>26.76718284</v>
      </c>
      <c r="O31" s="1">
        <v>-16.8162183</v>
      </c>
    </row>
    <row r="32" spans="7:15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24577.26612</v>
      </c>
      <c r="N32" s="9">
        <v>24.57726612</v>
      </c>
      <c r="O32" s="1">
        <v>-19.07660605</v>
      </c>
    </row>
    <row r="33" spans="7:15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23401.49274</v>
      </c>
      <c r="N33" s="9">
        <v>23.40149274</v>
      </c>
      <c r="O33" s="1">
        <v>-20.90917289</v>
      </c>
    </row>
    <row r="34" spans="7:15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21569.10093</v>
      </c>
      <c r="N34" s="9">
        <v>21.56910093</v>
      </c>
      <c r="O34" s="1">
        <v>-22.88512888</v>
      </c>
    </row>
    <row r="35" spans="7:15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19519.73997</v>
      </c>
      <c r="N35" s="9">
        <v>19.51973997</v>
      </c>
      <c r="O35" s="1">
        <v>-25.0721844</v>
      </c>
    </row>
    <row r="36" spans="7:15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18008.70732</v>
      </c>
      <c r="N36" s="9">
        <v>18.00870732</v>
      </c>
      <c r="O36" s="1">
        <v>-27.17090334</v>
      </c>
    </row>
    <row r="37" spans="7:15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17795.38677</v>
      </c>
      <c r="N37" s="9">
        <v>17.79538677</v>
      </c>
      <c r="O37" s="1">
        <v>-29.06183699</v>
      </c>
    </row>
    <row r="38" spans="7:15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17937.5845</v>
      </c>
      <c r="N38" s="9">
        <v>17.9375845</v>
      </c>
      <c r="O38" s="1">
        <v>-30.81684052</v>
      </c>
    </row>
    <row r="39" spans="7:15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17877.46594</v>
      </c>
      <c r="N39" s="9">
        <v>17.87746594</v>
      </c>
      <c r="O39" s="1">
        <v>-32.47989663</v>
      </c>
    </row>
    <row r="40" spans="7:15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17941.03398</v>
      </c>
      <c r="N40" s="9">
        <v>17.94103398</v>
      </c>
      <c r="O40" s="1">
        <v>-34.07793585</v>
      </c>
    </row>
    <row r="41" spans="7:15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18034.27124</v>
      </c>
      <c r="N41" s="9">
        <v>18.03427124</v>
      </c>
      <c r="O41" s="1">
        <v>-36.01528864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</row>
    <row r="11" spans="2:17">
      <c r="B11" s="1" t="s">
        <v>40</v>
      </c>
      <c r="D11" s="6" t="s">
        <v>41</v>
      </c>
      <c r="G11"/>
      <c r="H11" s="1" t="s">
        <v>42</v>
      </c>
      <c r="I11" s="1">
        <v>2020</v>
      </c>
      <c r="J11" s="1" t="s">
        <v>16</v>
      </c>
      <c r="L11" s="1">
        <f>8823.795*0.000039356*366</f>
        <v>127.10055502332</v>
      </c>
      <c r="N11" s="5"/>
      <c r="O11" s="6"/>
      <c r="P11" s="11" t="s">
        <v>43</v>
      </c>
      <c r="Q11" s="7" t="s">
        <v>44</v>
      </c>
    </row>
    <row r="12" spans="4:17">
      <c r="D12" s="6" t="s">
        <v>41</v>
      </c>
      <c r="G12"/>
      <c r="H12" s="1" t="s">
        <v>42</v>
      </c>
      <c r="I12" s="1">
        <v>2021</v>
      </c>
      <c r="J12" s="1" t="s">
        <v>16</v>
      </c>
      <c r="L12" s="1">
        <f t="shared" ref="L12:L41" si="0">L11</f>
        <v>127.10055502332</v>
      </c>
      <c r="N12" s="9"/>
      <c r="P12" s="10"/>
      <c r="Q12" s="10"/>
    </row>
    <row r="13" spans="4:17">
      <c r="D13" s="6" t="s">
        <v>41</v>
      </c>
      <c r="G13"/>
      <c r="H13" s="1" t="s">
        <v>42</v>
      </c>
      <c r="I13" s="1">
        <v>2022</v>
      </c>
      <c r="J13" s="1" t="s">
        <v>16</v>
      </c>
      <c r="L13" s="1">
        <f t="shared" si="0"/>
        <v>127.10055502332</v>
      </c>
      <c r="N13" s="9"/>
      <c r="P13" s="10"/>
      <c r="Q13" s="10"/>
    </row>
    <row r="14" spans="4:17">
      <c r="D14" s="6" t="s">
        <v>41</v>
      </c>
      <c r="G14"/>
      <c r="H14" s="1" t="s">
        <v>42</v>
      </c>
      <c r="I14" s="1">
        <v>2023</v>
      </c>
      <c r="J14" s="1" t="s">
        <v>16</v>
      </c>
      <c r="L14" s="1">
        <f t="shared" si="0"/>
        <v>127.10055502332</v>
      </c>
      <c r="N14" s="9"/>
      <c r="P14" s="10"/>
      <c r="Q14" s="10"/>
    </row>
    <row r="15" spans="4:14">
      <c r="D15" s="6" t="s">
        <v>41</v>
      </c>
      <c r="G15"/>
      <c r="H15" s="1" t="s">
        <v>42</v>
      </c>
      <c r="I15" s="1">
        <v>2024</v>
      </c>
      <c r="J15" s="1" t="s">
        <v>16</v>
      </c>
      <c r="L15" s="1">
        <f t="shared" si="0"/>
        <v>127.10055502332</v>
      </c>
      <c r="N15" s="9"/>
    </row>
    <row r="16" spans="4:14">
      <c r="D16" s="6" t="s">
        <v>41</v>
      </c>
      <c r="G16"/>
      <c r="H16" s="1" t="s">
        <v>42</v>
      </c>
      <c r="I16" s="1">
        <v>2025</v>
      </c>
      <c r="J16" s="1" t="s">
        <v>16</v>
      </c>
      <c r="L16" s="1">
        <f t="shared" si="0"/>
        <v>127.10055502332</v>
      </c>
      <c r="N16" s="9"/>
    </row>
    <row r="17" spans="4:14">
      <c r="D17" s="6" t="s">
        <v>41</v>
      </c>
      <c r="G17"/>
      <c r="H17" s="1" t="s">
        <v>42</v>
      </c>
      <c r="I17" s="1">
        <v>2026</v>
      </c>
      <c r="J17" s="1" t="s">
        <v>16</v>
      </c>
      <c r="L17" s="1">
        <f t="shared" si="0"/>
        <v>127.10055502332</v>
      </c>
      <c r="N17" s="9"/>
    </row>
    <row r="18" spans="4:14">
      <c r="D18" s="6" t="s">
        <v>41</v>
      </c>
      <c r="G18"/>
      <c r="H18" s="1" t="s">
        <v>42</v>
      </c>
      <c r="I18" s="1">
        <v>2027</v>
      </c>
      <c r="J18" s="1" t="s">
        <v>16</v>
      </c>
      <c r="L18" s="1">
        <f t="shared" si="0"/>
        <v>127.10055502332</v>
      </c>
      <c r="N18" s="9"/>
    </row>
    <row r="19" spans="4:14">
      <c r="D19" s="6" t="s">
        <v>41</v>
      </c>
      <c r="G19"/>
      <c r="H19" s="1" t="s">
        <v>42</v>
      </c>
      <c r="I19" s="1">
        <v>2028</v>
      </c>
      <c r="J19" s="1" t="s">
        <v>16</v>
      </c>
      <c r="L19" s="1">
        <f t="shared" si="0"/>
        <v>127.10055502332</v>
      </c>
      <c r="N19" s="9"/>
    </row>
    <row r="20" spans="4:14">
      <c r="D20" s="6" t="s">
        <v>41</v>
      </c>
      <c r="G20"/>
      <c r="H20" s="1" t="s">
        <v>42</v>
      </c>
      <c r="I20" s="1">
        <v>2029</v>
      </c>
      <c r="J20" s="1" t="s">
        <v>16</v>
      </c>
      <c r="L20" s="1">
        <f t="shared" si="0"/>
        <v>127.10055502332</v>
      </c>
      <c r="N20" s="9"/>
    </row>
    <row r="21" spans="4:14">
      <c r="D21" s="6" t="s">
        <v>41</v>
      </c>
      <c r="G21"/>
      <c r="H21" s="1" t="s">
        <v>42</v>
      </c>
      <c r="I21" s="1">
        <v>2030</v>
      </c>
      <c r="J21" s="1" t="s">
        <v>16</v>
      </c>
      <c r="L21" s="1">
        <f t="shared" si="0"/>
        <v>127.10055502332</v>
      </c>
      <c r="N21" s="9"/>
    </row>
    <row r="22" spans="4:14">
      <c r="D22" s="6" t="s">
        <v>41</v>
      </c>
      <c r="G22"/>
      <c r="H22" s="1" t="s">
        <v>42</v>
      </c>
      <c r="I22" s="1">
        <v>2031</v>
      </c>
      <c r="J22" s="1" t="s">
        <v>16</v>
      </c>
      <c r="L22" s="1">
        <f t="shared" si="0"/>
        <v>127.10055502332</v>
      </c>
      <c r="N22" s="9"/>
    </row>
    <row r="23" spans="4:14">
      <c r="D23" s="6" t="s">
        <v>41</v>
      </c>
      <c r="G23"/>
      <c r="H23" s="1" t="s">
        <v>42</v>
      </c>
      <c r="I23" s="1">
        <v>2032</v>
      </c>
      <c r="J23" s="1" t="s">
        <v>16</v>
      </c>
      <c r="L23" s="1">
        <f t="shared" si="0"/>
        <v>127.10055502332</v>
      </c>
      <c r="N23" s="9"/>
    </row>
    <row r="24" spans="4:14">
      <c r="D24" s="6" t="s">
        <v>41</v>
      </c>
      <c r="G24"/>
      <c r="H24" s="1" t="s">
        <v>42</v>
      </c>
      <c r="I24" s="1">
        <v>2033</v>
      </c>
      <c r="J24" s="1" t="s">
        <v>16</v>
      </c>
      <c r="L24" s="1">
        <f t="shared" si="0"/>
        <v>127.10055502332</v>
      </c>
      <c r="N24" s="9"/>
    </row>
    <row r="25" spans="4:14">
      <c r="D25" s="6" t="s">
        <v>41</v>
      </c>
      <c r="G25"/>
      <c r="H25" s="1" t="s">
        <v>42</v>
      </c>
      <c r="I25" s="1">
        <v>2034</v>
      </c>
      <c r="J25" s="1" t="s">
        <v>16</v>
      </c>
      <c r="L25" s="1">
        <f t="shared" si="0"/>
        <v>127.10055502332</v>
      </c>
      <c r="N25" s="9"/>
    </row>
    <row r="26" spans="4:14">
      <c r="D26" s="6" t="s">
        <v>41</v>
      </c>
      <c r="G26"/>
      <c r="H26" s="1" t="s">
        <v>42</v>
      </c>
      <c r="I26" s="1">
        <v>2035</v>
      </c>
      <c r="J26" s="1" t="s">
        <v>16</v>
      </c>
      <c r="L26" s="1">
        <f t="shared" si="0"/>
        <v>127.10055502332</v>
      </c>
      <c r="N26" s="9"/>
    </row>
    <row r="27" spans="4:14">
      <c r="D27" s="6" t="s">
        <v>41</v>
      </c>
      <c r="G27"/>
      <c r="H27" s="1" t="s">
        <v>42</v>
      </c>
      <c r="I27" s="1">
        <v>2036</v>
      </c>
      <c r="J27" s="1" t="s">
        <v>16</v>
      </c>
      <c r="L27" s="1">
        <f t="shared" si="0"/>
        <v>127.10055502332</v>
      </c>
      <c r="N27" s="9"/>
    </row>
    <row r="28" spans="4:14">
      <c r="D28" s="6" t="s">
        <v>41</v>
      </c>
      <c r="G28"/>
      <c r="H28" s="1" t="s">
        <v>42</v>
      </c>
      <c r="I28" s="1">
        <v>2037</v>
      </c>
      <c r="J28" s="1" t="s">
        <v>16</v>
      </c>
      <c r="L28" s="1">
        <f t="shared" si="0"/>
        <v>127.10055502332</v>
      </c>
      <c r="N28" s="9"/>
    </row>
    <row r="29" spans="4:14">
      <c r="D29" s="6" t="s">
        <v>41</v>
      </c>
      <c r="G29"/>
      <c r="H29" s="1" t="s">
        <v>42</v>
      </c>
      <c r="I29" s="1">
        <v>2038</v>
      </c>
      <c r="J29" s="1" t="s">
        <v>16</v>
      </c>
      <c r="L29" s="1">
        <f t="shared" si="0"/>
        <v>127.10055502332</v>
      </c>
      <c r="N29" s="9"/>
    </row>
    <row r="30" spans="4:14">
      <c r="D30" s="6" t="s">
        <v>41</v>
      </c>
      <c r="G30"/>
      <c r="H30" s="1" t="s">
        <v>42</v>
      </c>
      <c r="I30" s="1">
        <v>2039</v>
      </c>
      <c r="J30" s="1" t="s">
        <v>16</v>
      </c>
      <c r="L30" s="1">
        <f t="shared" si="0"/>
        <v>127.10055502332</v>
      </c>
      <c r="N30" s="9"/>
    </row>
    <row r="31" spans="4:14">
      <c r="D31" s="6" t="s">
        <v>41</v>
      </c>
      <c r="G31"/>
      <c r="H31" s="1" t="s">
        <v>42</v>
      </c>
      <c r="I31" s="1">
        <v>2040</v>
      </c>
      <c r="J31" s="1" t="s">
        <v>16</v>
      </c>
      <c r="L31" s="1">
        <f t="shared" si="0"/>
        <v>127.10055502332</v>
      </c>
      <c r="N31" s="9"/>
    </row>
    <row r="32" spans="4:14">
      <c r="D32" s="6" t="s">
        <v>41</v>
      </c>
      <c r="G32"/>
      <c r="H32" s="1" t="s">
        <v>42</v>
      </c>
      <c r="I32" s="1">
        <v>2041</v>
      </c>
      <c r="J32" s="1" t="s">
        <v>16</v>
      </c>
      <c r="L32" s="1">
        <f t="shared" si="0"/>
        <v>127.10055502332</v>
      </c>
      <c r="N32" s="9"/>
    </row>
    <row r="33" spans="4:14">
      <c r="D33" s="6" t="s">
        <v>41</v>
      </c>
      <c r="G33"/>
      <c r="H33" s="1" t="s">
        <v>42</v>
      </c>
      <c r="I33" s="1">
        <v>2042</v>
      </c>
      <c r="J33" s="1" t="s">
        <v>16</v>
      </c>
      <c r="L33" s="1">
        <f t="shared" si="0"/>
        <v>127.10055502332</v>
      </c>
      <c r="N33" s="9"/>
    </row>
    <row r="34" spans="4:14">
      <c r="D34" s="6" t="s">
        <v>41</v>
      </c>
      <c r="G34"/>
      <c r="H34" s="1" t="s">
        <v>42</v>
      </c>
      <c r="I34" s="1">
        <v>2043</v>
      </c>
      <c r="J34" s="1" t="s">
        <v>16</v>
      </c>
      <c r="L34" s="1">
        <f t="shared" si="0"/>
        <v>127.10055502332</v>
      </c>
      <c r="N34" s="9"/>
    </row>
    <row r="35" spans="4:14">
      <c r="D35" s="6" t="s">
        <v>41</v>
      </c>
      <c r="G35"/>
      <c r="H35" s="1" t="s">
        <v>42</v>
      </c>
      <c r="I35" s="1">
        <v>2044</v>
      </c>
      <c r="J35" s="1" t="s">
        <v>16</v>
      </c>
      <c r="L35" s="1">
        <f t="shared" si="0"/>
        <v>127.10055502332</v>
      </c>
      <c r="N35" s="9"/>
    </row>
    <row r="36" spans="4:14">
      <c r="D36" s="6" t="s">
        <v>41</v>
      </c>
      <c r="G36"/>
      <c r="H36" s="1" t="s">
        <v>42</v>
      </c>
      <c r="I36" s="1">
        <v>2045</v>
      </c>
      <c r="J36" s="1" t="s">
        <v>16</v>
      </c>
      <c r="L36" s="1">
        <f t="shared" si="0"/>
        <v>127.10055502332</v>
      </c>
      <c r="N36" s="9"/>
    </row>
    <row r="37" spans="4:14">
      <c r="D37" s="6" t="s">
        <v>41</v>
      </c>
      <c r="G37"/>
      <c r="H37" s="1" t="s">
        <v>42</v>
      </c>
      <c r="I37" s="1">
        <v>2046</v>
      </c>
      <c r="J37" s="1" t="s">
        <v>16</v>
      </c>
      <c r="L37" s="1">
        <f t="shared" si="0"/>
        <v>127.10055502332</v>
      </c>
      <c r="N37" s="9"/>
    </row>
    <row r="38" spans="4:14">
      <c r="D38" s="6" t="s">
        <v>41</v>
      </c>
      <c r="G38"/>
      <c r="H38" s="1" t="s">
        <v>42</v>
      </c>
      <c r="I38" s="1">
        <v>2047</v>
      </c>
      <c r="J38" s="1" t="s">
        <v>16</v>
      </c>
      <c r="L38" s="1">
        <f t="shared" si="0"/>
        <v>127.10055502332</v>
      </c>
      <c r="N38" s="9"/>
    </row>
    <row r="39" spans="4:14">
      <c r="D39" s="6" t="s">
        <v>41</v>
      </c>
      <c r="G39"/>
      <c r="H39" s="1" t="s">
        <v>42</v>
      </c>
      <c r="I39" s="1">
        <v>2048</v>
      </c>
      <c r="J39" s="1" t="s">
        <v>16</v>
      </c>
      <c r="L39" s="1">
        <f t="shared" si="0"/>
        <v>127.10055502332</v>
      </c>
      <c r="N39" s="9"/>
    </row>
    <row r="40" spans="4:14">
      <c r="D40" s="6" t="s">
        <v>41</v>
      </c>
      <c r="G40"/>
      <c r="H40" s="1" t="s">
        <v>42</v>
      </c>
      <c r="I40" s="1">
        <v>2049</v>
      </c>
      <c r="J40" s="1" t="s">
        <v>16</v>
      </c>
      <c r="L40" s="1">
        <f t="shared" si="0"/>
        <v>127.10055502332</v>
      </c>
      <c r="N40" s="9"/>
    </row>
    <row r="41" spans="4:12">
      <c r="D41" s="6" t="s">
        <v>41</v>
      </c>
      <c r="G41"/>
      <c r="H41" s="1" t="s">
        <v>42</v>
      </c>
      <c r="I41" s="1">
        <v>2050</v>
      </c>
      <c r="J41" s="1" t="s">
        <v>16</v>
      </c>
      <c r="L41" s="1">
        <f t="shared" si="0"/>
        <v>127.10055502332</v>
      </c>
    </row>
    <row r="45" spans="14:14">
      <c r="N45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SNKCO2N_2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2024-12-10T23:55:15Z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